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alerubio/GitHub/LAM_2021/STOCK_LAN/baseFrancis/"/>
    </mc:Choice>
  </mc:AlternateContent>
  <xr:revisionPtr revIDLastSave="0" documentId="13_ncr:1_{A42ABFCB-62A3-5B45-9325-77A7A1A296C3}" xr6:coauthVersionLast="47" xr6:coauthVersionMax="47" xr10:uidLastSave="{00000000-0000-0000-0000-000000000000}"/>
  <bookViews>
    <workbookView xWindow="-5320" yWindow="-21100" windowWidth="38400" windowHeight="21100" tabRatio="561" activeTab="3" xr2:uid="{00000000-000D-0000-FFFF-FFFF00000000}"/>
  </bookViews>
  <sheets>
    <sheet name="McalisterIanelli" sheetId="3" r:id="rId1"/>
    <sheet name="nm T1.8 flota" sheetId="1" r:id="rId2"/>
    <sheet name="nm T1.8 crucero" sheetId="9" r:id="rId3"/>
    <sheet name="nm T1.8 crucero (2)" sheetId="10" r:id="rId4"/>
    <sheet name="rep" sheetId="6" r:id="rId5"/>
    <sheet name="UPN" sheetId="7" r:id="rId6"/>
    <sheet name="Sheet1" sheetId="8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15" i="10" l="1"/>
  <c r="AW115" i="10" s="1"/>
  <c r="AX115" i="10" s="1"/>
  <c r="AV110" i="10"/>
  <c r="AW110" i="10" s="1"/>
  <c r="AX110" i="10" s="1"/>
  <c r="AV109" i="10"/>
  <c r="AW109" i="10" s="1"/>
  <c r="AX109" i="10" s="1"/>
  <c r="AV106" i="10"/>
  <c r="AW106" i="10" s="1"/>
  <c r="AX106" i="10" s="1"/>
  <c r="AV105" i="10"/>
  <c r="AW105" i="10" s="1"/>
  <c r="AX105" i="10" s="1"/>
  <c r="AV101" i="10"/>
  <c r="AW101" i="10" s="1"/>
  <c r="AX101" i="10" s="1"/>
  <c r="AV100" i="10"/>
  <c r="AW100" i="10" s="1"/>
  <c r="AX100" i="10" s="1"/>
  <c r="AV98" i="10"/>
  <c r="AW98" i="10" s="1"/>
  <c r="AX98" i="10" s="1"/>
  <c r="AV94" i="10"/>
  <c r="AW94" i="10" s="1"/>
  <c r="AX94" i="10" s="1"/>
  <c r="AV93" i="10"/>
  <c r="AW93" i="10" s="1"/>
  <c r="AX93" i="10" s="1"/>
  <c r="AV92" i="10"/>
  <c r="AV90" i="10"/>
  <c r="AW90" i="10" s="1"/>
  <c r="AX90" i="10" s="1"/>
  <c r="AV87" i="10"/>
  <c r="AW87" i="10" s="1"/>
  <c r="AX87" i="10" s="1"/>
  <c r="AV86" i="10"/>
  <c r="AW86" i="10" s="1"/>
  <c r="AX86" i="10" s="1"/>
  <c r="AU119" i="10"/>
  <c r="AV102" i="10"/>
  <c r="AW102" i="10" s="1"/>
  <c r="AX102" i="10" s="1"/>
  <c r="AV97" i="10"/>
  <c r="AW97" i="10" s="1"/>
  <c r="AX97" i="10" s="1"/>
  <c r="AU101" i="10"/>
  <c r="AU99" i="10"/>
  <c r="AV91" i="10"/>
  <c r="AW91" i="10" s="1"/>
  <c r="AX91" i="10" s="1"/>
  <c r="AV40" i="10"/>
  <c r="AW40" i="10" s="1"/>
  <c r="AX40" i="10" s="1"/>
  <c r="AV39" i="10"/>
  <c r="AW39" i="10" s="1"/>
  <c r="AX39" i="10" s="1"/>
  <c r="AV35" i="10"/>
  <c r="AW35" i="10" s="1"/>
  <c r="AX35" i="10" s="1"/>
  <c r="AV34" i="10"/>
  <c r="AW34" i="10" s="1"/>
  <c r="AX34" i="10" s="1"/>
  <c r="AV32" i="10"/>
  <c r="AW32" i="10" s="1"/>
  <c r="AX32" i="10" s="1"/>
  <c r="AV31" i="10"/>
  <c r="AW31" i="10" s="1"/>
  <c r="AX31" i="10" s="1"/>
  <c r="AV27" i="10"/>
  <c r="AW27" i="10" s="1"/>
  <c r="AX27" i="10" s="1"/>
  <c r="AV26" i="10"/>
  <c r="AW26" i="10" s="1"/>
  <c r="AX26" i="10" s="1"/>
  <c r="AV23" i="10"/>
  <c r="AW23" i="10" s="1"/>
  <c r="AX23" i="10" s="1"/>
  <c r="AV18" i="10"/>
  <c r="AW18" i="10" s="1"/>
  <c r="AX18" i="10" s="1"/>
  <c r="AV16" i="10"/>
  <c r="AW16" i="10" s="1"/>
  <c r="AX16" i="10" s="1"/>
  <c r="AV15" i="10"/>
  <c r="AW15" i="10" s="1"/>
  <c r="AX15" i="10" s="1"/>
  <c r="AV11" i="10"/>
  <c r="AW11" i="10" s="1"/>
  <c r="AX11" i="10" s="1"/>
  <c r="AV9" i="10"/>
  <c r="AW9" i="10" s="1"/>
  <c r="AX9" i="10" s="1"/>
  <c r="AU33" i="10"/>
  <c r="AU27" i="10"/>
  <c r="AV24" i="10"/>
  <c r="AW24" i="10" s="1"/>
  <c r="AX24" i="10" s="1"/>
  <c r="AV19" i="10"/>
  <c r="AW19" i="10" s="1"/>
  <c r="AX19" i="10" s="1"/>
  <c r="AU19" i="10"/>
  <c r="AU11" i="10"/>
  <c r="AZ11" i="10" s="1"/>
  <c r="AV10" i="10"/>
  <c r="AW10" i="10" s="1"/>
  <c r="AX10" i="10" s="1"/>
  <c r="AW92" i="10" l="1"/>
  <c r="AX92" i="10" s="1"/>
  <c r="AU24" i="10"/>
  <c r="AY24" i="10" s="1"/>
  <c r="AZ24" i="10" s="1"/>
  <c r="AU41" i="10"/>
  <c r="AV22" i="10"/>
  <c r="AW22" i="10" s="1"/>
  <c r="AX22" i="10" s="1"/>
  <c r="AV38" i="10"/>
  <c r="AW38" i="10" s="1"/>
  <c r="AX38" i="10" s="1"/>
  <c r="AU90" i="10"/>
  <c r="AZ90" i="10" s="1"/>
  <c r="AU103" i="10"/>
  <c r="AU108" i="10"/>
  <c r="AU8" i="10"/>
  <c r="AZ8" i="10" s="1"/>
  <c r="AU10" i="10"/>
  <c r="AY10" i="10" s="1"/>
  <c r="AU12" i="10"/>
  <c r="AZ12" i="10" s="1"/>
  <c r="AU31" i="10"/>
  <c r="AY31" i="10" s="1"/>
  <c r="AU38" i="10"/>
  <c r="AU95" i="10"/>
  <c r="AU97" i="10"/>
  <c r="AU114" i="10"/>
  <c r="AV117" i="10"/>
  <c r="AW117" i="10" s="1"/>
  <c r="AX117" i="10" s="1"/>
  <c r="AU91" i="10"/>
  <c r="AY91" i="10" s="1"/>
  <c r="AU21" i="10"/>
  <c r="AU26" i="10"/>
  <c r="AV8" i="10"/>
  <c r="AW8" i="10" s="1"/>
  <c r="AX8" i="10" s="1"/>
  <c r="AV14" i="10"/>
  <c r="AW14" i="10" s="1"/>
  <c r="AX14" i="10" s="1"/>
  <c r="AV30" i="10"/>
  <c r="AW30" i="10" s="1"/>
  <c r="AX30" i="10" s="1"/>
  <c r="AU106" i="10"/>
  <c r="AY106" i="10" s="1"/>
  <c r="AU118" i="10"/>
  <c r="AU15" i="10"/>
  <c r="AY15" i="10" s="1"/>
  <c r="AZ15" i="10" s="1"/>
  <c r="AU22" i="10"/>
  <c r="AU28" i="10"/>
  <c r="AU35" i="10"/>
  <c r="AY35" i="10" s="1"/>
  <c r="AZ35" i="10" s="1"/>
  <c r="AV12" i="10"/>
  <c r="AW12" i="10" s="1"/>
  <c r="AX12" i="10" s="1"/>
  <c r="AV17" i="10"/>
  <c r="AW17" i="10" s="1"/>
  <c r="AX17" i="10" s="1"/>
  <c r="AV20" i="10"/>
  <c r="AW20" i="10" s="1"/>
  <c r="AX20" i="10" s="1"/>
  <c r="AV25" i="10"/>
  <c r="AW25" i="10" s="1"/>
  <c r="AX25" i="10" s="1"/>
  <c r="AV28" i="10"/>
  <c r="AW28" i="10" s="1"/>
  <c r="AX28" i="10" s="1"/>
  <c r="AV33" i="10"/>
  <c r="AW33" i="10" s="1"/>
  <c r="AX33" i="10" s="1"/>
  <c r="AY33" i="10" s="1"/>
  <c r="AZ33" i="10" s="1"/>
  <c r="AV36" i="10"/>
  <c r="AW36" i="10" s="1"/>
  <c r="AX36" i="10" s="1"/>
  <c r="AV41" i="10"/>
  <c r="AW41" i="10" s="1"/>
  <c r="AX41" i="10" s="1"/>
  <c r="AU87" i="10"/>
  <c r="AY87" i="10" s="1"/>
  <c r="AU88" i="10"/>
  <c r="AU93" i="10"/>
  <c r="AY93" i="10" s="1"/>
  <c r="AZ93" i="10" s="1"/>
  <c r="AU105" i="10"/>
  <c r="AY105" i="10" s="1"/>
  <c r="AZ105" i="10" s="1"/>
  <c r="AU111" i="10"/>
  <c r="AU116" i="10"/>
  <c r="AV89" i="10"/>
  <c r="AW89" i="10" s="1"/>
  <c r="AX89" i="10" s="1"/>
  <c r="AV95" i="10"/>
  <c r="AW95" i="10" s="1"/>
  <c r="AX95" i="10" s="1"/>
  <c r="AV103" i="10"/>
  <c r="AW103" i="10" s="1"/>
  <c r="AX103" i="10" s="1"/>
  <c r="AV111" i="10"/>
  <c r="AW111" i="10" s="1"/>
  <c r="AX111" i="10" s="1"/>
  <c r="AV114" i="10"/>
  <c r="AW114" i="10" s="1"/>
  <c r="AX114" i="10" s="1"/>
  <c r="AU34" i="10"/>
  <c r="AY34" i="10" s="1"/>
  <c r="AU39" i="10"/>
  <c r="AY39" i="10" s="1"/>
  <c r="AZ39" i="10" s="1"/>
  <c r="AU86" i="10"/>
  <c r="AY86" i="10" s="1"/>
  <c r="AU96" i="10"/>
  <c r="AV99" i="10"/>
  <c r="AW99" i="10" s="1"/>
  <c r="AX99" i="10" s="1"/>
  <c r="AY99" i="10" s="1"/>
  <c r="AZ99" i="10" s="1"/>
  <c r="AU113" i="10"/>
  <c r="AV108" i="10"/>
  <c r="AW108" i="10" s="1"/>
  <c r="AX108" i="10" s="1"/>
  <c r="AV118" i="10"/>
  <c r="AW118" i="10" s="1"/>
  <c r="AX118" i="10" s="1"/>
  <c r="AU9" i="10"/>
  <c r="AY9" i="10" s="1"/>
  <c r="AU32" i="10"/>
  <c r="AU23" i="10"/>
  <c r="AY23" i="10" s="1"/>
  <c r="AZ23" i="10" s="1"/>
  <c r="AU36" i="10"/>
  <c r="AU102" i="10"/>
  <c r="AV119" i="10"/>
  <c r="AW119" i="10" s="1"/>
  <c r="AX119" i="10" s="1"/>
  <c r="AY119" i="10" s="1"/>
  <c r="AZ119" i="10" s="1"/>
  <c r="AV96" i="10"/>
  <c r="AW96" i="10" s="1"/>
  <c r="AX96" i="10" s="1"/>
  <c r="AV104" i="10"/>
  <c r="AW104" i="10" s="1"/>
  <c r="AX104" i="10" s="1"/>
  <c r="AV112" i="10"/>
  <c r="AW112" i="10" s="1"/>
  <c r="AX112" i="10" s="1"/>
  <c r="AV116" i="10"/>
  <c r="AW116" i="10" s="1"/>
  <c r="AX116" i="10" s="1"/>
  <c r="AU20" i="10"/>
  <c r="AU29" i="10"/>
  <c r="AU13" i="10"/>
  <c r="AZ13" i="10" s="1"/>
  <c r="AU16" i="10"/>
  <c r="AY16" i="10" s="1"/>
  <c r="AZ16" i="10" s="1"/>
  <c r="AU107" i="10"/>
  <c r="AU109" i="10"/>
  <c r="AY109" i="10" s="1"/>
  <c r="AZ109" i="10" s="1"/>
  <c r="AU117" i="10"/>
  <c r="AU17" i="10"/>
  <c r="AU30" i="10"/>
  <c r="AU89" i="10"/>
  <c r="AZ89" i="10" s="1"/>
  <c r="AU94" i="10"/>
  <c r="AY94" i="10" s="1"/>
  <c r="AZ94" i="10" s="1"/>
  <c r="AU98" i="10"/>
  <c r="AY98" i="10" s="1"/>
  <c r="AZ98" i="10" s="1"/>
  <c r="AU100" i="10"/>
  <c r="AV107" i="10"/>
  <c r="AW107" i="10" s="1"/>
  <c r="AX107" i="10" s="1"/>
  <c r="AY107" i="10" s="1"/>
  <c r="AZ107" i="10" s="1"/>
  <c r="AV113" i="10"/>
  <c r="AW113" i="10" s="1"/>
  <c r="AX113" i="10" s="1"/>
  <c r="AU18" i="10"/>
  <c r="AZ18" i="10" s="1"/>
  <c r="AU104" i="10"/>
  <c r="AU14" i="10"/>
  <c r="AU25" i="10"/>
  <c r="AY25" i="10" s="1"/>
  <c r="AZ25" i="10" s="1"/>
  <c r="AU37" i="10"/>
  <c r="AU40" i="10"/>
  <c r="AY40" i="10" s="1"/>
  <c r="AZ40" i="10" s="1"/>
  <c r="AV13" i="10"/>
  <c r="AW13" i="10" s="1"/>
  <c r="AX13" i="10" s="1"/>
  <c r="AV21" i="10"/>
  <c r="AW21" i="10" s="1"/>
  <c r="AX21" i="10" s="1"/>
  <c r="AV29" i="10"/>
  <c r="AW29" i="10" s="1"/>
  <c r="AX29" i="10" s="1"/>
  <c r="AV37" i="10"/>
  <c r="AW37" i="10" s="1"/>
  <c r="AX37" i="10" s="1"/>
  <c r="AU92" i="10"/>
  <c r="AU110" i="10"/>
  <c r="AY110" i="10" s="1"/>
  <c r="AZ110" i="10" s="1"/>
  <c r="AU112" i="10"/>
  <c r="AU115" i="10"/>
  <c r="AY115" i="10" s="1"/>
  <c r="AZ115" i="10" s="1"/>
  <c r="AV88" i="10"/>
  <c r="AW88" i="10" s="1"/>
  <c r="AX88" i="10" s="1"/>
  <c r="AY97" i="10"/>
  <c r="AZ97" i="10" s="1"/>
  <c r="AY19" i="10"/>
  <c r="AZ19" i="10" s="1"/>
  <c r="AY101" i="10"/>
  <c r="AZ101" i="10" s="1"/>
  <c r="AY18" i="10"/>
  <c r="AY102" i="10"/>
  <c r="AZ102" i="10" s="1"/>
  <c r="AZ88" i="10"/>
  <c r="AY11" i="10"/>
  <c r="AY27" i="10"/>
  <c r="AZ27" i="10" s="1"/>
  <c r="AZ87" i="10" l="1"/>
  <c r="AY92" i="10"/>
  <c r="AZ92" i="10" s="1"/>
  <c r="AY22" i="10"/>
  <c r="AZ22" i="10" s="1"/>
  <c r="AY111" i="10"/>
  <c r="AZ111" i="10" s="1"/>
  <c r="AY108" i="10"/>
  <c r="AZ108" i="10" s="1"/>
  <c r="AY90" i="10"/>
  <c r="AY95" i="10"/>
  <c r="AZ95" i="10" s="1"/>
  <c r="AY13" i="10"/>
  <c r="AY30" i="10"/>
  <c r="AY12" i="10"/>
  <c r="AY38" i="10"/>
  <c r="AZ38" i="10" s="1"/>
  <c r="AY14" i="10"/>
  <c r="AZ14" i="10" s="1"/>
  <c r="AY17" i="10"/>
  <c r="AZ17" i="10" s="1"/>
  <c r="AY104" i="10"/>
  <c r="AZ104" i="10" s="1"/>
  <c r="AY118" i="10"/>
  <c r="AZ118" i="10" s="1"/>
  <c r="AY114" i="10"/>
  <c r="AZ114" i="10" s="1"/>
  <c r="AY89" i="10"/>
  <c r="AY103" i="10"/>
  <c r="AZ103" i="10" s="1"/>
  <c r="AY88" i="10"/>
  <c r="AZ86" i="10"/>
  <c r="AY116" i="10"/>
  <c r="AZ116" i="10" s="1"/>
  <c r="AZ106" i="10"/>
  <c r="AY37" i="10"/>
  <c r="AZ37" i="10" s="1"/>
  <c r="AY36" i="10"/>
  <c r="AZ36" i="10" s="1"/>
  <c r="AZ30" i="10"/>
  <c r="AY41" i="10"/>
  <c r="AZ41" i="10" s="1"/>
  <c r="AY26" i="10"/>
  <c r="AZ26" i="10" s="1"/>
  <c r="AZ31" i="10"/>
  <c r="AY112" i="10"/>
  <c r="AZ112" i="10" s="1"/>
  <c r="AZ9" i="10"/>
  <c r="AY100" i="10"/>
  <c r="AZ100" i="10" s="1"/>
  <c r="AY117" i="10"/>
  <c r="AZ117" i="10" s="1"/>
  <c r="AY113" i="10"/>
  <c r="AZ113" i="10" s="1"/>
  <c r="AZ91" i="10"/>
  <c r="AY20" i="10"/>
  <c r="AZ20" i="10" s="1"/>
  <c r="AY96" i="10"/>
  <c r="AZ96" i="10" s="1"/>
  <c r="AY8" i="10"/>
  <c r="AY29" i="10"/>
  <c r="AZ29" i="10" s="1"/>
  <c r="AY32" i="10"/>
  <c r="AZ32" i="10" s="1"/>
  <c r="AY28" i="10"/>
  <c r="AZ28" i="10" s="1"/>
  <c r="AZ34" i="10"/>
  <c r="AZ10" i="10"/>
  <c r="AY21" i="10"/>
  <c r="AZ21" i="10" s="1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B116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B80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B44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B8" i="9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R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B116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B80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B44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BC8" i="10" l="1"/>
  <c r="BC9" i="10" s="1"/>
  <c r="BC86" i="10"/>
  <c r="BC87" i="10" s="1"/>
  <c r="AV86" i="9"/>
  <c r="AU18" i="1"/>
  <c r="AU10" i="1"/>
  <c r="AZ10" i="1" s="1"/>
  <c r="AU23" i="1"/>
  <c r="AU14" i="1"/>
  <c r="AV117" i="9"/>
  <c r="AV118" i="9"/>
  <c r="AV114" i="9"/>
  <c r="AW114" i="9" s="1"/>
  <c r="AX114" i="9" s="1"/>
  <c r="AU97" i="1"/>
  <c r="AV16" i="1"/>
  <c r="AW16" i="1" s="1"/>
  <c r="AV86" i="1"/>
  <c r="AW86" i="1" s="1"/>
  <c r="AU87" i="1"/>
  <c r="AZ87" i="1" s="1"/>
  <c r="AU113" i="1"/>
  <c r="AV107" i="1"/>
  <c r="AW107" i="1" s="1"/>
  <c r="AX107" i="1" s="1"/>
  <c r="AV92" i="1"/>
  <c r="AW92" i="1" s="1"/>
  <c r="AX92" i="1" s="1"/>
  <c r="AV91" i="1"/>
  <c r="AW91" i="1" s="1"/>
  <c r="AX91" i="1" s="1"/>
  <c r="AV32" i="1"/>
  <c r="AW32" i="1" s="1"/>
  <c r="AX32" i="1" s="1"/>
  <c r="AV108" i="1"/>
  <c r="AW108" i="1" s="1"/>
  <c r="AX108" i="1" s="1"/>
  <c r="AU109" i="1"/>
  <c r="AU117" i="1"/>
  <c r="AU105" i="1"/>
  <c r="AU101" i="1"/>
  <c r="AU112" i="9"/>
  <c r="AU104" i="9"/>
  <c r="AU96" i="9"/>
  <c r="AZ96" i="9" s="1"/>
  <c r="AU88" i="9"/>
  <c r="AZ88" i="9" s="1"/>
  <c r="AV110" i="9"/>
  <c r="AV102" i="9"/>
  <c r="AW102" i="9" s="1"/>
  <c r="AX102" i="9" s="1"/>
  <c r="AV94" i="9"/>
  <c r="AV20" i="1"/>
  <c r="AW20" i="1" s="1"/>
  <c r="AX20" i="1" s="1"/>
  <c r="AU88" i="1"/>
  <c r="AZ88" i="1" s="1"/>
  <c r="AV115" i="1"/>
  <c r="AW115" i="1" s="1"/>
  <c r="AX115" i="1" s="1"/>
  <c r="AV99" i="1"/>
  <c r="AW99" i="1" s="1"/>
  <c r="AX99" i="1" s="1"/>
  <c r="AV109" i="9"/>
  <c r="AV101" i="9"/>
  <c r="AV93" i="9"/>
  <c r="AW93" i="9" s="1"/>
  <c r="AX93" i="9" s="1"/>
  <c r="AU93" i="1"/>
  <c r="AV116" i="1"/>
  <c r="AW116" i="1" s="1"/>
  <c r="AX116" i="1" s="1"/>
  <c r="AU86" i="1"/>
  <c r="AZ86" i="1" s="1"/>
  <c r="AV106" i="9"/>
  <c r="AW106" i="9" s="1"/>
  <c r="AX106" i="9" s="1"/>
  <c r="AV98" i="9"/>
  <c r="AW98" i="9" s="1"/>
  <c r="AX98" i="9" s="1"/>
  <c r="AV90" i="9"/>
  <c r="AV24" i="1"/>
  <c r="AW24" i="1" s="1"/>
  <c r="AV113" i="9"/>
  <c r="AV105" i="9"/>
  <c r="AW105" i="9" s="1"/>
  <c r="AX105" i="9" s="1"/>
  <c r="AV97" i="9"/>
  <c r="AW97" i="9" s="1"/>
  <c r="AX97" i="9" s="1"/>
  <c r="AV100" i="1"/>
  <c r="AW100" i="1" s="1"/>
  <c r="AX100" i="1" s="1"/>
  <c r="AV40" i="1"/>
  <c r="AW40" i="1" s="1"/>
  <c r="AX40" i="1" s="1"/>
  <c r="AU92" i="1"/>
  <c r="AV28" i="1"/>
  <c r="AW28" i="1" s="1"/>
  <c r="AV12" i="1"/>
  <c r="AW12" i="1" s="1"/>
  <c r="AU40" i="9"/>
  <c r="AU32" i="9"/>
  <c r="AU24" i="9"/>
  <c r="AU16" i="9"/>
  <c r="AZ16" i="9" s="1"/>
  <c r="AU39" i="1"/>
  <c r="AU31" i="1"/>
  <c r="AU15" i="1"/>
  <c r="AU35" i="1"/>
  <c r="AU19" i="1"/>
  <c r="AU11" i="1"/>
  <c r="AZ11" i="1" s="1"/>
  <c r="AU27" i="1"/>
  <c r="AU39" i="9"/>
  <c r="AU31" i="9"/>
  <c r="AZ31" i="9" s="1"/>
  <c r="AU15" i="9"/>
  <c r="AZ15" i="9" s="1"/>
  <c r="AU38" i="9"/>
  <c r="AU30" i="9"/>
  <c r="AU22" i="9"/>
  <c r="AU14" i="9"/>
  <c r="AZ14" i="9" s="1"/>
  <c r="AV39" i="9"/>
  <c r="AV31" i="9"/>
  <c r="AW31" i="9" s="1"/>
  <c r="AX31" i="9" s="1"/>
  <c r="AV23" i="9"/>
  <c r="AW23" i="9" s="1"/>
  <c r="AX23" i="9" s="1"/>
  <c r="AV15" i="9"/>
  <c r="AW15" i="9" s="1"/>
  <c r="AX15" i="9" s="1"/>
  <c r="AY15" i="9" s="1"/>
  <c r="AU118" i="9"/>
  <c r="AU110" i="9"/>
  <c r="AU102" i="9"/>
  <c r="AU94" i="9"/>
  <c r="AZ94" i="9" s="1"/>
  <c r="AU37" i="9"/>
  <c r="AU29" i="9"/>
  <c r="AU21" i="9"/>
  <c r="AU13" i="9"/>
  <c r="AZ13" i="9" s="1"/>
  <c r="AV38" i="9"/>
  <c r="AV30" i="9"/>
  <c r="AV22" i="9"/>
  <c r="AW22" i="9" s="1"/>
  <c r="AX22" i="9" s="1"/>
  <c r="AY22" i="9" s="1"/>
  <c r="AV14" i="9"/>
  <c r="AW14" i="9" s="1"/>
  <c r="AX14" i="9" s="1"/>
  <c r="AY14" i="9" s="1"/>
  <c r="AU117" i="9"/>
  <c r="AU109" i="9"/>
  <c r="AZ109" i="9" s="1"/>
  <c r="AU101" i="9"/>
  <c r="AU93" i="9"/>
  <c r="AZ93" i="9" s="1"/>
  <c r="AU36" i="9"/>
  <c r="AU28" i="9"/>
  <c r="AU20" i="9"/>
  <c r="AZ20" i="9" s="1"/>
  <c r="AU12" i="9"/>
  <c r="AZ12" i="9" s="1"/>
  <c r="AU116" i="9"/>
  <c r="AU108" i="9"/>
  <c r="AU100" i="9"/>
  <c r="AU92" i="9"/>
  <c r="AZ92" i="9" s="1"/>
  <c r="AU11" i="9"/>
  <c r="AZ11" i="9" s="1"/>
  <c r="AU115" i="9"/>
  <c r="AU107" i="9"/>
  <c r="AU99" i="9"/>
  <c r="AU91" i="9"/>
  <c r="AZ91" i="9" s="1"/>
  <c r="AU35" i="9"/>
  <c r="AU19" i="9"/>
  <c r="AZ19" i="9" s="1"/>
  <c r="AU34" i="9"/>
  <c r="AU26" i="9"/>
  <c r="AU18" i="9"/>
  <c r="AZ18" i="9" s="1"/>
  <c r="AU10" i="9"/>
  <c r="AZ10" i="9" s="1"/>
  <c r="AV8" i="9"/>
  <c r="AW8" i="9" s="1"/>
  <c r="AX8" i="9" s="1"/>
  <c r="AV35" i="9"/>
  <c r="AW35" i="9" s="1"/>
  <c r="AX35" i="9" s="1"/>
  <c r="AV27" i="9"/>
  <c r="AW27" i="9" s="1"/>
  <c r="AX27" i="9" s="1"/>
  <c r="AV19" i="9"/>
  <c r="AW19" i="9" s="1"/>
  <c r="AX19" i="9" s="1"/>
  <c r="AY19" i="9" s="1"/>
  <c r="AV11" i="9"/>
  <c r="AW11" i="9" s="1"/>
  <c r="AX11" i="9" s="1"/>
  <c r="AU114" i="9"/>
  <c r="AU106" i="9"/>
  <c r="AU98" i="9"/>
  <c r="AZ98" i="9" s="1"/>
  <c r="AU90" i="9"/>
  <c r="AZ90" i="9" s="1"/>
  <c r="AU8" i="9"/>
  <c r="AZ8" i="9" s="1"/>
  <c r="AU27" i="9"/>
  <c r="AU41" i="9"/>
  <c r="AU33" i="9"/>
  <c r="AU25" i="9"/>
  <c r="AU17" i="9"/>
  <c r="AZ17" i="9" s="1"/>
  <c r="AU9" i="9"/>
  <c r="AZ9" i="9" s="1"/>
  <c r="AV34" i="9"/>
  <c r="AW34" i="9" s="1"/>
  <c r="AX34" i="9" s="1"/>
  <c r="AV26" i="9"/>
  <c r="AW26" i="9" s="1"/>
  <c r="AX26" i="9" s="1"/>
  <c r="AV18" i="9"/>
  <c r="AW18" i="9" s="1"/>
  <c r="AX18" i="9" s="1"/>
  <c r="AV10" i="9"/>
  <c r="AW10" i="9" s="1"/>
  <c r="AX10" i="9" s="1"/>
  <c r="AU86" i="9"/>
  <c r="AZ86" i="9" s="1"/>
  <c r="AU113" i="9"/>
  <c r="AU105" i="9"/>
  <c r="AU97" i="9"/>
  <c r="AZ97" i="9" s="1"/>
  <c r="AU89" i="9"/>
  <c r="AZ89" i="9" s="1"/>
  <c r="AV89" i="9"/>
  <c r="AW89" i="9" s="1"/>
  <c r="AX89" i="9" s="1"/>
  <c r="AU23" i="9"/>
  <c r="AU119" i="9"/>
  <c r="AU111" i="9"/>
  <c r="AU103" i="9"/>
  <c r="AU95" i="9"/>
  <c r="AZ95" i="9" s="1"/>
  <c r="AU87" i="9"/>
  <c r="AZ87" i="9" s="1"/>
  <c r="AU41" i="1"/>
  <c r="AU37" i="1"/>
  <c r="AU33" i="1"/>
  <c r="AU32" i="1"/>
  <c r="AU29" i="1"/>
  <c r="AU28" i="1"/>
  <c r="AU25" i="1"/>
  <c r="AU24" i="1"/>
  <c r="AU21" i="1"/>
  <c r="AU20" i="1"/>
  <c r="AU17" i="1"/>
  <c r="AU16" i="1"/>
  <c r="AU13" i="1"/>
  <c r="AZ13" i="1" s="1"/>
  <c r="AU12" i="1"/>
  <c r="AZ12" i="1" s="1"/>
  <c r="AU9" i="1"/>
  <c r="AZ9" i="1" s="1"/>
  <c r="AV41" i="1"/>
  <c r="AW41" i="1" s="1"/>
  <c r="AX41" i="1" s="1"/>
  <c r="AV39" i="1"/>
  <c r="AW39" i="1" s="1"/>
  <c r="AX39" i="1" s="1"/>
  <c r="AV38" i="1"/>
  <c r="AW38" i="1" s="1"/>
  <c r="AX38" i="1" s="1"/>
  <c r="AV37" i="1"/>
  <c r="AW37" i="1" s="1"/>
  <c r="AX37" i="1" s="1"/>
  <c r="AV36" i="1"/>
  <c r="AW36" i="1" s="1"/>
  <c r="AX36" i="1" s="1"/>
  <c r="AV35" i="1"/>
  <c r="AW35" i="1" s="1"/>
  <c r="AX35" i="1" s="1"/>
  <c r="AV34" i="1"/>
  <c r="AW34" i="1" s="1"/>
  <c r="AV33" i="1"/>
  <c r="AW33" i="1" s="1"/>
  <c r="AX33" i="1" s="1"/>
  <c r="AV31" i="1"/>
  <c r="AW31" i="1" s="1"/>
  <c r="AX31" i="1" s="1"/>
  <c r="AV30" i="1"/>
  <c r="AW30" i="1" s="1"/>
  <c r="AX30" i="1" s="1"/>
  <c r="AV29" i="1"/>
  <c r="AW29" i="1" s="1"/>
  <c r="AX29" i="1" s="1"/>
  <c r="AV27" i="1"/>
  <c r="AW27" i="1" s="1"/>
  <c r="AX27" i="1" s="1"/>
  <c r="AV26" i="1"/>
  <c r="AW26" i="1" s="1"/>
  <c r="AX26" i="1" s="1"/>
  <c r="AV25" i="1"/>
  <c r="AW25" i="1" s="1"/>
  <c r="AX25" i="1" s="1"/>
  <c r="AV22" i="1"/>
  <c r="AW22" i="1" s="1"/>
  <c r="AX22" i="1" s="1"/>
  <c r="AV21" i="1"/>
  <c r="AW21" i="1" s="1"/>
  <c r="AX21" i="1" s="1"/>
  <c r="AV19" i="1"/>
  <c r="AW19" i="1" s="1"/>
  <c r="AX19" i="1" s="1"/>
  <c r="AV18" i="1"/>
  <c r="AW18" i="1" s="1"/>
  <c r="AX18" i="1" s="1"/>
  <c r="AV17" i="1"/>
  <c r="AW17" i="1" s="1"/>
  <c r="AX17" i="1" s="1"/>
  <c r="AV15" i="1"/>
  <c r="AW15" i="1" s="1"/>
  <c r="AX15" i="1" s="1"/>
  <c r="AV14" i="1"/>
  <c r="AW14" i="1" s="1"/>
  <c r="AX14" i="1" s="1"/>
  <c r="AV13" i="1"/>
  <c r="AW13" i="1" s="1"/>
  <c r="AX13" i="1" s="1"/>
  <c r="AV10" i="1"/>
  <c r="AW10" i="1" s="1"/>
  <c r="AX10" i="1" s="1"/>
  <c r="AV9" i="1"/>
  <c r="AW9" i="1" s="1"/>
  <c r="AX9" i="1" s="1"/>
  <c r="AV8" i="1"/>
  <c r="AW8" i="1" s="1"/>
  <c r="AX8" i="1" s="1"/>
  <c r="AV41" i="9"/>
  <c r="AV37" i="9"/>
  <c r="AW37" i="9" s="1"/>
  <c r="AX37" i="9" s="1"/>
  <c r="AY37" i="9" s="1"/>
  <c r="AV33" i="9"/>
  <c r="AW33" i="9" s="1"/>
  <c r="AX33" i="9" s="1"/>
  <c r="AV29" i="9"/>
  <c r="AW29" i="9" s="1"/>
  <c r="AX29" i="9" s="1"/>
  <c r="AV25" i="9"/>
  <c r="AW25" i="9" s="1"/>
  <c r="AX25" i="9" s="1"/>
  <c r="AV21" i="9"/>
  <c r="AW21" i="9" s="1"/>
  <c r="AX21" i="9" s="1"/>
  <c r="AV17" i="9"/>
  <c r="AW17" i="9" s="1"/>
  <c r="AX17" i="9" s="1"/>
  <c r="AY17" i="9" s="1"/>
  <c r="AV13" i="9"/>
  <c r="AW13" i="9" s="1"/>
  <c r="AX13" i="9" s="1"/>
  <c r="AV9" i="9"/>
  <c r="AW9" i="9" s="1"/>
  <c r="AX9" i="9" s="1"/>
  <c r="AW39" i="9"/>
  <c r="AX39" i="9" s="1"/>
  <c r="AY39" i="9" s="1"/>
  <c r="AW86" i="9"/>
  <c r="AX86" i="9" s="1"/>
  <c r="AV116" i="9"/>
  <c r="AW116" i="9" s="1"/>
  <c r="AX116" i="9" s="1"/>
  <c r="AV112" i="9"/>
  <c r="AW112" i="9" s="1"/>
  <c r="AX112" i="9" s="1"/>
  <c r="AV108" i="9"/>
  <c r="AW108" i="9" s="1"/>
  <c r="AX108" i="9" s="1"/>
  <c r="AV104" i="9"/>
  <c r="AW104" i="9" s="1"/>
  <c r="AX104" i="9" s="1"/>
  <c r="AV100" i="9"/>
  <c r="AW100" i="9" s="1"/>
  <c r="AX100" i="9" s="1"/>
  <c r="AV96" i="9"/>
  <c r="AW96" i="9" s="1"/>
  <c r="AX96" i="9" s="1"/>
  <c r="AV92" i="9"/>
  <c r="AW92" i="9" s="1"/>
  <c r="AX92" i="9" s="1"/>
  <c r="AV88" i="9"/>
  <c r="AW88" i="9" s="1"/>
  <c r="AX88" i="9" s="1"/>
  <c r="AW118" i="9"/>
  <c r="AW110" i="9"/>
  <c r="AX110" i="9" s="1"/>
  <c r="AW94" i="9"/>
  <c r="AX94" i="9" s="1"/>
  <c r="AW90" i="9"/>
  <c r="AX90" i="9" s="1"/>
  <c r="AU40" i="1"/>
  <c r="AU36" i="1"/>
  <c r="AU116" i="1"/>
  <c r="AU112" i="1"/>
  <c r="AU108" i="1"/>
  <c r="AU104" i="1"/>
  <c r="AU100" i="1"/>
  <c r="AU96" i="1"/>
  <c r="AV40" i="9"/>
  <c r="AW40" i="9" s="1"/>
  <c r="AX40" i="9" s="1"/>
  <c r="AV36" i="9"/>
  <c r="AV32" i="9"/>
  <c r="AW32" i="9" s="1"/>
  <c r="AX32" i="9" s="1"/>
  <c r="AY32" i="9" s="1"/>
  <c r="AZ32" i="9" s="1"/>
  <c r="AV28" i="9"/>
  <c r="AW28" i="9" s="1"/>
  <c r="AX28" i="9" s="1"/>
  <c r="AY28" i="9" s="1"/>
  <c r="AZ28" i="9" s="1"/>
  <c r="AV24" i="9"/>
  <c r="AW24" i="9" s="1"/>
  <c r="AX24" i="9" s="1"/>
  <c r="AV20" i="9"/>
  <c r="AW20" i="9" s="1"/>
  <c r="AX20" i="9" s="1"/>
  <c r="AY20" i="9" s="1"/>
  <c r="AV16" i="9"/>
  <c r="AW16" i="9" s="1"/>
  <c r="AX16" i="9" s="1"/>
  <c r="AY16" i="9" s="1"/>
  <c r="AV12" i="9"/>
  <c r="AW12" i="9" s="1"/>
  <c r="AX12" i="9" s="1"/>
  <c r="AY12" i="9" s="1"/>
  <c r="AW38" i="9"/>
  <c r="AX38" i="9" s="1"/>
  <c r="AY38" i="9" s="1"/>
  <c r="AW30" i="9"/>
  <c r="AX30" i="9" s="1"/>
  <c r="AY30" i="9" s="1"/>
  <c r="AZ30" i="9" s="1"/>
  <c r="AV119" i="9"/>
  <c r="AW119" i="9" s="1"/>
  <c r="AX119" i="9" s="1"/>
  <c r="AV115" i="9"/>
  <c r="AW115" i="9" s="1"/>
  <c r="AX115" i="9" s="1"/>
  <c r="AV111" i="9"/>
  <c r="AW111" i="9" s="1"/>
  <c r="AX111" i="9" s="1"/>
  <c r="AV107" i="9"/>
  <c r="AW107" i="9" s="1"/>
  <c r="AX107" i="9" s="1"/>
  <c r="AV103" i="9"/>
  <c r="AW103" i="9" s="1"/>
  <c r="AX103" i="9" s="1"/>
  <c r="AV99" i="9"/>
  <c r="AW99" i="9" s="1"/>
  <c r="AX99" i="9" s="1"/>
  <c r="AV95" i="9"/>
  <c r="AW95" i="9" s="1"/>
  <c r="AX95" i="9" s="1"/>
  <c r="AV91" i="9"/>
  <c r="AW91" i="9" s="1"/>
  <c r="AX91" i="9" s="1"/>
  <c r="AV87" i="9"/>
  <c r="AW87" i="9" s="1"/>
  <c r="AX87" i="9" s="1"/>
  <c r="AW117" i="9"/>
  <c r="AX117" i="9" s="1"/>
  <c r="AW113" i="9"/>
  <c r="AX113" i="9" s="1"/>
  <c r="AW109" i="9"/>
  <c r="AX109" i="9" s="1"/>
  <c r="AW101" i="9"/>
  <c r="AX101" i="9" s="1"/>
  <c r="AU8" i="1"/>
  <c r="AU119" i="1"/>
  <c r="AU118" i="1"/>
  <c r="AU115" i="1"/>
  <c r="AU114" i="1"/>
  <c r="AU111" i="1"/>
  <c r="AU110" i="1"/>
  <c r="AU107" i="1"/>
  <c r="AU106" i="1"/>
  <c r="AU103" i="1"/>
  <c r="AU102" i="1"/>
  <c r="AU99" i="1"/>
  <c r="AU98" i="1"/>
  <c r="AU95" i="1"/>
  <c r="AU94" i="1"/>
  <c r="AU91" i="1"/>
  <c r="AU89" i="1"/>
  <c r="AZ89" i="1" s="1"/>
  <c r="AU38" i="1"/>
  <c r="AU34" i="1"/>
  <c r="AU30" i="1"/>
  <c r="AU26" i="1"/>
  <c r="AU22" i="1"/>
  <c r="AV119" i="1"/>
  <c r="AW119" i="1" s="1"/>
  <c r="AX119" i="1" s="1"/>
  <c r="AV112" i="1"/>
  <c r="AW112" i="1" s="1"/>
  <c r="AX112" i="1" s="1"/>
  <c r="AV111" i="1"/>
  <c r="AW111" i="1" s="1"/>
  <c r="AX111" i="1" s="1"/>
  <c r="AV104" i="1"/>
  <c r="AW104" i="1" s="1"/>
  <c r="AX104" i="1" s="1"/>
  <c r="AV103" i="1"/>
  <c r="AW103" i="1" s="1"/>
  <c r="AX103" i="1" s="1"/>
  <c r="AV96" i="1"/>
  <c r="AW96" i="1" s="1"/>
  <c r="AX96" i="1" s="1"/>
  <c r="AV95" i="1"/>
  <c r="AW95" i="1" s="1"/>
  <c r="AX95" i="1" s="1"/>
  <c r="AV88" i="1"/>
  <c r="AW88" i="1" s="1"/>
  <c r="AX88" i="1" s="1"/>
  <c r="AV87" i="1"/>
  <c r="AW87" i="1" s="1"/>
  <c r="AX87" i="1" s="1"/>
  <c r="AV114" i="1"/>
  <c r="AW114" i="1" s="1"/>
  <c r="AX114" i="1" s="1"/>
  <c r="AV110" i="1"/>
  <c r="AW110" i="1" s="1"/>
  <c r="AX110" i="1" s="1"/>
  <c r="AV106" i="1"/>
  <c r="AW106" i="1" s="1"/>
  <c r="AX106" i="1" s="1"/>
  <c r="AV102" i="1"/>
  <c r="AW102" i="1" s="1"/>
  <c r="AX102" i="1" s="1"/>
  <c r="AV98" i="1"/>
  <c r="AW98" i="1" s="1"/>
  <c r="AX98" i="1" s="1"/>
  <c r="AV94" i="1"/>
  <c r="AW94" i="1" s="1"/>
  <c r="AX94" i="1" s="1"/>
  <c r="AV90" i="1"/>
  <c r="AW90" i="1" s="1"/>
  <c r="AX90" i="1" s="1"/>
  <c r="AV117" i="1"/>
  <c r="AW117" i="1" s="1"/>
  <c r="AX117" i="1" s="1"/>
  <c r="AV113" i="1"/>
  <c r="AW113" i="1" s="1"/>
  <c r="AX113" i="1" s="1"/>
  <c r="AV109" i="1"/>
  <c r="AW109" i="1" s="1"/>
  <c r="AX109" i="1" s="1"/>
  <c r="AV105" i="1"/>
  <c r="AW105" i="1" s="1"/>
  <c r="AX105" i="1" s="1"/>
  <c r="AV101" i="1"/>
  <c r="AW101" i="1" s="1"/>
  <c r="AX101" i="1" s="1"/>
  <c r="AV97" i="1"/>
  <c r="AW97" i="1" s="1"/>
  <c r="AX97" i="1" s="1"/>
  <c r="AV93" i="1"/>
  <c r="AW93" i="1" s="1"/>
  <c r="AX93" i="1" s="1"/>
  <c r="AV89" i="1"/>
  <c r="AW89" i="1" s="1"/>
  <c r="AX89" i="1" s="1"/>
  <c r="AV118" i="1"/>
  <c r="AW118" i="1" s="1"/>
  <c r="AX118" i="1" s="1"/>
  <c r="AU90" i="1"/>
  <c r="AZ90" i="1" s="1"/>
  <c r="AV23" i="1"/>
  <c r="AW23" i="1" s="1"/>
  <c r="AX23" i="1" s="1"/>
  <c r="AV11" i="1"/>
  <c r="AW11" i="1" s="1"/>
  <c r="AX11" i="1" s="1"/>
  <c r="AX28" i="1"/>
  <c r="AX24" i="1"/>
  <c r="AX16" i="1"/>
  <c r="AX12" i="1"/>
  <c r="AX118" i="9"/>
  <c r="AX34" i="1"/>
  <c r="AY26" i="9" l="1"/>
  <c r="AZ26" i="9" s="1"/>
  <c r="AY25" i="9"/>
  <c r="AZ25" i="9" s="1"/>
  <c r="AY11" i="9"/>
  <c r="AY18" i="9"/>
  <c r="AY23" i="9"/>
  <c r="AZ23" i="9" s="1"/>
  <c r="AY40" i="9"/>
  <c r="AZ40" i="9" s="1"/>
  <c r="AY10" i="9"/>
  <c r="AY9" i="9"/>
  <c r="AY29" i="9"/>
  <c r="AZ29" i="9" s="1"/>
  <c r="AY33" i="9"/>
  <c r="AZ33" i="9" s="1"/>
  <c r="AY34" i="9"/>
  <c r="AZ34" i="9" s="1"/>
  <c r="AY13" i="9"/>
  <c r="AY31" i="9"/>
  <c r="AY22" i="1"/>
  <c r="AZ22" i="1" s="1"/>
  <c r="AY33" i="1"/>
  <c r="AZ33" i="1" s="1"/>
  <c r="AZ39" i="9"/>
  <c r="AY100" i="1"/>
  <c r="AZ100" i="1" s="1"/>
  <c r="AY35" i="9"/>
  <c r="AZ35" i="9" s="1"/>
  <c r="AZ37" i="9"/>
  <c r="AY21" i="1"/>
  <c r="AZ21" i="1" s="1"/>
  <c r="AY41" i="1"/>
  <c r="AZ41" i="1" s="1"/>
  <c r="AY99" i="1"/>
  <c r="AZ99" i="1" s="1"/>
  <c r="AY108" i="1"/>
  <c r="AZ108" i="1" s="1"/>
  <c r="AZ22" i="9"/>
  <c r="AY115" i="1"/>
  <c r="AZ115" i="1" s="1"/>
  <c r="AY8" i="1"/>
  <c r="AZ8" i="1"/>
  <c r="AY105" i="9"/>
  <c r="AZ105" i="9" s="1"/>
  <c r="AY91" i="1"/>
  <c r="AZ91" i="1"/>
  <c r="AY107" i="1"/>
  <c r="AZ107" i="1" s="1"/>
  <c r="AY21" i="9"/>
  <c r="AZ21" i="9" s="1"/>
  <c r="AZ38" i="9"/>
  <c r="AY89" i="1"/>
  <c r="AY118" i="1"/>
  <c r="AZ118" i="1" s="1"/>
  <c r="AY30" i="1"/>
  <c r="AZ30" i="1" s="1"/>
  <c r="AY24" i="9"/>
  <c r="AZ24" i="9" s="1"/>
  <c r="AY116" i="1"/>
  <c r="AZ116" i="1" s="1"/>
  <c r="AY114" i="1"/>
  <c r="AZ114" i="1" s="1"/>
  <c r="AY92" i="1"/>
  <c r="AZ92" i="1" s="1"/>
  <c r="AY119" i="1"/>
  <c r="AZ119" i="1" s="1"/>
  <c r="AY26" i="1"/>
  <c r="AZ26" i="1" s="1"/>
  <c r="AY40" i="1"/>
  <c r="AZ40" i="1" s="1"/>
  <c r="AY103" i="1"/>
  <c r="AZ103" i="1" s="1"/>
  <c r="AY98" i="1"/>
  <c r="AZ98" i="1" s="1"/>
  <c r="AY13" i="1"/>
  <c r="AY29" i="1"/>
  <c r="AZ29" i="1" s="1"/>
  <c r="AY111" i="9"/>
  <c r="AZ111" i="9" s="1"/>
  <c r="AY86" i="9"/>
  <c r="AY92" i="9"/>
  <c r="AY93" i="9"/>
  <c r="AY31" i="1"/>
  <c r="AZ31" i="1" s="1"/>
  <c r="AY96" i="9"/>
  <c r="AY97" i="1"/>
  <c r="AZ97" i="1" s="1"/>
  <c r="AY96" i="1"/>
  <c r="AZ96" i="1" s="1"/>
  <c r="AY16" i="1"/>
  <c r="AZ16" i="1" s="1"/>
  <c r="AY32" i="1"/>
  <c r="AZ32" i="1" s="1"/>
  <c r="AY119" i="9"/>
  <c r="AZ119" i="9" s="1"/>
  <c r="AY100" i="9"/>
  <c r="AZ100" i="9" s="1"/>
  <c r="AY101" i="9"/>
  <c r="AZ101" i="9" s="1"/>
  <c r="AY39" i="1"/>
  <c r="AZ39" i="1" s="1"/>
  <c r="AY104" i="9"/>
  <c r="AZ104" i="9" s="1"/>
  <c r="AY34" i="1"/>
  <c r="AZ34" i="1" s="1"/>
  <c r="AY17" i="1"/>
  <c r="AZ17" i="1" s="1"/>
  <c r="AY27" i="9"/>
  <c r="AZ27" i="9" s="1"/>
  <c r="AY108" i="9"/>
  <c r="AZ108" i="9" s="1"/>
  <c r="AY109" i="9"/>
  <c r="AY88" i="1"/>
  <c r="AY112" i="9"/>
  <c r="AZ112" i="9" s="1"/>
  <c r="AY104" i="1"/>
  <c r="AZ104" i="1" s="1"/>
  <c r="AY20" i="1"/>
  <c r="AZ20" i="1" s="1"/>
  <c r="AY37" i="1"/>
  <c r="AZ37" i="1" s="1"/>
  <c r="AY91" i="9"/>
  <c r="AY116" i="9"/>
  <c r="AZ116" i="9" s="1"/>
  <c r="AY117" i="9"/>
  <c r="AZ117" i="9" s="1"/>
  <c r="AY27" i="1"/>
  <c r="AZ27" i="1" s="1"/>
  <c r="AY101" i="1"/>
  <c r="AZ101" i="1" s="1"/>
  <c r="AY89" i="9"/>
  <c r="AY90" i="9"/>
  <c r="AY8" i="9"/>
  <c r="AY99" i="9"/>
  <c r="AZ99" i="9" s="1"/>
  <c r="AY94" i="9"/>
  <c r="AY11" i="1"/>
  <c r="AY93" i="1"/>
  <c r="AZ93" i="1" s="1"/>
  <c r="AY105" i="1"/>
  <c r="AZ105" i="1" s="1"/>
  <c r="AY113" i="1"/>
  <c r="AZ113" i="1" s="1"/>
  <c r="AY14" i="1"/>
  <c r="AZ14" i="1" s="1"/>
  <c r="AY90" i="1"/>
  <c r="AY112" i="1"/>
  <c r="AZ112" i="1" s="1"/>
  <c r="AY24" i="1"/>
  <c r="AZ24" i="1" s="1"/>
  <c r="AY87" i="9"/>
  <c r="AY97" i="9"/>
  <c r="AY98" i="9"/>
  <c r="AY107" i="9"/>
  <c r="AZ107" i="9" s="1"/>
  <c r="AY102" i="9"/>
  <c r="AZ102" i="9" s="1"/>
  <c r="AY19" i="1"/>
  <c r="AZ19" i="1" s="1"/>
  <c r="AY117" i="1"/>
  <c r="AZ117" i="1" s="1"/>
  <c r="AY87" i="1"/>
  <c r="AY23" i="1"/>
  <c r="AZ23" i="1" s="1"/>
  <c r="AY102" i="1"/>
  <c r="AZ102" i="1" s="1"/>
  <c r="AY94" i="1"/>
  <c r="AZ94" i="1" s="1"/>
  <c r="AY110" i="1"/>
  <c r="AZ110" i="1" s="1"/>
  <c r="AY9" i="1"/>
  <c r="AY25" i="1"/>
  <c r="AZ25" i="1" s="1"/>
  <c r="AY95" i="9"/>
  <c r="AY106" i="9"/>
  <c r="AZ106" i="9" s="1"/>
  <c r="AY115" i="9"/>
  <c r="AZ115" i="9" s="1"/>
  <c r="AY110" i="9"/>
  <c r="AZ110" i="9" s="1"/>
  <c r="AY35" i="1"/>
  <c r="AZ35" i="1" s="1"/>
  <c r="AY109" i="1"/>
  <c r="AZ109" i="1" s="1"/>
  <c r="AY10" i="1"/>
  <c r="AY38" i="1"/>
  <c r="AZ38" i="1" s="1"/>
  <c r="AY106" i="1"/>
  <c r="AZ106" i="1" s="1"/>
  <c r="AY95" i="1"/>
  <c r="AZ95" i="1" s="1"/>
  <c r="AY111" i="1"/>
  <c r="AZ111" i="1" s="1"/>
  <c r="AY36" i="1"/>
  <c r="AZ36" i="1" s="1"/>
  <c r="AY12" i="1"/>
  <c r="AY28" i="1"/>
  <c r="AZ28" i="1" s="1"/>
  <c r="AY103" i="9"/>
  <c r="AZ103" i="9" s="1"/>
  <c r="AY113" i="9"/>
  <c r="AZ113" i="9" s="1"/>
  <c r="AY114" i="9"/>
  <c r="AZ114" i="9" s="1"/>
  <c r="AY118" i="9"/>
  <c r="AZ118" i="9" s="1"/>
  <c r="AY15" i="1"/>
  <c r="AZ15" i="1" s="1"/>
  <c r="AY88" i="9"/>
  <c r="AY18" i="1"/>
  <c r="AZ18" i="1" s="1"/>
  <c r="AW36" i="9"/>
  <c r="AX36" i="9" s="1"/>
  <c r="AY36" i="9" s="1"/>
  <c r="AZ36" i="9" s="1"/>
  <c r="AW41" i="9"/>
  <c r="AX41" i="9" s="1"/>
  <c r="AY41" i="9" s="1"/>
  <c r="AZ41" i="9" s="1"/>
  <c r="BC8" i="9" l="1"/>
  <c r="BC9" i="9" s="1"/>
  <c r="D193" i="3" s="1"/>
  <c r="BC8" i="1"/>
  <c r="BC9" i="1" s="1"/>
  <c r="BC86" i="9"/>
  <c r="BC87" i="9" s="1"/>
  <c r="E193" i="3" s="1"/>
  <c r="N266" i="3" l="1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266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28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0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14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77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1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" i="3"/>
  <c r="CV261" i="3" l="1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CK284" i="3"/>
  <c r="CG284" i="3"/>
  <c r="CC284" i="3"/>
  <c r="BY284" i="3"/>
  <c r="BU284" i="3"/>
  <c r="BQ284" i="3"/>
  <c r="BM284" i="3"/>
  <c r="BI284" i="3"/>
  <c r="CU283" i="3"/>
  <c r="CQ283" i="3"/>
  <c r="CN283" i="3"/>
  <c r="CM283" i="3"/>
  <c r="CJ283" i="3"/>
  <c r="CI283" i="3"/>
  <c r="CF283" i="3"/>
  <c r="CE283" i="3"/>
  <c r="CB283" i="3"/>
  <c r="CA283" i="3"/>
  <c r="BX283" i="3"/>
  <c r="BW283" i="3"/>
  <c r="BT283" i="3"/>
  <c r="BS283" i="3"/>
  <c r="BP283" i="3"/>
  <c r="BO283" i="3"/>
  <c r="BL283" i="3"/>
  <c r="BK283" i="3"/>
  <c r="BH283" i="3"/>
  <c r="BG283" i="3"/>
  <c r="CT282" i="3"/>
  <c r="CS282" i="3"/>
  <c r="CP282" i="3"/>
  <c r="CO282" i="3"/>
  <c r="CL282" i="3"/>
  <c r="CK282" i="3"/>
  <c r="CH282" i="3"/>
  <c r="CG282" i="3"/>
  <c r="CD282" i="3"/>
  <c r="CC282" i="3"/>
  <c r="BZ282" i="3"/>
  <c r="BY282" i="3"/>
  <c r="BV282" i="3"/>
  <c r="BU282" i="3"/>
  <c r="BR282" i="3"/>
  <c r="BQ282" i="3"/>
  <c r="BN282" i="3"/>
  <c r="BM282" i="3"/>
  <c r="BJ282" i="3"/>
  <c r="BI282" i="3"/>
  <c r="CV281" i="3"/>
  <c r="CU281" i="3"/>
  <c r="CR281" i="3"/>
  <c r="CQ281" i="3"/>
  <c r="CN281" i="3"/>
  <c r="CM281" i="3"/>
  <c r="CJ281" i="3"/>
  <c r="CI281" i="3"/>
  <c r="CF281" i="3"/>
  <c r="CE281" i="3"/>
  <c r="CB281" i="3"/>
  <c r="CA281" i="3"/>
  <c r="BX281" i="3"/>
  <c r="BW281" i="3"/>
  <c r="BT281" i="3"/>
  <c r="BS281" i="3"/>
  <c r="BP281" i="3"/>
  <c r="BO281" i="3"/>
  <c r="BL281" i="3"/>
  <c r="BK281" i="3"/>
  <c r="BH281" i="3"/>
  <c r="BG281" i="3"/>
  <c r="CT280" i="3"/>
  <c r="CS280" i="3"/>
  <c r="CP280" i="3"/>
  <c r="CO280" i="3"/>
  <c r="CL280" i="3"/>
  <c r="CK280" i="3"/>
  <c r="CH280" i="3"/>
  <c r="CG280" i="3"/>
  <c r="CD280" i="3"/>
  <c r="CC280" i="3"/>
  <c r="BZ280" i="3"/>
  <c r="BY280" i="3"/>
  <c r="BV280" i="3"/>
  <c r="BU280" i="3"/>
  <c r="BR280" i="3"/>
  <c r="BQ280" i="3"/>
  <c r="BN280" i="3"/>
  <c r="BM280" i="3"/>
  <c r="BJ280" i="3"/>
  <c r="BI280" i="3"/>
  <c r="CV279" i="3"/>
  <c r="CU279" i="3"/>
  <c r="CR279" i="3"/>
  <c r="CQ279" i="3"/>
  <c r="CN279" i="3"/>
  <c r="CM279" i="3"/>
  <c r="CJ279" i="3"/>
  <c r="CI279" i="3"/>
  <c r="CF279" i="3"/>
  <c r="CE279" i="3"/>
  <c r="CB279" i="3"/>
  <c r="CA279" i="3"/>
  <c r="BX279" i="3"/>
  <c r="BW279" i="3"/>
  <c r="BT279" i="3"/>
  <c r="BS279" i="3"/>
  <c r="BP279" i="3"/>
  <c r="BO279" i="3"/>
  <c r="BL279" i="3"/>
  <c r="BK279" i="3"/>
  <c r="BH279" i="3"/>
  <c r="BG279" i="3"/>
  <c r="CT278" i="3"/>
  <c r="CS278" i="3"/>
  <c r="CP278" i="3"/>
  <c r="CO278" i="3"/>
  <c r="CL278" i="3"/>
  <c r="CK278" i="3"/>
  <c r="CH278" i="3"/>
  <c r="CG278" i="3"/>
  <c r="CD278" i="3"/>
  <c r="CC278" i="3"/>
  <c r="BZ278" i="3"/>
  <c r="BY278" i="3"/>
  <c r="BV278" i="3"/>
  <c r="BU278" i="3"/>
  <c r="BR278" i="3"/>
  <c r="BQ278" i="3"/>
  <c r="BN278" i="3"/>
  <c r="BM278" i="3"/>
  <c r="BJ278" i="3"/>
  <c r="BI278" i="3"/>
  <c r="CV277" i="3"/>
  <c r="CU277" i="3"/>
  <c r="CR277" i="3"/>
  <c r="CQ277" i="3"/>
  <c r="CN277" i="3"/>
  <c r="CM277" i="3"/>
  <c r="CJ277" i="3"/>
  <c r="CI277" i="3"/>
  <c r="CF277" i="3"/>
  <c r="CE277" i="3"/>
  <c r="CB277" i="3"/>
  <c r="CA277" i="3"/>
  <c r="BX277" i="3"/>
  <c r="BW277" i="3"/>
  <c r="BT277" i="3"/>
  <c r="BS277" i="3"/>
  <c r="BP277" i="3"/>
  <c r="BO277" i="3"/>
  <c r="BL277" i="3"/>
  <c r="BK277" i="3"/>
  <c r="BH277" i="3"/>
  <c r="BG277" i="3"/>
  <c r="CT276" i="3"/>
  <c r="CS276" i="3"/>
  <c r="CP276" i="3"/>
  <c r="CO276" i="3"/>
  <c r="CL276" i="3"/>
  <c r="CK276" i="3"/>
  <c r="CH276" i="3"/>
  <c r="CG276" i="3"/>
  <c r="CD276" i="3"/>
  <c r="CC276" i="3"/>
  <c r="BZ276" i="3"/>
  <c r="BY276" i="3"/>
  <c r="BV276" i="3"/>
  <c r="BU276" i="3"/>
  <c r="BR276" i="3"/>
  <c r="BQ276" i="3"/>
  <c r="BN276" i="3"/>
  <c r="BM276" i="3"/>
  <c r="BJ276" i="3"/>
  <c r="BI276" i="3"/>
  <c r="CV275" i="3"/>
  <c r="CU275" i="3"/>
  <c r="CR275" i="3"/>
  <c r="CQ275" i="3"/>
  <c r="CN275" i="3"/>
  <c r="CM275" i="3"/>
  <c r="CJ275" i="3"/>
  <c r="CI275" i="3"/>
  <c r="CF275" i="3"/>
  <c r="CE275" i="3"/>
  <c r="CB275" i="3"/>
  <c r="CA275" i="3"/>
  <c r="BX275" i="3"/>
  <c r="BW275" i="3"/>
  <c r="BT275" i="3"/>
  <c r="BS275" i="3"/>
  <c r="BP275" i="3"/>
  <c r="BO275" i="3"/>
  <c r="BL275" i="3"/>
  <c r="BK275" i="3"/>
  <c r="BH275" i="3"/>
  <c r="BG275" i="3"/>
  <c r="CT274" i="3"/>
  <c r="CS274" i="3"/>
  <c r="CP274" i="3"/>
  <c r="CO274" i="3"/>
  <c r="CL274" i="3"/>
  <c r="CK274" i="3"/>
  <c r="CH274" i="3"/>
  <c r="CG274" i="3"/>
  <c r="CD274" i="3"/>
  <c r="CC274" i="3"/>
  <c r="BZ274" i="3"/>
  <c r="BY274" i="3"/>
  <c r="BV274" i="3"/>
  <c r="BU274" i="3"/>
  <c r="BR274" i="3"/>
  <c r="BQ274" i="3"/>
  <c r="BN274" i="3"/>
  <c r="BM274" i="3"/>
  <c r="BJ274" i="3"/>
  <c r="BI274" i="3"/>
  <c r="CV273" i="3"/>
  <c r="CU273" i="3"/>
  <c r="CR273" i="3"/>
  <c r="CQ273" i="3"/>
  <c r="CN273" i="3"/>
  <c r="CM273" i="3"/>
  <c r="CJ273" i="3"/>
  <c r="CI273" i="3"/>
  <c r="CF273" i="3"/>
  <c r="CE273" i="3"/>
  <c r="CB273" i="3"/>
  <c r="CA273" i="3"/>
  <c r="BX273" i="3"/>
  <c r="BW273" i="3"/>
  <c r="BT273" i="3"/>
  <c r="BS273" i="3"/>
  <c r="BP273" i="3"/>
  <c r="BO273" i="3"/>
  <c r="BL273" i="3"/>
  <c r="BK273" i="3"/>
  <c r="BH273" i="3"/>
  <c r="BG273" i="3"/>
  <c r="CT272" i="3"/>
  <c r="CS272" i="3"/>
  <c r="CP272" i="3"/>
  <c r="CO272" i="3"/>
  <c r="CL272" i="3"/>
  <c r="CK272" i="3"/>
  <c r="CH272" i="3"/>
  <c r="CG272" i="3"/>
  <c r="CD272" i="3"/>
  <c r="CC272" i="3"/>
  <c r="BZ272" i="3"/>
  <c r="BY272" i="3"/>
  <c r="BV272" i="3"/>
  <c r="BU272" i="3"/>
  <c r="BR272" i="3"/>
  <c r="BQ272" i="3"/>
  <c r="BN272" i="3"/>
  <c r="BM272" i="3"/>
  <c r="BJ272" i="3"/>
  <c r="BI272" i="3"/>
  <c r="CV271" i="3"/>
  <c r="CU271" i="3"/>
  <c r="CR271" i="3"/>
  <c r="CQ271" i="3"/>
  <c r="CN271" i="3"/>
  <c r="CM271" i="3"/>
  <c r="CJ271" i="3"/>
  <c r="CI271" i="3"/>
  <c r="CF271" i="3"/>
  <c r="CE271" i="3"/>
  <c r="CB271" i="3"/>
  <c r="CA271" i="3"/>
  <c r="BX271" i="3"/>
  <c r="BW271" i="3"/>
  <c r="BT271" i="3"/>
  <c r="BS271" i="3"/>
  <c r="BP271" i="3"/>
  <c r="BO271" i="3"/>
  <c r="BL271" i="3"/>
  <c r="BK271" i="3"/>
  <c r="BH271" i="3"/>
  <c r="BG271" i="3"/>
  <c r="CT270" i="3"/>
  <c r="CS270" i="3"/>
  <c r="CP270" i="3"/>
  <c r="CO270" i="3"/>
  <c r="CL270" i="3"/>
  <c r="CK270" i="3"/>
  <c r="CH270" i="3"/>
  <c r="CG270" i="3"/>
  <c r="CD270" i="3"/>
  <c r="CC270" i="3"/>
  <c r="BZ270" i="3"/>
  <c r="BY270" i="3"/>
  <c r="BV270" i="3"/>
  <c r="BU270" i="3"/>
  <c r="BR270" i="3"/>
  <c r="BQ270" i="3"/>
  <c r="BN270" i="3"/>
  <c r="BM270" i="3"/>
  <c r="BJ270" i="3"/>
  <c r="BI270" i="3"/>
  <c r="CV269" i="3"/>
  <c r="CU269" i="3"/>
  <c r="CR269" i="3"/>
  <c r="CQ269" i="3"/>
  <c r="CN269" i="3"/>
  <c r="CM269" i="3"/>
  <c r="CJ269" i="3"/>
  <c r="CI269" i="3"/>
  <c r="CF269" i="3"/>
  <c r="CE269" i="3"/>
  <c r="CB269" i="3"/>
  <c r="CA269" i="3"/>
  <c r="BX269" i="3"/>
  <c r="BW269" i="3"/>
  <c r="BT269" i="3"/>
  <c r="BS269" i="3"/>
  <c r="BP269" i="3"/>
  <c r="BO269" i="3"/>
  <c r="BL269" i="3"/>
  <c r="BK269" i="3"/>
  <c r="BH269" i="3"/>
  <c r="BG269" i="3"/>
  <c r="CT268" i="3"/>
  <c r="CS268" i="3"/>
  <c r="CP268" i="3"/>
  <c r="CO268" i="3"/>
  <c r="CL268" i="3"/>
  <c r="CK268" i="3"/>
  <c r="CH268" i="3"/>
  <c r="CG268" i="3"/>
  <c r="CD268" i="3"/>
  <c r="CC268" i="3"/>
  <c r="BZ268" i="3"/>
  <c r="BY268" i="3"/>
  <c r="BV268" i="3"/>
  <c r="BU268" i="3"/>
  <c r="BR268" i="3"/>
  <c r="BQ268" i="3"/>
  <c r="BN268" i="3"/>
  <c r="BM268" i="3"/>
  <c r="BJ268" i="3"/>
  <c r="BI268" i="3"/>
  <c r="CV267" i="3"/>
  <c r="CU267" i="3"/>
  <c r="CR267" i="3"/>
  <c r="CQ267" i="3"/>
  <c r="CN267" i="3"/>
  <c r="CM267" i="3"/>
  <c r="CJ267" i="3"/>
  <c r="CI267" i="3"/>
  <c r="CF267" i="3"/>
  <c r="CE267" i="3"/>
  <c r="CB267" i="3"/>
  <c r="CA267" i="3"/>
  <c r="BX267" i="3"/>
  <c r="BW267" i="3"/>
  <c r="BT267" i="3"/>
  <c r="BS267" i="3"/>
  <c r="BP267" i="3"/>
  <c r="BO267" i="3"/>
  <c r="BL267" i="3"/>
  <c r="BK267" i="3"/>
  <c r="BH267" i="3"/>
  <c r="BG267" i="3"/>
  <c r="CT266" i="3"/>
  <c r="CS266" i="3"/>
  <c r="CP266" i="3"/>
  <c r="CO266" i="3"/>
  <c r="CL266" i="3"/>
  <c r="CK266" i="3"/>
  <c r="CH266" i="3"/>
  <c r="CG266" i="3"/>
  <c r="CD266" i="3"/>
  <c r="CC266" i="3"/>
  <c r="BZ266" i="3"/>
  <c r="BY266" i="3"/>
  <c r="BV266" i="3"/>
  <c r="BU266" i="3"/>
  <c r="BR266" i="3"/>
  <c r="BQ266" i="3"/>
  <c r="BN266" i="3"/>
  <c r="BM266" i="3"/>
  <c r="BJ266" i="3"/>
  <c r="BI266" i="3"/>
  <c r="BF299" i="3"/>
  <c r="BF298" i="3"/>
  <c r="BF295" i="3"/>
  <c r="BF294" i="3"/>
  <c r="BF291" i="3"/>
  <c r="BF290" i="3"/>
  <c r="BF287" i="3"/>
  <c r="BF286" i="3"/>
  <c r="BF283" i="3"/>
  <c r="BF282" i="3"/>
  <c r="BF279" i="3"/>
  <c r="BF278" i="3"/>
  <c r="BF275" i="3"/>
  <c r="BF274" i="3"/>
  <c r="BF271" i="3"/>
  <c r="BF270" i="3"/>
  <c r="BF267" i="3"/>
  <c r="BF266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U223" i="3"/>
  <c r="CQ223" i="3"/>
  <c r="CM223" i="3"/>
  <c r="CI223" i="3"/>
  <c r="CE223" i="3"/>
  <c r="CA223" i="3"/>
  <c r="BW223" i="3"/>
  <c r="BS223" i="3"/>
  <c r="BO223" i="3"/>
  <c r="BK223" i="3"/>
  <c r="BG223" i="3"/>
  <c r="CS222" i="3"/>
  <c r="CO222" i="3"/>
  <c r="CK222" i="3"/>
  <c r="CG222" i="3"/>
  <c r="CC222" i="3"/>
  <c r="BY222" i="3"/>
  <c r="BU222" i="3"/>
  <c r="BQ222" i="3"/>
  <c r="BM222" i="3"/>
  <c r="BI222" i="3"/>
  <c r="CU221" i="3"/>
  <c r="CQ221" i="3"/>
  <c r="CM221" i="3"/>
  <c r="CI221" i="3"/>
  <c r="CE221" i="3"/>
  <c r="CA221" i="3"/>
  <c r="BW221" i="3"/>
  <c r="BS221" i="3"/>
  <c r="BO221" i="3"/>
  <c r="BK221" i="3"/>
  <c r="BG221" i="3"/>
  <c r="CS220" i="3"/>
  <c r="CO220" i="3"/>
  <c r="CK220" i="3"/>
  <c r="CG220" i="3"/>
  <c r="CC220" i="3"/>
  <c r="BY220" i="3"/>
  <c r="BU220" i="3"/>
  <c r="BQ220" i="3"/>
  <c r="BM220" i="3"/>
  <c r="BI220" i="3"/>
  <c r="CU219" i="3"/>
  <c r="CQ219" i="3"/>
  <c r="CM219" i="3"/>
  <c r="CI219" i="3"/>
  <c r="CE219" i="3"/>
  <c r="CA219" i="3"/>
  <c r="BW219" i="3"/>
  <c r="BS219" i="3"/>
  <c r="BO219" i="3"/>
  <c r="BK219" i="3"/>
  <c r="BG219" i="3"/>
  <c r="CS218" i="3"/>
  <c r="CO218" i="3"/>
  <c r="CK218" i="3"/>
  <c r="CG218" i="3"/>
  <c r="CC218" i="3"/>
  <c r="BY218" i="3"/>
  <c r="BU218" i="3"/>
  <c r="BQ218" i="3"/>
  <c r="BM218" i="3"/>
  <c r="BI218" i="3"/>
  <c r="CU217" i="3"/>
  <c r="CQ217" i="3"/>
  <c r="CM217" i="3"/>
  <c r="CI217" i="3"/>
  <c r="CE217" i="3"/>
  <c r="CA217" i="3"/>
  <c r="BW217" i="3"/>
  <c r="BS217" i="3"/>
  <c r="BO217" i="3"/>
  <c r="BK217" i="3"/>
  <c r="BG217" i="3"/>
  <c r="CS216" i="3"/>
  <c r="CO216" i="3"/>
  <c r="CK216" i="3"/>
  <c r="CG216" i="3"/>
  <c r="CC216" i="3"/>
  <c r="BY216" i="3"/>
  <c r="BU216" i="3"/>
  <c r="BQ216" i="3"/>
  <c r="BM216" i="3"/>
  <c r="BI216" i="3"/>
  <c r="CU215" i="3"/>
  <c r="CQ215" i="3"/>
  <c r="CM215" i="3"/>
  <c r="CI215" i="3"/>
  <c r="CE215" i="3"/>
  <c r="CA215" i="3"/>
  <c r="BW215" i="3"/>
  <c r="BS215" i="3"/>
  <c r="BO215" i="3"/>
  <c r="BK215" i="3"/>
  <c r="BG215" i="3"/>
  <c r="CS214" i="3"/>
  <c r="CO214" i="3"/>
  <c r="CK214" i="3"/>
  <c r="CG214" i="3"/>
  <c r="CC214" i="3"/>
  <c r="BY214" i="3"/>
  <c r="BU214" i="3"/>
  <c r="BQ214" i="3"/>
  <c r="BM214" i="3"/>
  <c r="BI214" i="3"/>
  <c r="CU213" i="3"/>
  <c r="CQ213" i="3"/>
  <c r="CM213" i="3"/>
  <c r="CI213" i="3"/>
  <c r="CE213" i="3"/>
  <c r="CA213" i="3"/>
  <c r="BW213" i="3"/>
  <c r="BS213" i="3"/>
  <c r="BO213" i="3"/>
  <c r="BK213" i="3"/>
  <c r="BG213" i="3"/>
  <c r="CS212" i="3"/>
  <c r="CO212" i="3"/>
  <c r="CK212" i="3"/>
  <c r="CG212" i="3"/>
  <c r="CC212" i="3"/>
  <c r="BY212" i="3"/>
  <c r="BU212" i="3"/>
  <c r="BQ212" i="3"/>
  <c r="BM212" i="3"/>
  <c r="BI212" i="3"/>
  <c r="CU211" i="3"/>
  <c r="CQ211" i="3"/>
  <c r="CM211" i="3"/>
  <c r="CI211" i="3"/>
  <c r="CE211" i="3"/>
  <c r="CA211" i="3"/>
  <c r="BW211" i="3"/>
  <c r="BS211" i="3"/>
  <c r="BO211" i="3"/>
  <c r="BK211" i="3"/>
  <c r="BG211" i="3"/>
  <c r="CS210" i="3"/>
  <c r="CO210" i="3"/>
  <c r="CK210" i="3"/>
  <c r="CG210" i="3"/>
  <c r="CC210" i="3"/>
  <c r="BY210" i="3"/>
  <c r="BU210" i="3"/>
  <c r="BQ210" i="3"/>
  <c r="BM210" i="3"/>
  <c r="BI210" i="3"/>
  <c r="CU209" i="3"/>
  <c r="CQ209" i="3"/>
  <c r="CM209" i="3"/>
  <c r="CI209" i="3"/>
  <c r="CE209" i="3"/>
  <c r="CA209" i="3"/>
  <c r="BW209" i="3"/>
  <c r="BS209" i="3"/>
  <c r="BO209" i="3"/>
  <c r="BK209" i="3"/>
  <c r="BG209" i="3"/>
  <c r="CS208" i="3"/>
  <c r="CO208" i="3"/>
  <c r="CK208" i="3"/>
  <c r="CG208" i="3"/>
  <c r="CC208" i="3"/>
  <c r="BY208" i="3"/>
  <c r="BU208" i="3"/>
  <c r="BQ208" i="3"/>
  <c r="BM208" i="3"/>
  <c r="BI208" i="3"/>
  <c r="CU207" i="3"/>
  <c r="CQ207" i="3"/>
  <c r="CM207" i="3"/>
  <c r="CI207" i="3"/>
  <c r="CE207" i="3"/>
  <c r="CA207" i="3"/>
  <c r="BW207" i="3"/>
  <c r="BS207" i="3"/>
  <c r="BO207" i="3"/>
  <c r="BK207" i="3"/>
  <c r="BG207" i="3"/>
  <c r="CS206" i="3"/>
  <c r="CO206" i="3"/>
  <c r="CK206" i="3"/>
  <c r="CG206" i="3"/>
  <c r="CC206" i="3"/>
  <c r="BY206" i="3"/>
  <c r="BU206" i="3"/>
  <c r="BQ206" i="3"/>
  <c r="BM206" i="3"/>
  <c r="BI206" i="3"/>
  <c r="CU205" i="3"/>
  <c r="CQ205" i="3"/>
  <c r="CM205" i="3"/>
  <c r="CI205" i="3"/>
  <c r="CE205" i="3"/>
  <c r="CA205" i="3"/>
  <c r="BW205" i="3"/>
  <c r="BS205" i="3"/>
  <c r="BO205" i="3"/>
  <c r="BK205" i="3"/>
  <c r="BG205" i="3"/>
  <c r="CS204" i="3"/>
  <c r="CO204" i="3"/>
  <c r="CK204" i="3"/>
  <c r="CG204" i="3"/>
  <c r="CC204" i="3"/>
  <c r="BY204" i="3"/>
  <c r="BU204" i="3"/>
  <c r="BQ204" i="3"/>
  <c r="BM204" i="3"/>
  <c r="BI204" i="3"/>
  <c r="CU203" i="3"/>
  <c r="CQ203" i="3"/>
  <c r="CM203" i="3"/>
  <c r="CI203" i="3"/>
  <c r="CE203" i="3"/>
  <c r="CA203" i="3"/>
  <c r="BW203" i="3"/>
  <c r="BS203" i="3"/>
  <c r="BO203" i="3"/>
  <c r="BK203" i="3"/>
  <c r="BG203" i="3"/>
  <c r="CS202" i="3"/>
  <c r="CO202" i="3"/>
  <c r="CK202" i="3"/>
  <c r="CG202" i="3"/>
  <c r="CC202" i="3"/>
  <c r="BY202" i="3"/>
  <c r="BU202" i="3"/>
  <c r="BQ202" i="3"/>
  <c r="BM202" i="3"/>
  <c r="BI202" i="3"/>
  <c r="CU201" i="3"/>
  <c r="CQ201" i="3"/>
  <c r="CM201" i="3"/>
  <c r="CI201" i="3"/>
  <c r="CE201" i="3"/>
  <c r="CA201" i="3"/>
  <c r="BW201" i="3"/>
  <c r="BS201" i="3"/>
  <c r="BO201" i="3"/>
  <c r="BK201" i="3"/>
  <c r="BG201" i="3"/>
  <c r="CS200" i="3"/>
  <c r="CO200" i="3"/>
  <c r="CK200" i="3"/>
  <c r="CG200" i="3"/>
  <c r="CC200" i="3"/>
  <c r="BY200" i="3"/>
  <c r="BU200" i="3"/>
  <c r="BQ200" i="3"/>
  <c r="BM200" i="3"/>
  <c r="BI200" i="3"/>
  <c r="CU199" i="3"/>
  <c r="CQ199" i="3"/>
  <c r="CM199" i="3"/>
  <c r="CI199" i="3"/>
  <c r="CE199" i="3"/>
  <c r="CA199" i="3"/>
  <c r="BW199" i="3"/>
  <c r="BS199" i="3"/>
  <c r="BO199" i="3"/>
  <c r="BK199" i="3"/>
  <c r="BG199" i="3"/>
  <c r="CS198" i="3"/>
  <c r="CO198" i="3"/>
  <c r="CK198" i="3"/>
  <c r="CG198" i="3"/>
  <c r="CC198" i="3"/>
  <c r="BY198" i="3"/>
  <c r="BU198" i="3"/>
  <c r="BQ198" i="3"/>
  <c r="BM198" i="3"/>
  <c r="BI198" i="3"/>
  <c r="CU197" i="3"/>
  <c r="CQ197" i="3"/>
  <c r="CM197" i="3"/>
  <c r="CI197" i="3"/>
  <c r="CE197" i="3"/>
  <c r="CA197" i="3"/>
  <c r="BW197" i="3"/>
  <c r="BS197" i="3"/>
  <c r="BO197" i="3"/>
  <c r="BK197" i="3"/>
  <c r="BG197" i="3"/>
  <c r="CS196" i="3"/>
  <c r="CO196" i="3"/>
  <c r="CK196" i="3"/>
  <c r="CG196" i="3"/>
  <c r="CC196" i="3"/>
  <c r="BY196" i="3"/>
  <c r="BU196" i="3"/>
  <c r="BQ196" i="3"/>
  <c r="BM196" i="3"/>
  <c r="BI196" i="3"/>
  <c r="CU195" i="3"/>
  <c r="CQ195" i="3"/>
  <c r="CM195" i="3"/>
  <c r="CI195" i="3"/>
  <c r="CE195" i="3"/>
  <c r="CA195" i="3"/>
  <c r="BW195" i="3"/>
  <c r="BS195" i="3"/>
  <c r="BO195" i="3"/>
  <c r="BK195" i="3"/>
  <c r="BG195" i="3"/>
  <c r="CS194" i="3"/>
  <c r="CO194" i="3"/>
  <c r="CK194" i="3"/>
  <c r="CG194" i="3"/>
  <c r="CC194" i="3"/>
  <c r="BY194" i="3"/>
  <c r="BU194" i="3"/>
  <c r="BQ194" i="3"/>
  <c r="BM194" i="3"/>
  <c r="BI194" i="3"/>
  <c r="CU193" i="3"/>
  <c r="CQ193" i="3"/>
  <c r="CM193" i="3"/>
  <c r="CI193" i="3"/>
  <c r="CE193" i="3"/>
  <c r="CA193" i="3"/>
  <c r="BW193" i="3"/>
  <c r="BS193" i="3"/>
  <c r="BO193" i="3"/>
  <c r="BK193" i="3"/>
  <c r="BG193" i="3"/>
  <c r="CS192" i="3"/>
  <c r="CO192" i="3"/>
  <c r="CK192" i="3"/>
  <c r="CG192" i="3"/>
  <c r="CC192" i="3"/>
  <c r="BY192" i="3"/>
  <c r="BU192" i="3"/>
  <c r="BQ192" i="3"/>
  <c r="BM192" i="3"/>
  <c r="BI192" i="3"/>
  <c r="CU191" i="3"/>
  <c r="CQ191" i="3"/>
  <c r="CM191" i="3"/>
  <c r="CI191" i="3"/>
  <c r="CE191" i="3"/>
  <c r="CA191" i="3"/>
  <c r="BW191" i="3"/>
  <c r="BS191" i="3"/>
  <c r="BO191" i="3"/>
  <c r="BK191" i="3"/>
  <c r="BG191" i="3"/>
  <c r="CS190" i="3"/>
  <c r="CO190" i="3"/>
  <c r="CK190" i="3"/>
  <c r="CG190" i="3"/>
  <c r="CC190" i="3"/>
  <c r="BY190" i="3"/>
  <c r="BU190" i="3"/>
  <c r="BQ190" i="3"/>
  <c r="BM190" i="3"/>
  <c r="BI190" i="3"/>
  <c r="BF192" i="3"/>
  <c r="BF194" i="3"/>
  <c r="BF196" i="3"/>
  <c r="BF198" i="3"/>
  <c r="BF200" i="3"/>
  <c r="BF202" i="3"/>
  <c r="BF204" i="3"/>
  <c r="BF206" i="3"/>
  <c r="BF208" i="3"/>
  <c r="BF210" i="3"/>
  <c r="BF212" i="3"/>
  <c r="BF214" i="3"/>
  <c r="BF216" i="3"/>
  <c r="BF218" i="3"/>
  <c r="BF220" i="3"/>
  <c r="BF222" i="3"/>
  <c r="BF190" i="3"/>
  <c r="BF268" i="3" l="1"/>
  <c r="BF272" i="3"/>
  <c r="BF276" i="3"/>
  <c r="BF280" i="3"/>
  <c r="BF284" i="3"/>
  <c r="BF288" i="3"/>
  <c r="BF292" i="3"/>
  <c r="BF296" i="3"/>
  <c r="BG266" i="3"/>
  <c r="BK266" i="3"/>
  <c r="BO266" i="3"/>
  <c r="BS266" i="3"/>
  <c r="BW266" i="3"/>
  <c r="CA266" i="3"/>
  <c r="CE266" i="3"/>
  <c r="CI266" i="3"/>
  <c r="CM266" i="3"/>
  <c r="CQ266" i="3"/>
  <c r="CU266" i="3"/>
  <c r="BI267" i="3"/>
  <c r="BM267" i="3"/>
  <c r="BQ267" i="3"/>
  <c r="BU267" i="3"/>
  <c r="BY267" i="3"/>
  <c r="CC267" i="3"/>
  <c r="CG267" i="3"/>
  <c r="CK267" i="3"/>
  <c r="CO267" i="3"/>
  <c r="CS267" i="3"/>
  <c r="BG268" i="3"/>
  <c r="BK268" i="3"/>
  <c r="BO268" i="3"/>
  <c r="BS268" i="3"/>
  <c r="BW268" i="3"/>
  <c r="CA268" i="3"/>
  <c r="CE268" i="3"/>
  <c r="CI268" i="3"/>
  <c r="CM268" i="3"/>
  <c r="CQ268" i="3"/>
  <c r="CU268" i="3"/>
  <c r="BI269" i="3"/>
  <c r="BM269" i="3"/>
  <c r="BQ269" i="3"/>
  <c r="BU269" i="3"/>
  <c r="BY269" i="3"/>
  <c r="CC269" i="3"/>
  <c r="CG269" i="3"/>
  <c r="CK269" i="3"/>
  <c r="CO269" i="3"/>
  <c r="CS269" i="3"/>
  <c r="BG270" i="3"/>
  <c r="BK270" i="3"/>
  <c r="BO270" i="3"/>
  <c r="BS270" i="3"/>
  <c r="BW270" i="3"/>
  <c r="CA270" i="3"/>
  <c r="CE270" i="3"/>
  <c r="CI270" i="3"/>
  <c r="CM270" i="3"/>
  <c r="CQ270" i="3"/>
  <c r="CU270" i="3"/>
  <c r="BI271" i="3"/>
  <c r="BM271" i="3"/>
  <c r="BQ271" i="3"/>
  <c r="BU271" i="3"/>
  <c r="BY271" i="3"/>
  <c r="CC271" i="3"/>
  <c r="CG271" i="3"/>
  <c r="CK271" i="3"/>
  <c r="CO271" i="3"/>
  <c r="CS271" i="3"/>
  <c r="BG272" i="3"/>
  <c r="BK272" i="3"/>
  <c r="BO272" i="3"/>
  <c r="BS272" i="3"/>
  <c r="BW272" i="3"/>
  <c r="CA272" i="3"/>
  <c r="CE272" i="3"/>
  <c r="CI272" i="3"/>
  <c r="CM272" i="3"/>
  <c r="CQ272" i="3"/>
  <c r="CU272" i="3"/>
  <c r="BI273" i="3"/>
  <c r="BM273" i="3"/>
  <c r="BQ273" i="3"/>
  <c r="BU273" i="3"/>
  <c r="BY273" i="3"/>
  <c r="CC273" i="3"/>
  <c r="CG273" i="3"/>
  <c r="CK273" i="3"/>
  <c r="CO273" i="3"/>
  <c r="CS273" i="3"/>
  <c r="BG274" i="3"/>
  <c r="BK274" i="3"/>
  <c r="BO274" i="3"/>
  <c r="BS274" i="3"/>
  <c r="BW274" i="3"/>
  <c r="CA274" i="3"/>
  <c r="CE274" i="3"/>
  <c r="CI274" i="3"/>
  <c r="CM274" i="3"/>
  <c r="CQ274" i="3"/>
  <c r="CU274" i="3"/>
  <c r="BI275" i="3"/>
  <c r="BM275" i="3"/>
  <c r="BQ275" i="3"/>
  <c r="BU275" i="3"/>
  <c r="BY275" i="3"/>
  <c r="CC275" i="3"/>
  <c r="CG275" i="3"/>
  <c r="CK275" i="3"/>
  <c r="CO275" i="3"/>
  <c r="CS275" i="3"/>
  <c r="BG276" i="3"/>
  <c r="BK276" i="3"/>
  <c r="BO276" i="3"/>
  <c r="BS276" i="3"/>
  <c r="BW276" i="3"/>
  <c r="CA276" i="3"/>
  <c r="CE276" i="3"/>
  <c r="CI276" i="3"/>
  <c r="CM276" i="3"/>
  <c r="CQ276" i="3"/>
  <c r="CU276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V190" i="3"/>
  <c r="BN191" i="3"/>
  <c r="BV191" i="3"/>
  <c r="CD191" i="3"/>
  <c r="CL191" i="3"/>
  <c r="CT191" i="3"/>
  <c r="BL192" i="3"/>
  <c r="BT192" i="3"/>
  <c r="CB192" i="3"/>
  <c r="CJ192" i="3"/>
  <c r="CR192" i="3"/>
  <c r="BJ193" i="3"/>
  <c r="BR193" i="3"/>
  <c r="BZ193" i="3"/>
  <c r="CH193" i="3"/>
  <c r="CP193" i="3"/>
  <c r="BH194" i="3"/>
  <c r="BP194" i="3"/>
  <c r="BX194" i="3"/>
  <c r="CF194" i="3"/>
  <c r="CN194" i="3"/>
  <c r="CV194" i="3"/>
  <c r="BN195" i="3"/>
  <c r="BV195" i="3"/>
  <c r="CD195" i="3"/>
  <c r="CL195" i="3"/>
  <c r="CT195" i="3"/>
  <c r="BL196" i="3"/>
  <c r="BT196" i="3"/>
  <c r="CB196" i="3"/>
  <c r="CJ196" i="3"/>
  <c r="CR196" i="3"/>
  <c r="BJ197" i="3"/>
  <c r="BR197" i="3"/>
  <c r="BZ197" i="3"/>
  <c r="CH197" i="3"/>
  <c r="CP197" i="3"/>
  <c r="BH198" i="3"/>
  <c r="BP198" i="3"/>
  <c r="BX198" i="3"/>
  <c r="CF198" i="3"/>
  <c r="CN198" i="3"/>
  <c r="CV198" i="3"/>
  <c r="BN199" i="3"/>
  <c r="BV199" i="3"/>
  <c r="CD199" i="3"/>
  <c r="CL199" i="3"/>
  <c r="CT199" i="3"/>
  <c r="BL200" i="3"/>
  <c r="BT200" i="3"/>
  <c r="CB200" i="3"/>
  <c r="CJ200" i="3"/>
  <c r="CR200" i="3"/>
  <c r="BJ201" i="3"/>
  <c r="BR201" i="3"/>
  <c r="BZ201" i="3"/>
  <c r="CH201" i="3"/>
  <c r="CP201" i="3"/>
  <c r="BH202" i="3"/>
  <c r="BP202" i="3"/>
  <c r="BX202" i="3"/>
  <c r="CF202" i="3"/>
  <c r="CN202" i="3"/>
  <c r="CV202" i="3"/>
  <c r="BN203" i="3"/>
  <c r="BV203" i="3"/>
  <c r="CD203" i="3"/>
  <c r="CL203" i="3"/>
  <c r="CT203" i="3"/>
  <c r="BL204" i="3"/>
  <c r="BT204" i="3"/>
  <c r="CB204" i="3"/>
  <c r="CJ204" i="3"/>
  <c r="CR204" i="3"/>
  <c r="BJ205" i="3"/>
  <c r="BR205" i="3"/>
  <c r="BZ205" i="3"/>
  <c r="CH205" i="3"/>
  <c r="CP205" i="3"/>
  <c r="BH206" i="3"/>
  <c r="BP206" i="3"/>
  <c r="BX206" i="3"/>
  <c r="CF206" i="3"/>
  <c r="CJ206" i="3"/>
  <c r="CN206" i="3"/>
  <c r="CR206" i="3"/>
  <c r="CV206" i="3"/>
  <c r="BJ207" i="3"/>
  <c r="BN207" i="3"/>
  <c r="BR207" i="3"/>
  <c r="BV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BF269" i="3"/>
  <c r="BF273" i="3"/>
  <c r="BF277" i="3"/>
  <c r="BF281" i="3"/>
  <c r="BF285" i="3"/>
  <c r="BF289" i="3"/>
  <c r="BF293" i="3"/>
  <c r="BF297" i="3"/>
  <c r="BH266" i="3"/>
  <c r="BL266" i="3"/>
  <c r="BP266" i="3"/>
  <c r="BT266" i="3"/>
  <c r="BX266" i="3"/>
  <c r="CB266" i="3"/>
  <c r="CF266" i="3"/>
  <c r="CJ266" i="3"/>
  <c r="CN266" i="3"/>
  <c r="CR266" i="3"/>
  <c r="CV266" i="3"/>
  <c r="BJ267" i="3"/>
  <c r="BN267" i="3"/>
  <c r="BR267" i="3"/>
  <c r="BV267" i="3"/>
  <c r="BZ267" i="3"/>
  <c r="CD267" i="3"/>
  <c r="CH267" i="3"/>
  <c r="CL267" i="3"/>
  <c r="CP267" i="3"/>
  <c r="CT267" i="3"/>
  <c r="BH268" i="3"/>
  <c r="BL268" i="3"/>
  <c r="BP268" i="3"/>
  <c r="BT268" i="3"/>
  <c r="BX268" i="3"/>
  <c r="CB268" i="3"/>
  <c r="CF268" i="3"/>
  <c r="CJ268" i="3"/>
  <c r="CN268" i="3"/>
  <c r="CR268" i="3"/>
  <c r="CV268" i="3"/>
  <c r="BJ269" i="3"/>
  <c r="BN269" i="3"/>
  <c r="BR269" i="3"/>
  <c r="BV269" i="3"/>
  <c r="BZ269" i="3"/>
  <c r="CD269" i="3"/>
  <c r="CH269" i="3"/>
  <c r="CL269" i="3"/>
  <c r="CP269" i="3"/>
  <c r="CT269" i="3"/>
  <c r="BH270" i="3"/>
  <c r="BL270" i="3"/>
  <c r="BP270" i="3"/>
  <c r="BT270" i="3"/>
  <c r="BX270" i="3"/>
  <c r="CB270" i="3"/>
  <c r="CF270" i="3"/>
  <c r="CJ270" i="3"/>
  <c r="CN270" i="3"/>
  <c r="CR270" i="3"/>
  <c r="CV270" i="3"/>
  <c r="BJ271" i="3"/>
  <c r="BN271" i="3"/>
  <c r="BR271" i="3"/>
  <c r="BV271" i="3"/>
  <c r="BZ271" i="3"/>
  <c r="CD271" i="3"/>
  <c r="CH271" i="3"/>
  <c r="CL271" i="3"/>
  <c r="CP271" i="3"/>
  <c r="CT271" i="3"/>
  <c r="BH272" i="3"/>
  <c r="BL272" i="3"/>
  <c r="BP272" i="3"/>
  <c r="BT272" i="3"/>
  <c r="BX272" i="3"/>
  <c r="CB272" i="3"/>
  <c r="CF272" i="3"/>
  <c r="CJ272" i="3"/>
  <c r="CN272" i="3"/>
  <c r="CR272" i="3"/>
  <c r="CV272" i="3"/>
  <c r="BJ273" i="3"/>
  <c r="BN273" i="3"/>
  <c r="BR273" i="3"/>
  <c r="BV273" i="3"/>
  <c r="BZ273" i="3"/>
  <c r="CD273" i="3"/>
  <c r="CH273" i="3"/>
  <c r="CL273" i="3"/>
  <c r="CP273" i="3"/>
  <c r="CT273" i="3"/>
  <c r="BH274" i="3"/>
  <c r="BL274" i="3"/>
  <c r="BP274" i="3"/>
  <c r="BT274" i="3"/>
  <c r="BX274" i="3"/>
  <c r="CB274" i="3"/>
  <c r="CF274" i="3"/>
  <c r="CJ274" i="3"/>
  <c r="CN274" i="3"/>
  <c r="CR274" i="3"/>
  <c r="CV274" i="3"/>
  <c r="BJ275" i="3"/>
  <c r="BN275" i="3"/>
  <c r="BR275" i="3"/>
  <c r="BV275" i="3"/>
  <c r="BZ275" i="3"/>
  <c r="CD275" i="3"/>
  <c r="CH275" i="3"/>
  <c r="CL275" i="3"/>
  <c r="CP275" i="3"/>
  <c r="CT275" i="3"/>
  <c r="BH276" i="3"/>
  <c r="BL276" i="3"/>
  <c r="BP276" i="3"/>
  <c r="BT276" i="3"/>
  <c r="BX276" i="3"/>
  <c r="CB276" i="3"/>
  <c r="CR190" i="3"/>
  <c r="BJ191" i="3"/>
  <c r="BR191" i="3"/>
  <c r="BZ191" i="3"/>
  <c r="CH191" i="3"/>
  <c r="CP191" i="3"/>
  <c r="BH192" i="3"/>
  <c r="BP192" i="3"/>
  <c r="BX192" i="3"/>
  <c r="CF192" i="3"/>
  <c r="CN192" i="3"/>
  <c r="CV192" i="3"/>
  <c r="BN193" i="3"/>
  <c r="BV193" i="3"/>
  <c r="CD193" i="3"/>
  <c r="CL193" i="3"/>
  <c r="CT193" i="3"/>
  <c r="BL194" i="3"/>
  <c r="BT194" i="3"/>
  <c r="CB194" i="3"/>
  <c r="CJ194" i="3"/>
  <c r="CR194" i="3"/>
  <c r="BJ195" i="3"/>
  <c r="BR195" i="3"/>
  <c r="BZ195" i="3"/>
  <c r="CH195" i="3"/>
  <c r="CP195" i="3"/>
  <c r="BH196" i="3"/>
  <c r="BP196" i="3"/>
  <c r="BX196" i="3"/>
  <c r="CF196" i="3"/>
  <c r="CN196" i="3"/>
  <c r="CV196" i="3"/>
  <c r="BN197" i="3"/>
  <c r="BV197" i="3"/>
  <c r="CD197" i="3"/>
  <c r="CL197" i="3"/>
  <c r="CT197" i="3"/>
  <c r="BL198" i="3"/>
  <c r="BT198" i="3"/>
  <c r="CB198" i="3"/>
  <c r="CJ198" i="3"/>
  <c r="CR198" i="3"/>
  <c r="BJ199" i="3"/>
  <c r="BR199" i="3"/>
  <c r="BZ199" i="3"/>
  <c r="CH199" i="3"/>
  <c r="CP199" i="3"/>
  <c r="BH200" i="3"/>
  <c r="BP200" i="3"/>
  <c r="BX200" i="3"/>
  <c r="CF200" i="3"/>
  <c r="CN200" i="3"/>
  <c r="CV200" i="3"/>
  <c r="BN201" i="3"/>
  <c r="BV201" i="3"/>
  <c r="CD201" i="3"/>
  <c r="CL201" i="3"/>
  <c r="CT201" i="3"/>
  <c r="BL202" i="3"/>
  <c r="BT202" i="3"/>
  <c r="CB202" i="3"/>
  <c r="CJ202" i="3"/>
  <c r="CR202" i="3"/>
  <c r="BJ203" i="3"/>
  <c r="BR203" i="3"/>
  <c r="BZ203" i="3"/>
  <c r="CH203" i="3"/>
  <c r="CP203" i="3"/>
  <c r="BH204" i="3"/>
  <c r="BP204" i="3"/>
  <c r="BX204" i="3"/>
  <c r="CF204" i="3"/>
  <c r="CN204" i="3"/>
  <c r="CV204" i="3"/>
  <c r="BN205" i="3"/>
  <c r="BV205" i="3"/>
  <c r="CD205" i="3"/>
  <c r="CL205" i="3"/>
  <c r="CT205" i="3"/>
  <c r="BL206" i="3"/>
  <c r="BT206" i="3"/>
  <c r="CB206" i="3"/>
  <c r="BZ207" i="3"/>
  <c r="AX86" i="1"/>
  <c r="AY86" i="1" s="1"/>
  <c r="BC86" i="1" s="1"/>
  <c r="CF276" i="3"/>
  <c r="CJ276" i="3"/>
  <c r="CN276" i="3"/>
  <c r="CR276" i="3"/>
  <c r="CV276" i="3"/>
  <c r="BJ277" i="3"/>
  <c r="BN277" i="3"/>
  <c r="BR277" i="3"/>
  <c r="BV277" i="3"/>
  <c r="BZ277" i="3"/>
  <c r="CD277" i="3"/>
  <c r="CH277" i="3"/>
  <c r="CL277" i="3"/>
  <c r="CP277" i="3"/>
  <c r="CT277" i="3"/>
  <c r="BH278" i="3"/>
  <c r="BL278" i="3"/>
  <c r="BP278" i="3"/>
  <c r="BT278" i="3"/>
  <c r="BX278" i="3"/>
  <c r="CB278" i="3"/>
  <c r="CF278" i="3"/>
  <c r="CJ278" i="3"/>
  <c r="CN278" i="3"/>
  <c r="CR278" i="3"/>
  <c r="CV278" i="3"/>
  <c r="BJ279" i="3"/>
  <c r="BN279" i="3"/>
  <c r="BR279" i="3"/>
  <c r="BV279" i="3"/>
  <c r="BZ279" i="3"/>
  <c r="CD279" i="3"/>
  <c r="CH279" i="3"/>
  <c r="CL279" i="3"/>
  <c r="CP279" i="3"/>
  <c r="CT279" i="3"/>
  <c r="BH280" i="3"/>
  <c r="BL280" i="3"/>
  <c r="BP280" i="3"/>
  <c r="BT280" i="3"/>
  <c r="BX280" i="3"/>
  <c r="CB280" i="3"/>
  <c r="CF280" i="3"/>
  <c r="CJ280" i="3"/>
  <c r="CN280" i="3"/>
  <c r="CR280" i="3"/>
  <c r="CV280" i="3"/>
  <c r="BJ281" i="3"/>
  <c r="BN281" i="3"/>
  <c r="BR281" i="3"/>
  <c r="BV281" i="3"/>
  <c r="BZ281" i="3"/>
  <c r="CD281" i="3"/>
  <c r="CH281" i="3"/>
  <c r="CL281" i="3"/>
  <c r="CP281" i="3"/>
  <c r="CT281" i="3"/>
  <c r="BH282" i="3"/>
  <c r="BL282" i="3"/>
  <c r="BP282" i="3"/>
  <c r="BT282" i="3"/>
  <c r="BX282" i="3"/>
  <c r="CB282" i="3"/>
  <c r="CF282" i="3"/>
  <c r="CJ282" i="3"/>
  <c r="CN282" i="3"/>
  <c r="CR282" i="3"/>
  <c r="CV282" i="3"/>
  <c r="BJ283" i="3"/>
  <c r="BN283" i="3"/>
  <c r="BR283" i="3"/>
  <c r="BV283" i="3"/>
  <c r="BZ283" i="3"/>
  <c r="CD283" i="3"/>
  <c r="CH283" i="3"/>
  <c r="CL283" i="3"/>
  <c r="CP283" i="3"/>
  <c r="CT283" i="3"/>
  <c r="BH284" i="3"/>
  <c r="BL284" i="3"/>
  <c r="BP284" i="3"/>
  <c r="BT284" i="3"/>
  <c r="BX284" i="3"/>
  <c r="CB284" i="3"/>
  <c r="CF284" i="3"/>
  <c r="CJ284" i="3"/>
  <c r="CN284" i="3"/>
  <c r="CR284" i="3"/>
  <c r="CV284" i="3"/>
  <c r="BJ285" i="3"/>
  <c r="BN285" i="3"/>
  <c r="BR285" i="3"/>
  <c r="BV285" i="3"/>
  <c r="BZ285" i="3"/>
  <c r="CD285" i="3"/>
  <c r="CH285" i="3"/>
  <c r="CL285" i="3"/>
  <c r="CP285" i="3"/>
  <c r="CT285" i="3"/>
  <c r="BH286" i="3"/>
  <c r="BL286" i="3"/>
  <c r="BP286" i="3"/>
  <c r="BT286" i="3"/>
  <c r="BX286" i="3"/>
  <c r="CB286" i="3"/>
  <c r="CF286" i="3"/>
  <c r="CJ286" i="3"/>
  <c r="CN286" i="3"/>
  <c r="CR286" i="3"/>
  <c r="CV286" i="3"/>
  <c r="BJ287" i="3"/>
  <c r="BN287" i="3"/>
  <c r="BR287" i="3"/>
  <c r="BV287" i="3"/>
  <c r="BZ287" i="3"/>
  <c r="CD287" i="3"/>
  <c r="CH287" i="3"/>
  <c r="CL287" i="3"/>
  <c r="CP287" i="3"/>
  <c r="CT287" i="3"/>
  <c r="BH288" i="3"/>
  <c r="BL288" i="3"/>
  <c r="BP288" i="3"/>
  <c r="BT288" i="3"/>
  <c r="BX288" i="3"/>
  <c r="CB288" i="3"/>
  <c r="CF288" i="3"/>
  <c r="CJ288" i="3"/>
  <c r="CN288" i="3"/>
  <c r="CR288" i="3"/>
  <c r="CV288" i="3"/>
  <c r="BJ289" i="3"/>
  <c r="BN289" i="3"/>
  <c r="BR289" i="3"/>
  <c r="BV289" i="3"/>
  <c r="BZ289" i="3"/>
  <c r="CD289" i="3"/>
  <c r="CH289" i="3"/>
  <c r="CL289" i="3"/>
  <c r="CP289" i="3"/>
  <c r="CT289" i="3"/>
  <c r="BH290" i="3"/>
  <c r="BL290" i="3"/>
  <c r="BP290" i="3"/>
  <c r="BT290" i="3"/>
  <c r="BX290" i="3"/>
  <c r="CB290" i="3"/>
  <c r="CF290" i="3"/>
  <c r="CJ290" i="3"/>
  <c r="CN290" i="3"/>
  <c r="CR290" i="3"/>
  <c r="CV290" i="3"/>
  <c r="BJ291" i="3"/>
  <c r="BN291" i="3"/>
  <c r="BR291" i="3"/>
  <c r="BV291" i="3"/>
  <c r="BZ291" i="3"/>
  <c r="CD291" i="3"/>
  <c r="CH291" i="3"/>
  <c r="CL291" i="3"/>
  <c r="CP291" i="3"/>
  <c r="CT291" i="3"/>
  <c r="BH292" i="3"/>
  <c r="BL292" i="3"/>
  <c r="BP292" i="3"/>
  <c r="BT292" i="3"/>
  <c r="BX292" i="3"/>
  <c r="CB292" i="3"/>
  <c r="CF292" i="3"/>
  <c r="CJ292" i="3"/>
  <c r="CN292" i="3"/>
  <c r="CR292" i="3"/>
  <c r="CV292" i="3"/>
  <c r="BJ293" i="3"/>
  <c r="BN293" i="3"/>
  <c r="BR293" i="3"/>
  <c r="BV293" i="3"/>
  <c r="BZ293" i="3"/>
  <c r="CD293" i="3"/>
  <c r="CH293" i="3"/>
  <c r="CL293" i="3"/>
  <c r="CP293" i="3"/>
  <c r="CT293" i="3"/>
  <c r="BH294" i="3"/>
  <c r="BL294" i="3"/>
  <c r="BP294" i="3"/>
  <c r="BT294" i="3"/>
  <c r="BX294" i="3"/>
  <c r="CB294" i="3"/>
  <c r="CF294" i="3"/>
  <c r="CJ294" i="3"/>
  <c r="CN294" i="3"/>
  <c r="CR294" i="3"/>
  <c r="CV294" i="3"/>
  <c r="BJ295" i="3"/>
  <c r="BN295" i="3"/>
  <c r="BR295" i="3"/>
  <c r="BV295" i="3"/>
  <c r="BZ295" i="3"/>
  <c r="CD295" i="3"/>
  <c r="CH295" i="3"/>
  <c r="CL295" i="3"/>
  <c r="CP295" i="3"/>
  <c r="CT295" i="3"/>
  <c r="BH296" i="3"/>
  <c r="BL296" i="3"/>
  <c r="BP296" i="3"/>
  <c r="BT296" i="3"/>
  <c r="BX296" i="3"/>
  <c r="CB296" i="3"/>
  <c r="CF296" i="3"/>
  <c r="CJ296" i="3"/>
  <c r="CN296" i="3"/>
  <c r="CR296" i="3"/>
  <c r="CV296" i="3"/>
  <c r="BJ297" i="3"/>
  <c r="BN297" i="3"/>
  <c r="BR297" i="3"/>
  <c r="BV297" i="3"/>
  <c r="BZ297" i="3"/>
  <c r="CD297" i="3"/>
  <c r="CH297" i="3"/>
  <c r="CL297" i="3"/>
  <c r="CP297" i="3"/>
  <c r="CT297" i="3"/>
  <c r="BH298" i="3"/>
  <c r="BL298" i="3"/>
  <c r="BP298" i="3"/>
  <c r="BT298" i="3"/>
  <c r="BX298" i="3"/>
  <c r="CB298" i="3"/>
  <c r="CF298" i="3"/>
  <c r="CJ298" i="3"/>
  <c r="CN298" i="3"/>
  <c r="CR298" i="3"/>
  <c r="CV298" i="3"/>
  <c r="BJ299" i="3"/>
  <c r="BN299" i="3"/>
  <c r="BR299" i="3"/>
  <c r="BV299" i="3"/>
  <c r="BZ299" i="3"/>
  <c r="CD299" i="3"/>
  <c r="CH299" i="3"/>
  <c r="CL299" i="3"/>
  <c r="CP299" i="3"/>
  <c r="CT299" i="3"/>
  <c r="BI277" i="3"/>
  <c r="BM277" i="3"/>
  <c r="BQ277" i="3"/>
  <c r="BU277" i="3"/>
  <c r="BY277" i="3"/>
  <c r="CC277" i="3"/>
  <c r="CG277" i="3"/>
  <c r="CK277" i="3"/>
  <c r="CO277" i="3"/>
  <c r="CS277" i="3"/>
  <c r="BG278" i="3"/>
  <c r="BK278" i="3"/>
  <c r="BO278" i="3"/>
  <c r="BS278" i="3"/>
  <c r="BW278" i="3"/>
  <c r="CA278" i="3"/>
  <c r="CE278" i="3"/>
  <c r="CI278" i="3"/>
  <c r="CM278" i="3"/>
  <c r="CQ278" i="3"/>
  <c r="CU278" i="3"/>
  <c r="BI279" i="3"/>
  <c r="BM279" i="3"/>
  <c r="BQ279" i="3"/>
  <c r="BU279" i="3"/>
  <c r="BY279" i="3"/>
  <c r="CC279" i="3"/>
  <c r="CG279" i="3"/>
  <c r="CK279" i="3"/>
  <c r="CO279" i="3"/>
  <c r="CS279" i="3"/>
  <c r="BG280" i="3"/>
  <c r="BK280" i="3"/>
  <c r="BO280" i="3"/>
  <c r="BS280" i="3"/>
  <c r="BW280" i="3"/>
  <c r="CA280" i="3"/>
  <c r="CE280" i="3"/>
  <c r="CI280" i="3"/>
  <c r="CM280" i="3"/>
  <c r="CQ280" i="3"/>
  <c r="CU280" i="3"/>
  <c r="BI281" i="3"/>
  <c r="BM281" i="3"/>
  <c r="BQ281" i="3"/>
  <c r="BU281" i="3"/>
  <c r="BY281" i="3"/>
  <c r="CC281" i="3"/>
  <c r="CG281" i="3"/>
  <c r="CK281" i="3"/>
  <c r="CO281" i="3"/>
  <c r="CS281" i="3"/>
  <c r="BG282" i="3"/>
  <c r="BK282" i="3"/>
  <c r="BO282" i="3"/>
  <c r="BS282" i="3"/>
  <c r="BW282" i="3"/>
  <c r="CA282" i="3"/>
  <c r="CE282" i="3"/>
  <c r="CI282" i="3"/>
  <c r="CM282" i="3"/>
  <c r="CQ282" i="3"/>
  <c r="CU282" i="3"/>
  <c r="BI283" i="3"/>
  <c r="BM283" i="3"/>
  <c r="BQ283" i="3"/>
  <c r="BU283" i="3"/>
  <c r="BY283" i="3"/>
  <c r="CC283" i="3"/>
  <c r="CG283" i="3"/>
  <c r="CK283" i="3"/>
  <c r="CO283" i="3"/>
  <c r="CS283" i="3"/>
  <c r="BG284" i="3"/>
  <c r="BK284" i="3"/>
  <c r="BO284" i="3"/>
  <c r="BS284" i="3"/>
  <c r="BW284" i="3"/>
  <c r="CA284" i="3"/>
  <c r="CE284" i="3"/>
  <c r="CI284" i="3"/>
  <c r="CM284" i="3"/>
  <c r="CQ284" i="3"/>
  <c r="CU284" i="3"/>
  <c r="BI285" i="3"/>
  <c r="BM285" i="3"/>
  <c r="BQ285" i="3"/>
  <c r="BU285" i="3"/>
  <c r="BY285" i="3"/>
  <c r="CC285" i="3"/>
  <c r="CG285" i="3"/>
  <c r="CK285" i="3"/>
  <c r="CO285" i="3"/>
  <c r="CS285" i="3"/>
  <c r="BG286" i="3"/>
  <c r="BK286" i="3"/>
  <c r="BO286" i="3"/>
  <c r="BS286" i="3"/>
  <c r="BW286" i="3"/>
  <c r="CA286" i="3"/>
  <c r="CE286" i="3"/>
  <c r="CI286" i="3"/>
  <c r="CM286" i="3"/>
  <c r="CQ286" i="3"/>
  <c r="CU286" i="3"/>
  <c r="BI287" i="3"/>
  <c r="BM287" i="3"/>
  <c r="BQ287" i="3"/>
  <c r="BU287" i="3"/>
  <c r="BY287" i="3"/>
  <c r="CC287" i="3"/>
  <c r="CG287" i="3"/>
  <c r="CK287" i="3"/>
  <c r="CO287" i="3"/>
  <c r="CS287" i="3"/>
  <c r="BG288" i="3"/>
  <c r="BK288" i="3"/>
  <c r="BO288" i="3"/>
  <c r="BS288" i="3"/>
  <c r="BW288" i="3"/>
  <c r="CA288" i="3"/>
  <c r="CE288" i="3"/>
  <c r="CI288" i="3"/>
  <c r="CM288" i="3"/>
  <c r="CQ288" i="3"/>
  <c r="CU288" i="3"/>
  <c r="BI289" i="3"/>
  <c r="BM289" i="3"/>
  <c r="BQ289" i="3"/>
  <c r="BU289" i="3"/>
  <c r="BY289" i="3"/>
  <c r="CC289" i="3"/>
  <c r="CG289" i="3"/>
  <c r="CK289" i="3"/>
  <c r="CO289" i="3"/>
  <c r="CS289" i="3"/>
  <c r="BG290" i="3"/>
  <c r="BK290" i="3"/>
  <c r="BO290" i="3"/>
  <c r="BS290" i="3"/>
  <c r="BW290" i="3"/>
  <c r="CA290" i="3"/>
  <c r="CE290" i="3"/>
  <c r="CI290" i="3"/>
  <c r="CM290" i="3"/>
  <c r="CQ290" i="3"/>
  <c r="CU290" i="3"/>
  <c r="BI291" i="3"/>
  <c r="BM291" i="3"/>
  <c r="BQ291" i="3"/>
  <c r="BU291" i="3"/>
  <c r="BY291" i="3"/>
  <c r="CC291" i="3"/>
  <c r="CG291" i="3"/>
  <c r="CK291" i="3"/>
  <c r="CO291" i="3"/>
  <c r="CS291" i="3"/>
  <c r="BG292" i="3"/>
  <c r="BK292" i="3"/>
  <c r="BO292" i="3"/>
  <c r="BS292" i="3"/>
  <c r="BW292" i="3"/>
  <c r="CA292" i="3"/>
  <c r="CE292" i="3"/>
  <c r="CI292" i="3"/>
  <c r="CM292" i="3"/>
  <c r="CQ292" i="3"/>
  <c r="CU292" i="3"/>
  <c r="BI293" i="3"/>
  <c r="BM293" i="3"/>
  <c r="BQ293" i="3"/>
  <c r="BU293" i="3"/>
  <c r="BY293" i="3"/>
  <c r="CC293" i="3"/>
  <c r="CG293" i="3"/>
  <c r="CK293" i="3"/>
  <c r="CO293" i="3"/>
  <c r="CS293" i="3"/>
  <c r="BG294" i="3"/>
  <c r="BK294" i="3"/>
  <c r="BO294" i="3"/>
  <c r="BS294" i="3"/>
  <c r="BW294" i="3"/>
  <c r="CA294" i="3"/>
  <c r="CE294" i="3"/>
  <c r="CI294" i="3"/>
  <c r="CM294" i="3"/>
  <c r="CQ294" i="3"/>
  <c r="CU294" i="3"/>
  <c r="BI295" i="3"/>
  <c r="BM295" i="3"/>
  <c r="BQ295" i="3"/>
  <c r="BU295" i="3"/>
  <c r="BY295" i="3"/>
  <c r="CC295" i="3"/>
  <c r="CG295" i="3"/>
  <c r="CK295" i="3"/>
  <c r="CO295" i="3"/>
  <c r="CS295" i="3"/>
  <c r="BG296" i="3"/>
  <c r="BK296" i="3"/>
  <c r="BO296" i="3"/>
  <c r="BS296" i="3"/>
  <c r="BW296" i="3"/>
  <c r="CA296" i="3"/>
  <c r="CE296" i="3"/>
  <c r="CR283" i="3"/>
  <c r="CV283" i="3"/>
  <c r="BJ284" i="3"/>
  <c r="BN284" i="3"/>
  <c r="BR284" i="3"/>
  <c r="BV284" i="3"/>
  <c r="BZ284" i="3"/>
  <c r="CD284" i="3"/>
  <c r="CH284" i="3"/>
  <c r="CL284" i="3"/>
  <c r="CP284" i="3"/>
  <c r="CT284" i="3"/>
  <c r="BH285" i="3"/>
  <c r="BL285" i="3"/>
  <c r="BP285" i="3"/>
  <c r="BT285" i="3"/>
  <c r="BX285" i="3"/>
  <c r="CB285" i="3"/>
  <c r="CF285" i="3"/>
  <c r="CJ285" i="3"/>
  <c r="CN285" i="3"/>
  <c r="CR285" i="3"/>
  <c r="CV285" i="3"/>
  <c r="BJ286" i="3"/>
  <c r="BN286" i="3"/>
  <c r="BR286" i="3"/>
  <c r="BV286" i="3"/>
  <c r="BZ286" i="3"/>
  <c r="CD286" i="3"/>
  <c r="CH286" i="3"/>
  <c r="CL286" i="3"/>
  <c r="CP286" i="3"/>
  <c r="CT286" i="3"/>
  <c r="BH287" i="3"/>
  <c r="BL287" i="3"/>
  <c r="BP287" i="3"/>
  <c r="BT287" i="3"/>
  <c r="BX287" i="3"/>
  <c r="CB287" i="3"/>
  <c r="CF287" i="3"/>
  <c r="CJ287" i="3"/>
  <c r="CN287" i="3"/>
  <c r="CR287" i="3"/>
  <c r="CV287" i="3"/>
  <c r="BJ288" i="3"/>
  <c r="BN288" i="3"/>
  <c r="BR288" i="3"/>
  <c r="BV288" i="3"/>
  <c r="BZ288" i="3"/>
  <c r="CD288" i="3"/>
  <c r="CH288" i="3"/>
  <c r="CL288" i="3"/>
  <c r="CP288" i="3"/>
  <c r="CT288" i="3"/>
  <c r="BH289" i="3"/>
  <c r="BL289" i="3"/>
  <c r="BP289" i="3"/>
  <c r="BT289" i="3"/>
  <c r="BX289" i="3"/>
  <c r="CB289" i="3"/>
  <c r="CF289" i="3"/>
  <c r="CJ289" i="3"/>
  <c r="CN289" i="3"/>
  <c r="CR289" i="3"/>
  <c r="CV289" i="3"/>
  <c r="BJ290" i="3"/>
  <c r="BN290" i="3"/>
  <c r="BR290" i="3"/>
  <c r="BV290" i="3"/>
  <c r="BZ290" i="3"/>
  <c r="CD290" i="3"/>
  <c r="CH290" i="3"/>
  <c r="CL290" i="3"/>
  <c r="CP290" i="3"/>
  <c r="CT290" i="3"/>
  <c r="BH291" i="3"/>
  <c r="BL291" i="3"/>
  <c r="BP291" i="3"/>
  <c r="BT291" i="3"/>
  <c r="BX291" i="3"/>
  <c r="CB291" i="3"/>
  <c r="CF291" i="3"/>
  <c r="CJ291" i="3"/>
  <c r="CN291" i="3"/>
  <c r="CR291" i="3"/>
  <c r="CI296" i="3"/>
  <c r="CM296" i="3"/>
  <c r="CQ296" i="3"/>
  <c r="CU296" i="3"/>
  <c r="BI297" i="3"/>
  <c r="BM297" i="3"/>
  <c r="BQ297" i="3"/>
  <c r="BU297" i="3"/>
  <c r="BY297" i="3"/>
  <c r="CC297" i="3"/>
  <c r="CG297" i="3"/>
  <c r="CK297" i="3"/>
  <c r="CO297" i="3"/>
  <c r="CS297" i="3"/>
  <c r="BG298" i="3"/>
  <c r="BK298" i="3"/>
  <c r="BO298" i="3"/>
  <c r="BS298" i="3"/>
  <c r="BW298" i="3"/>
  <c r="CA298" i="3"/>
  <c r="CE298" i="3"/>
  <c r="CI298" i="3"/>
  <c r="CM298" i="3"/>
  <c r="CQ298" i="3"/>
  <c r="CU298" i="3"/>
  <c r="BI299" i="3"/>
  <c r="BM299" i="3"/>
  <c r="BQ299" i="3"/>
  <c r="BU299" i="3"/>
  <c r="BY299" i="3"/>
  <c r="CC299" i="3"/>
  <c r="CG299" i="3"/>
  <c r="CK299" i="3"/>
  <c r="CO299" i="3"/>
  <c r="CS299" i="3"/>
  <c r="BK190" i="3"/>
  <c r="BO190" i="3"/>
  <c r="BS190" i="3"/>
  <c r="CA190" i="3"/>
  <c r="CE190" i="3"/>
  <c r="CI190" i="3"/>
  <c r="CQ190" i="3"/>
  <c r="CU190" i="3"/>
  <c r="BI191" i="3"/>
  <c r="BQ191" i="3"/>
  <c r="BU191" i="3"/>
  <c r="BY191" i="3"/>
  <c r="CG191" i="3"/>
  <c r="CK191" i="3"/>
  <c r="CO191" i="3"/>
  <c r="BG192" i="3"/>
  <c r="BK192" i="3"/>
  <c r="BO192" i="3"/>
  <c r="BW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A194" i="3"/>
  <c r="CI194" i="3"/>
  <c r="CM194" i="3"/>
  <c r="CQ194" i="3"/>
  <c r="BI195" i="3"/>
  <c r="BM195" i="3"/>
  <c r="BQ195" i="3"/>
  <c r="BY195" i="3"/>
  <c r="CC195" i="3"/>
  <c r="CG195" i="3"/>
  <c r="CO195" i="3"/>
  <c r="CS195" i="3"/>
  <c r="BG196" i="3"/>
  <c r="BO196" i="3"/>
  <c r="BS196" i="3"/>
  <c r="BW196" i="3"/>
  <c r="CE196" i="3"/>
  <c r="CI196" i="3"/>
  <c r="CM196" i="3"/>
  <c r="CU196" i="3"/>
  <c r="BI197" i="3"/>
  <c r="BM197" i="3"/>
  <c r="BU197" i="3"/>
  <c r="BY197" i="3"/>
  <c r="CC197" i="3"/>
  <c r="CK197" i="3"/>
  <c r="CO197" i="3"/>
  <c r="CS197" i="3"/>
  <c r="BK198" i="3"/>
  <c r="BO198" i="3"/>
  <c r="BS198" i="3"/>
  <c r="CA198" i="3"/>
  <c r="CE198" i="3"/>
  <c r="CI198" i="3"/>
  <c r="CQ198" i="3"/>
  <c r="CU198" i="3"/>
  <c r="BI199" i="3"/>
  <c r="BU199" i="3"/>
  <c r="CC199" i="3"/>
  <c r="CK199" i="3"/>
  <c r="BK200" i="3"/>
  <c r="BS200" i="3"/>
  <c r="CA200" i="3"/>
  <c r="CQ200" i="3"/>
  <c r="BI201" i="3"/>
  <c r="BQ201" i="3"/>
  <c r="CG201" i="3"/>
  <c r="CO201" i="3"/>
  <c r="BG202" i="3"/>
  <c r="BW202" i="3"/>
  <c r="CE202" i="3"/>
  <c r="CM202" i="3"/>
  <c r="BM203" i="3"/>
  <c r="BU203" i="3"/>
  <c r="CC203" i="3"/>
  <c r="CS203" i="3"/>
  <c r="BK204" i="3"/>
  <c r="BS204" i="3"/>
  <c r="CI204" i="3"/>
  <c r="CQ204" i="3"/>
  <c r="BI205" i="3"/>
  <c r="BY205" i="3"/>
  <c r="CG205" i="3"/>
  <c r="CO205" i="3"/>
  <c r="BO206" i="3"/>
  <c r="BW206" i="3"/>
  <c r="CE206" i="3"/>
  <c r="CU206" i="3"/>
  <c r="BM207" i="3"/>
  <c r="BU207" i="3"/>
  <c r="CK207" i="3"/>
  <c r="CS207" i="3"/>
  <c r="BK208" i="3"/>
  <c r="CA208" i="3"/>
  <c r="CI208" i="3"/>
  <c r="CQ208" i="3"/>
  <c r="BQ209" i="3"/>
  <c r="BY209" i="3"/>
  <c r="CG209" i="3"/>
  <c r="BG210" i="3"/>
  <c r="BO210" i="3"/>
  <c r="BW210" i="3"/>
  <c r="CM210" i="3"/>
  <c r="CU210" i="3"/>
  <c r="BM211" i="3"/>
  <c r="CC211" i="3"/>
  <c r="CK211" i="3"/>
  <c r="CS211" i="3"/>
  <c r="BS212" i="3"/>
  <c r="CA212" i="3"/>
  <c r="CI212" i="3"/>
  <c r="BI213" i="3"/>
  <c r="BQ213" i="3"/>
  <c r="BY213" i="3"/>
  <c r="CO213" i="3"/>
  <c r="BG214" i="3"/>
  <c r="BO214" i="3"/>
  <c r="CE214" i="3"/>
  <c r="CM214" i="3"/>
  <c r="CU214" i="3"/>
  <c r="BU215" i="3"/>
  <c r="CC215" i="3"/>
  <c r="CK215" i="3"/>
  <c r="BK216" i="3"/>
  <c r="BS216" i="3"/>
  <c r="CA216" i="3"/>
  <c r="CQ216" i="3"/>
  <c r="BI217" i="3"/>
  <c r="BQ217" i="3"/>
  <c r="CG217" i="3"/>
  <c r="CO217" i="3"/>
  <c r="BG218" i="3"/>
  <c r="BW218" i="3"/>
  <c r="CE218" i="3"/>
  <c r="CM218" i="3"/>
  <c r="BM219" i="3"/>
  <c r="BU219" i="3"/>
  <c r="CC219" i="3"/>
  <c r="CS219" i="3"/>
  <c r="BK220" i="3"/>
  <c r="BS220" i="3"/>
  <c r="CI220" i="3"/>
  <c r="CQ220" i="3"/>
  <c r="BI221" i="3"/>
  <c r="BY221" i="3"/>
  <c r="CG221" i="3"/>
  <c r="CO221" i="3"/>
  <c r="BG222" i="3"/>
  <c r="BK222" i="3"/>
  <c r="BO222" i="3"/>
  <c r="BS222" i="3"/>
  <c r="BW222" i="3"/>
  <c r="CA222" i="3"/>
  <c r="CE222" i="3"/>
  <c r="CI222" i="3"/>
  <c r="CM222" i="3"/>
  <c r="CQ222" i="3"/>
  <c r="CU222" i="3"/>
  <c r="BI223" i="3"/>
  <c r="BM223" i="3"/>
  <c r="BQ223" i="3"/>
  <c r="BU223" i="3"/>
  <c r="BY223" i="3"/>
  <c r="CC223" i="3"/>
  <c r="CG223" i="3"/>
  <c r="CK223" i="3"/>
  <c r="CO223" i="3"/>
  <c r="CS223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CO284" i="3"/>
  <c r="CS284" i="3"/>
  <c r="BG285" i="3"/>
  <c r="BK285" i="3"/>
  <c r="BO285" i="3"/>
  <c r="BS285" i="3"/>
  <c r="BW285" i="3"/>
  <c r="CA285" i="3"/>
  <c r="CE285" i="3"/>
  <c r="CI285" i="3"/>
  <c r="CM285" i="3"/>
  <c r="CQ285" i="3"/>
  <c r="CU285" i="3"/>
  <c r="BI286" i="3"/>
  <c r="BM286" i="3"/>
  <c r="BQ286" i="3"/>
  <c r="BU286" i="3"/>
  <c r="BY286" i="3"/>
  <c r="CC286" i="3"/>
  <c r="CG286" i="3"/>
  <c r="CK286" i="3"/>
  <c r="CO286" i="3"/>
  <c r="CS286" i="3"/>
  <c r="BG287" i="3"/>
  <c r="BK287" i="3"/>
  <c r="BO287" i="3"/>
  <c r="BS287" i="3"/>
  <c r="BW287" i="3"/>
  <c r="CA287" i="3"/>
  <c r="CE287" i="3"/>
  <c r="CI287" i="3"/>
  <c r="CM287" i="3"/>
  <c r="CQ287" i="3"/>
  <c r="CU287" i="3"/>
  <c r="BI288" i="3"/>
  <c r="BM288" i="3"/>
  <c r="BQ288" i="3"/>
  <c r="BU288" i="3"/>
  <c r="BY288" i="3"/>
  <c r="CC288" i="3"/>
  <c r="CG288" i="3"/>
  <c r="CK288" i="3"/>
  <c r="CO288" i="3"/>
  <c r="CS288" i="3"/>
  <c r="BG289" i="3"/>
  <c r="BK289" i="3"/>
  <c r="BO289" i="3"/>
  <c r="BS289" i="3"/>
  <c r="BW289" i="3"/>
  <c r="CA289" i="3"/>
  <c r="CE289" i="3"/>
  <c r="CI289" i="3"/>
  <c r="CM289" i="3"/>
  <c r="CQ289" i="3"/>
  <c r="CU289" i="3"/>
  <c r="BI290" i="3"/>
  <c r="BM290" i="3"/>
  <c r="BQ290" i="3"/>
  <c r="BU290" i="3"/>
  <c r="BY290" i="3"/>
  <c r="CC290" i="3"/>
  <c r="CG290" i="3"/>
  <c r="CK290" i="3"/>
  <c r="CO290" i="3"/>
  <c r="CS290" i="3"/>
  <c r="BG291" i="3"/>
  <c r="BK291" i="3"/>
  <c r="BO291" i="3"/>
  <c r="BS291" i="3"/>
  <c r="BW291" i="3"/>
  <c r="CA291" i="3"/>
  <c r="CE291" i="3"/>
  <c r="CI291" i="3"/>
  <c r="CM291" i="3"/>
  <c r="CQ291" i="3"/>
  <c r="CU291" i="3"/>
  <c r="BI292" i="3"/>
  <c r="BM292" i="3"/>
  <c r="BQ292" i="3"/>
  <c r="BU292" i="3"/>
  <c r="BY292" i="3"/>
  <c r="CC292" i="3"/>
  <c r="CG292" i="3"/>
  <c r="CK292" i="3"/>
  <c r="CO292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D178" i="3" l="1"/>
  <c r="D169" i="3"/>
  <c r="D185" i="3"/>
  <c r="D184" i="3"/>
  <c r="D180" i="3"/>
  <c r="D176" i="3"/>
  <c r="D172" i="3"/>
  <c r="D175" i="3"/>
  <c r="D174" i="3"/>
  <c r="D173" i="3"/>
  <c r="D179" i="3"/>
  <c r="E185" i="3"/>
  <c r="D170" i="3"/>
  <c r="D183" i="3"/>
  <c r="D182" i="3"/>
  <c r="D166" i="3"/>
  <c r="D168" i="3"/>
  <c r="D181" i="3"/>
  <c r="D171" i="3"/>
  <c r="BC87" i="1" l="1"/>
  <c r="E40" i="3" s="1"/>
  <c r="D194" i="3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CL42" i="3"/>
  <c r="CN42" i="3"/>
  <c r="CP42" i="3"/>
  <c r="CR42" i="3"/>
  <c r="CT42" i="3"/>
  <c r="CV42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CL46" i="3"/>
  <c r="CN46" i="3"/>
  <c r="CP46" i="3"/>
  <c r="CR46" i="3"/>
  <c r="CT46" i="3"/>
  <c r="CV46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BH50" i="3"/>
  <c r="BJ50" i="3"/>
  <c r="BL50" i="3"/>
  <c r="BN50" i="3"/>
  <c r="BP50" i="3"/>
  <c r="BR50" i="3"/>
  <c r="BT50" i="3"/>
  <c r="BV50" i="3"/>
  <c r="BX50" i="3"/>
  <c r="BZ50" i="3"/>
  <c r="CB50" i="3"/>
  <c r="CD50" i="3"/>
  <c r="CF50" i="3"/>
  <c r="CH50" i="3"/>
  <c r="CJ50" i="3"/>
  <c r="CL50" i="3"/>
  <c r="CN50" i="3"/>
  <c r="CP50" i="3"/>
  <c r="CR50" i="3"/>
  <c r="CT50" i="3"/>
  <c r="CV50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BH54" i="3"/>
  <c r="BJ54" i="3"/>
  <c r="BL54" i="3"/>
  <c r="BN54" i="3"/>
  <c r="BP54" i="3"/>
  <c r="BR54" i="3"/>
  <c r="BT54" i="3"/>
  <c r="BV54" i="3"/>
  <c r="BX54" i="3"/>
  <c r="BZ54" i="3"/>
  <c r="CB54" i="3"/>
  <c r="CD54" i="3"/>
  <c r="CF54" i="3"/>
  <c r="CH54" i="3"/>
  <c r="CJ54" i="3"/>
  <c r="CL54" i="3"/>
  <c r="CN54" i="3"/>
  <c r="CP54" i="3"/>
  <c r="CR54" i="3"/>
  <c r="CT54" i="3"/>
  <c r="CV54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BH58" i="3"/>
  <c r="BJ58" i="3"/>
  <c r="BL58" i="3"/>
  <c r="BN58" i="3"/>
  <c r="BP58" i="3"/>
  <c r="BR58" i="3"/>
  <c r="BT58" i="3"/>
  <c r="BV58" i="3"/>
  <c r="BX58" i="3"/>
  <c r="BZ58" i="3"/>
  <c r="CB58" i="3"/>
  <c r="CD58" i="3"/>
  <c r="CF58" i="3"/>
  <c r="CH58" i="3"/>
  <c r="CJ58" i="3"/>
  <c r="CL58" i="3"/>
  <c r="CN58" i="3"/>
  <c r="CP58" i="3"/>
  <c r="CR58" i="3"/>
  <c r="CT58" i="3"/>
  <c r="CV58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BH62" i="3"/>
  <c r="BJ62" i="3"/>
  <c r="BL62" i="3"/>
  <c r="BN62" i="3"/>
  <c r="BP62" i="3"/>
  <c r="BR62" i="3"/>
  <c r="BT62" i="3"/>
  <c r="BV62" i="3"/>
  <c r="BX62" i="3"/>
  <c r="BZ62" i="3"/>
  <c r="CB62" i="3"/>
  <c r="CD62" i="3"/>
  <c r="CF62" i="3"/>
  <c r="CH62" i="3"/>
  <c r="CJ62" i="3"/>
  <c r="CL62" i="3"/>
  <c r="CN62" i="3"/>
  <c r="CP62" i="3"/>
  <c r="CR62" i="3"/>
  <c r="CT62" i="3"/>
  <c r="CV62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T64" i="3"/>
  <c r="CU64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CL66" i="3"/>
  <c r="CN66" i="3"/>
  <c r="CP66" i="3"/>
  <c r="CR66" i="3"/>
  <c r="CT66" i="3"/>
  <c r="CV66" i="3"/>
  <c r="BG68" i="3"/>
  <c r="BI68" i="3"/>
  <c r="BJ68" i="3"/>
  <c r="BK68" i="3"/>
  <c r="BM68" i="3"/>
  <c r="BN68" i="3"/>
  <c r="BO68" i="3"/>
  <c r="BQ68" i="3"/>
  <c r="BR68" i="3"/>
  <c r="BS68" i="3"/>
  <c r="BU68" i="3"/>
  <c r="BV68" i="3"/>
  <c r="BW68" i="3"/>
  <c r="BY68" i="3"/>
  <c r="BZ68" i="3"/>
  <c r="CA68" i="3"/>
  <c r="CC68" i="3"/>
  <c r="CD68" i="3"/>
  <c r="CE68" i="3"/>
  <c r="CG68" i="3"/>
  <c r="CH68" i="3"/>
  <c r="CI68" i="3"/>
  <c r="CK68" i="3"/>
  <c r="CL68" i="3"/>
  <c r="CM68" i="3"/>
  <c r="CO68" i="3"/>
  <c r="CP68" i="3"/>
  <c r="CQ68" i="3"/>
  <c r="CS68" i="3"/>
  <c r="CT68" i="3"/>
  <c r="CU68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BG72" i="3"/>
  <c r="BI72" i="3"/>
  <c r="BJ72" i="3"/>
  <c r="BK72" i="3"/>
  <c r="BM72" i="3"/>
  <c r="BN72" i="3"/>
  <c r="BO72" i="3"/>
  <c r="BQ72" i="3"/>
  <c r="BR72" i="3"/>
  <c r="BS72" i="3"/>
  <c r="BU72" i="3"/>
  <c r="BV72" i="3"/>
  <c r="BW72" i="3"/>
  <c r="BY72" i="3"/>
  <c r="BZ72" i="3"/>
  <c r="CA72" i="3"/>
  <c r="CC72" i="3"/>
  <c r="CD72" i="3"/>
  <c r="CE72" i="3"/>
  <c r="CG72" i="3"/>
  <c r="CH72" i="3"/>
  <c r="CI72" i="3"/>
  <c r="CK72" i="3"/>
  <c r="CL72" i="3"/>
  <c r="CM72" i="3"/>
  <c r="CO72" i="3"/>
  <c r="CP72" i="3"/>
  <c r="CQ72" i="3"/>
  <c r="CS72" i="3"/>
  <c r="CT72" i="3"/>
  <c r="CU72" i="3"/>
  <c r="BH74" i="3"/>
  <c r="BJ74" i="3"/>
  <c r="BL74" i="3"/>
  <c r="BN74" i="3"/>
  <c r="BP74" i="3"/>
  <c r="BR74" i="3"/>
  <c r="BT74" i="3"/>
  <c r="BV74" i="3"/>
  <c r="BX74" i="3"/>
  <c r="BZ74" i="3"/>
  <c r="CB74" i="3"/>
  <c r="CD74" i="3"/>
  <c r="CF74" i="3"/>
  <c r="CH74" i="3"/>
  <c r="CJ74" i="3"/>
  <c r="CL74" i="3"/>
  <c r="CN74" i="3"/>
  <c r="CP74" i="3"/>
  <c r="CR74" i="3"/>
  <c r="CT74" i="3"/>
  <c r="CV74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O71" i="3" l="1"/>
  <c r="BY71" i="3"/>
  <c r="BM71" i="3"/>
  <c r="CO67" i="3"/>
  <c r="BY67" i="3"/>
  <c r="BM67" i="3"/>
  <c r="CK63" i="3"/>
  <c r="BM63" i="3"/>
  <c r="CG71" i="3"/>
  <c r="BU71" i="3"/>
  <c r="BI71" i="3"/>
  <c r="CK67" i="3"/>
  <c r="CC67" i="3"/>
  <c r="BQ67" i="3"/>
  <c r="CS63" i="3"/>
  <c r="CC63" i="3"/>
  <c r="BQ63" i="3"/>
  <c r="CS71" i="3"/>
  <c r="CK71" i="3"/>
  <c r="CC71" i="3"/>
  <c r="BQ71" i="3"/>
  <c r="CS67" i="3"/>
  <c r="CG67" i="3"/>
  <c r="BU67" i="3"/>
  <c r="BI67" i="3"/>
  <c r="CO63" i="3"/>
  <c r="CG63" i="3"/>
  <c r="BY63" i="3"/>
  <c r="BU63" i="3"/>
  <c r="BI63" i="3"/>
  <c r="CP64" i="3"/>
  <c r="CH64" i="3"/>
  <c r="BV64" i="3"/>
  <c r="BN64" i="3"/>
  <c r="CT60" i="3"/>
  <c r="CL60" i="3"/>
  <c r="CD60" i="3"/>
  <c r="BV60" i="3"/>
  <c r="BN60" i="3"/>
  <c r="CP56" i="3"/>
  <c r="CH56" i="3"/>
  <c r="BZ56" i="3"/>
  <c r="BR56" i="3"/>
  <c r="BN56" i="3"/>
  <c r="CT52" i="3"/>
  <c r="CP52" i="3"/>
  <c r="BF72" i="3"/>
  <c r="CL64" i="3"/>
  <c r="CD64" i="3"/>
  <c r="BZ64" i="3"/>
  <c r="BR64" i="3"/>
  <c r="BJ64" i="3"/>
  <c r="CP60" i="3"/>
  <c r="CH60" i="3"/>
  <c r="BZ60" i="3"/>
  <c r="BR60" i="3"/>
  <c r="BJ60" i="3"/>
  <c r="CT56" i="3"/>
  <c r="CL56" i="3"/>
  <c r="CD56" i="3"/>
  <c r="BV56" i="3"/>
  <c r="BJ56" i="3"/>
  <c r="BH41" i="3"/>
  <c r="BL41" i="3"/>
  <c r="BP41" i="3"/>
  <c r="BT41" i="3"/>
  <c r="BX41" i="3"/>
  <c r="CB41" i="3"/>
  <c r="CF41" i="3"/>
  <c r="CJ41" i="3"/>
  <c r="CN41" i="3"/>
  <c r="CR41" i="3"/>
  <c r="CV41" i="3"/>
  <c r="CV73" i="3"/>
  <c r="CR73" i="3"/>
  <c r="CN73" i="3"/>
  <c r="CJ73" i="3"/>
  <c r="CF73" i="3"/>
  <c r="CB73" i="3"/>
  <c r="BX73" i="3"/>
  <c r="BT73" i="3"/>
  <c r="BP73" i="3"/>
  <c r="BL73" i="3"/>
  <c r="BH73" i="3"/>
  <c r="CV69" i="3"/>
  <c r="CR69" i="3"/>
  <c r="CN69" i="3"/>
  <c r="CJ69" i="3"/>
  <c r="CF69" i="3"/>
  <c r="CB69" i="3"/>
  <c r="BX69" i="3"/>
  <c r="BT69" i="3"/>
  <c r="BP69" i="3"/>
  <c r="BL69" i="3"/>
  <c r="BH69" i="3"/>
  <c r="CV65" i="3"/>
  <c r="CR65" i="3"/>
  <c r="CN65" i="3"/>
  <c r="CJ65" i="3"/>
  <c r="CF65" i="3"/>
  <c r="CB65" i="3"/>
  <c r="BX65" i="3"/>
  <c r="BT65" i="3"/>
  <c r="BP65" i="3"/>
  <c r="BL65" i="3"/>
  <c r="BH65" i="3"/>
  <c r="CV61" i="3"/>
  <c r="CR61" i="3"/>
  <c r="CN61" i="3"/>
  <c r="CJ61" i="3"/>
  <c r="CF61" i="3"/>
  <c r="CB61" i="3"/>
  <c r="BX61" i="3"/>
  <c r="BT61" i="3"/>
  <c r="BP61" i="3"/>
  <c r="BL61" i="3"/>
  <c r="BH61" i="3"/>
  <c r="CV57" i="3"/>
  <c r="CR57" i="3"/>
  <c r="CN57" i="3"/>
  <c r="CJ57" i="3"/>
  <c r="CF57" i="3"/>
  <c r="CB57" i="3"/>
  <c r="BX57" i="3"/>
  <c r="BT57" i="3"/>
  <c r="BP57" i="3"/>
  <c r="BL57" i="3"/>
  <c r="BH57" i="3"/>
  <c r="CV53" i="3"/>
  <c r="CR53" i="3"/>
  <c r="CN53" i="3"/>
  <c r="CJ53" i="3"/>
  <c r="CF53" i="3"/>
  <c r="CB53" i="3"/>
  <c r="BX53" i="3"/>
  <c r="BT53" i="3"/>
  <c r="BP53" i="3"/>
  <c r="BL53" i="3"/>
  <c r="BH53" i="3"/>
  <c r="CV71" i="3"/>
  <c r="CR71" i="3"/>
  <c r="CN71" i="3"/>
  <c r="CJ71" i="3"/>
  <c r="CF71" i="3"/>
  <c r="CB71" i="3"/>
  <c r="BX71" i="3"/>
  <c r="BT71" i="3"/>
  <c r="BP71" i="3"/>
  <c r="BL71" i="3"/>
  <c r="BH71" i="3"/>
  <c r="CV67" i="3"/>
  <c r="CR67" i="3"/>
  <c r="CN67" i="3"/>
  <c r="CJ67" i="3"/>
  <c r="CF67" i="3"/>
  <c r="CB67" i="3"/>
  <c r="BX67" i="3"/>
  <c r="BT67" i="3"/>
  <c r="BP67" i="3"/>
  <c r="BL67" i="3"/>
  <c r="BH67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E35" i="3" l="1"/>
  <c r="E18" i="3"/>
  <c r="B174" i="3"/>
  <c r="B171" i="3"/>
  <c r="B168" i="3"/>
  <c r="B166" i="3"/>
  <c r="D34" i="3"/>
  <c r="E29" i="3"/>
  <c r="E36" i="3"/>
  <c r="E3" i="3"/>
  <c r="E21" i="3"/>
  <c r="E13" i="3"/>
  <c r="D14" i="3"/>
  <c r="D18" i="3"/>
  <c r="D22" i="3"/>
  <c r="D26" i="3"/>
  <c r="D30" i="3"/>
  <c r="E12" i="3"/>
  <c r="E34" i="3"/>
  <c r="E26" i="3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B3" i="3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171" i="3" s="1"/>
  <c r="E181" i="3"/>
  <c r="A181" i="3" s="1"/>
  <c r="E182" i="3"/>
  <c r="A182" i="3" s="1"/>
  <c r="D16" i="3"/>
  <c r="D25" i="3"/>
  <c r="D32" i="3"/>
  <c r="E180" i="3"/>
  <c r="A180" i="3" s="1"/>
  <c r="E172" i="3"/>
  <c r="A172" i="3" s="1"/>
  <c r="E166" i="3"/>
  <c r="D35" i="3"/>
  <c r="D4" i="3"/>
  <c r="D12" i="3"/>
  <c r="D21" i="3"/>
  <c r="D28" i="3"/>
  <c r="E178" i="3"/>
  <c r="A178" i="3" s="1"/>
  <c r="E175" i="3"/>
  <c r="A175" i="3" s="1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E174" i="3"/>
  <c r="A174" i="3" s="1"/>
  <c r="E170" i="3"/>
  <c r="A170" i="3" s="1"/>
  <c r="A3" i="3" l="1"/>
  <c r="E41" i="3"/>
  <c r="D41" i="3"/>
  <c r="E194" i="3"/>
  <c r="A166" i="3"/>
  <c r="A194" i="3" s="1"/>
  <c r="D195" i="3"/>
  <c r="E42" i="3"/>
  <c r="E44" i="3"/>
  <c r="D42" i="3"/>
  <c r="D198" i="3"/>
  <c r="D197" i="3"/>
  <c r="D45" i="3"/>
  <c r="D44" i="3"/>
  <c r="E45" i="3"/>
  <c r="E197" i="3"/>
  <c r="E195" i="3"/>
  <c r="E198" i="3"/>
  <c r="B179" i="3" l="1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32" i="3"/>
  <c r="A29" i="3"/>
  <c r="A21" i="3"/>
  <c r="B175" i="3" l="1"/>
  <c r="B194" i="3" s="1"/>
  <c r="A11" i="3"/>
  <c r="A41" i="3" s="1"/>
  <c r="D40" i="3" l="1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J163" i="3" l="1"/>
  <c r="J165" i="3"/>
  <c r="J162" i="3"/>
  <c r="J171" i="3"/>
  <c r="J178" i="3"/>
  <c r="J157" i="3"/>
  <c r="J153" i="3"/>
  <c r="J173" i="3"/>
  <c r="J169" i="3"/>
  <c r="J164" i="3"/>
  <c r="J179" i="3"/>
  <c r="J159" i="3"/>
  <c r="J154" i="3"/>
  <c r="J175" i="3"/>
  <c r="J158" i="3"/>
  <c r="J166" i="3"/>
  <c r="J183" i="3"/>
  <c r="J161" i="3"/>
  <c r="J156" i="3"/>
  <c r="J176" i="3"/>
  <c r="J160" i="3"/>
  <c r="J168" i="3"/>
  <c r="J152" i="3"/>
  <c r="J177" i="3"/>
  <c r="J181" i="3"/>
  <c r="J185" i="3"/>
  <c r="J172" i="3"/>
  <c r="J182" i="3"/>
  <c r="J167" i="3"/>
  <c r="J174" i="3"/>
  <c r="J170" i="3"/>
  <c r="J180" i="3"/>
  <c r="J184" i="3"/>
  <c r="J155" i="3"/>
  <c r="B30" i="3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<sst xmlns="http://schemas.openxmlformats.org/spreadsheetml/2006/main" count="141" uniqueCount="59">
  <si>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</si>
  <si>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</si>
  <si>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</si>
  <si>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</si>
  <si>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</si>
  <si>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</si>
  <si>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</si>
  <si>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</si>
  <si>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</si>
  <si>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</si>
  <si>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</si>
  <si>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</si>
  <si>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</si>
  <si>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</si>
  <si>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</si>
  <si>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</si>
  <si>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</si>
  <si>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</si>
  <si>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</si>
  <si>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</si>
  <si>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</si>
  <si>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</si>
  <si>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</si>
  <si>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</si>
  <si>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</si>
  <si>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</si>
  <si>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</si>
  <si>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</si>
  <si>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</si>
  <si>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</si>
  <si>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</si>
  <si>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</si>
  <si>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</si>
  <si>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</si>
  <si>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</si>
  <si>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</si>
  <si>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</si>
  <si>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</si>
  <si>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</si>
  <si>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</si>
  <si>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</si>
  <si>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</si>
  <si>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</si>
  <si>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</si>
  <si>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</si>
  <si>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</si>
  <si>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</si>
  <si>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</si>
  <si>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</si>
  <si>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</si>
  <si>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</si>
  <si>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</si>
  <si>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CAPTURAS</t>
  </si>
  <si>
    <t>ObsSurvey</t>
  </si>
  <si>
    <t>PredSurvey</t>
  </si>
  <si>
    <t>obs cruce ma</t>
  </si>
  <si>
    <t>pred cru ma</t>
  </si>
  <si>
    <t>obs cru hemb</t>
  </si>
  <si>
    <t>pred cru hemb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</si>
</sst>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11" fillId="0" borderId="0" xfId="0" applyFont="1"/>
    <xf numFmtId="11" fontId="11" fillId="0" borderId="0" xfId="0" applyNumberFormat="1" applyFont="1"/>
    <xf numFmtId="166" fontId="11" fillId="0" borderId="0" xfId="0" applyNumberFormat="1" applyFont="1"/>
    <xf numFmtId="164" fontId="1" fillId="2" borderId="0" xfId="0" applyNumberFormat="1" applyFont="1" applyFill="1"/>
    <xf numFmtId="0" fontId="0" fillId="2" borderId="0" xfId="0" applyFill="1"/>
    <xf numFmtId="11" fontId="0" fillId="2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1">
                  <c:v>17.362908573400222</c:v>
                </c:pt>
                <c:pt idx="8">
                  <c:v>81.597325368165713</c:v>
                </c:pt>
                <c:pt idx="9">
                  <c:v>222.3482502370893</c:v>
                </c:pt>
                <c:pt idx="10">
                  <c:v>29.468832688778825</c:v>
                </c:pt>
                <c:pt idx="11">
                  <c:v>121.251371272396</c:v>
                </c:pt>
                <c:pt idx="12">
                  <c:v>166.5778564217805</c:v>
                </c:pt>
                <c:pt idx="13">
                  <c:v>582.0636850457231</c:v>
                </c:pt>
                <c:pt idx="14">
                  <c:v>283.92425823132936</c:v>
                </c:pt>
                <c:pt idx="15">
                  <c:v>37.255894202874835</c:v>
                </c:pt>
                <c:pt idx="16">
                  <c:v>286.71779260476546</c:v>
                </c:pt>
                <c:pt idx="17">
                  <c:v>140.63244972451415</c:v>
                </c:pt>
                <c:pt idx="18">
                  <c:v>418.89227444317305</c:v>
                </c:pt>
                <c:pt idx="19">
                  <c:v>151.32623759185941</c:v>
                </c:pt>
                <c:pt idx="20">
                  <c:v>108.64349763016114</c:v>
                </c:pt>
                <c:pt idx="21">
                  <c:v>53.173826491545704</c:v>
                </c:pt>
                <c:pt idx="22">
                  <c:v>35.830401014151413</c:v>
                </c:pt>
                <c:pt idx="23">
                  <c:v>59.040730994507349</c:v>
                </c:pt>
                <c:pt idx="24">
                  <c:v>178.66622450225961</c:v>
                </c:pt>
                <c:pt idx="25">
                  <c:v>178.42069356325166</c:v>
                </c:pt>
                <c:pt idx="26">
                  <c:v>266.84837345998591</c:v>
                </c:pt>
                <c:pt idx="27">
                  <c:v>329.06898870245703</c:v>
                </c:pt>
                <c:pt idx="29">
                  <c:v>104.21741907297364</c:v>
                </c:pt>
                <c:pt idx="30">
                  <c:v>96.453478483994957</c:v>
                </c:pt>
                <c:pt idx="31">
                  <c:v>122.48345361326088</c:v>
                </c:pt>
                <c:pt idx="32">
                  <c:v>304.56574992425556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168.33969130225589</c:v>
                </c:pt>
                <c:pt idx="1">
                  <c:v>168.33969130225589</c:v>
                </c:pt>
                <c:pt idx="2">
                  <c:v>168.33969130225589</c:v>
                </c:pt>
                <c:pt idx="3">
                  <c:v>168.33969130225589</c:v>
                </c:pt>
                <c:pt idx="4">
                  <c:v>168.33969130225589</c:v>
                </c:pt>
                <c:pt idx="5">
                  <c:v>168.33969130225589</c:v>
                </c:pt>
                <c:pt idx="6">
                  <c:v>168.33969130225589</c:v>
                </c:pt>
                <c:pt idx="7">
                  <c:v>168.33969130225589</c:v>
                </c:pt>
                <c:pt idx="8">
                  <c:v>168.33969130225589</c:v>
                </c:pt>
                <c:pt idx="9">
                  <c:v>168.33969130225589</c:v>
                </c:pt>
                <c:pt idx="10">
                  <c:v>168.33969130225589</c:v>
                </c:pt>
                <c:pt idx="11">
                  <c:v>168.33969130225589</c:v>
                </c:pt>
                <c:pt idx="12">
                  <c:v>168.33969130225589</c:v>
                </c:pt>
                <c:pt idx="13">
                  <c:v>168.33969130225589</c:v>
                </c:pt>
                <c:pt idx="14">
                  <c:v>168.33969130225589</c:v>
                </c:pt>
                <c:pt idx="15">
                  <c:v>168.33969130225589</c:v>
                </c:pt>
                <c:pt idx="16">
                  <c:v>168.33969130225589</c:v>
                </c:pt>
                <c:pt idx="17">
                  <c:v>168.33969130225589</c:v>
                </c:pt>
                <c:pt idx="18">
                  <c:v>168.33969130225589</c:v>
                </c:pt>
                <c:pt idx="19">
                  <c:v>168.33969130225589</c:v>
                </c:pt>
                <c:pt idx="20">
                  <c:v>168.33969130225589</c:v>
                </c:pt>
                <c:pt idx="21">
                  <c:v>168.33969130225589</c:v>
                </c:pt>
                <c:pt idx="22">
                  <c:v>168.33969130225589</c:v>
                </c:pt>
                <c:pt idx="23">
                  <c:v>168.33969130225589</c:v>
                </c:pt>
                <c:pt idx="24">
                  <c:v>168.33969130225589</c:v>
                </c:pt>
                <c:pt idx="25">
                  <c:v>168.33969130225589</c:v>
                </c:pt>
                <c:pt idx="26">
                  <c:v>168.33969130225589</c:v>
                </c:pt>
                <c:pt idx="27">
                  <c:v>168.33969130225589</c:v>
                </c:pt>
                <c:pt idx="28">
                  <c:v>168.33969130225589</c:v>
                </c:pt>
                <c:pt idx="29">
                  <c:v>168.33969130225589</c:v>
                </c:pt>
                <c:pt idx="30">
                  <c:v>168.33969130225589</c:v>
                </c:pt>
                <c:pt idx="31">
                  <c:v>168.33969130225589</c:v>
                </c:pt>
                <c:pt idx="32">
                  <c:v>168.33969130225589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6.414118069950093</c:v>
                </c:pt>
                <c:pt idx="1">
                  <c:v>6.414118069950093</c:v>
                </c:pt>
                <c:pt idx="2">
                  <c:v>6.414118069950093</c:v>
                </c:pt>
                <c:pt idx="3">
                  <c:v>6.414118069950093</c:v>
                </c:pt>
                <c:pt idx="4">
                  <c:v>6.414118069950093</c:v>
                </c:pt>
                <c:pt idx="5">
                  <c:v>6.414118069950093</c:v>
                </c:pt>
                <c:pt idx="6">
                  <c:v>6.414118069950093</c:v>
                </c:pt>
                <c:pt idx="7">
                  <c:v>6.414118069950093</c:v>
                </c:pt>
                <c:pt idx="8">
                  <c:v>6.414118069950093</c:v>
                </c:pt>
                <c:pt idx="9">
                  <c:v>6.414118069950093</c:v>
                </c:pt>
                <c:pt idx="10">
                  <c:v>6.414118069950093</c:v>
                </c:pt>
                <c:pt idx="11">
                  <c:v>6.414118069950093</c:v>
                </c:pt>
                <c:pt idx="12">
                  <c:v>6.414118069950093</c:v>
                </c:pt>
                <c:pt idx="13">
                  <c:v>6.414118069950093</c:v>
                </c:pt>
                <c:pt idx="14">
                  <c:v>6.414118069950093</c:v>
                </c:pt>
                <c:pt idx="15">
                  <c:v>6.414118069950093</c:v>
                </c:pt>
                <c:pt idx="16">
                  <c:v>6.414118069950093</c:v>
                </c:pt>
                <c:pt idx="17">
                  <c:v>6.414118069950093</c:v>
                </c:pt>
                <c:pt idx="18">
                  <c:v>6.414118069950093</c:v>
                </c:pt>
                <c:pt idx="19">
                  <c:v>6.414118069950093</c:v>
                </c:pt>
                <c:pt idx="20">
                  <c:v>6.414118069950093</c:v>
                </c:pt>
                <c:pt idx="21">
                  <c:v>6.414118069950093</c:v>
                </c:pt>
                <c:pt idx="22">
                  <c:v>6.414118069950093</c:v>
                </c:pt>
                <c:pt idx="23">
                  <c:v>6.414118069950093</c:v>
                </c:pt>
                <c:pt idx="24">
                  <c:v>6.414118069950093</c:v>
                </c:pt>
                <c:pt idx="25">
                  <c:v>6.414118069950093</c:v>
                </c:pt>
                <c:pt idx="26">
                  <c:v>6.414118069950093</c:v>
                </c:pt>
                <c:pt idx="27">
                  <c:v>6.414118069950093</c:v>
                </c:pt>
                <c:pt idx="28">
                  <c:v>6.414118069950093</c:v>
                </c:pt>
                <c:pt idx="29">
                  <c:v>6.414118069950093</c:v>
                </c:pt>
                <c:pt idx="30">
                  <c:v>6.414118069950093</c:v>
                </c:pt>
                <c:pt idx="31">
                  <c:v>6.414118069950093</c:v>
                </c:pt>
                <c:pt idx="32">
                  <c:v>6.414118069950093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6.414118069950093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5.6722423179213015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15.200153186530015</c:v>
                </c:pt>
                <c:pt idx="1">
                  <c:v>15.80466502425668</c:v>
                </c:pt>
                <c:pt idx="8">
                  <c:v>155.55640686133984</c:v>
                </c:pt>
                <c:pt idx="9">
                  <c:v>373.3492863979036</c:v>
                </c:pt>
                <c:pt idx="10">
                  <c:v>20.26748487661548</c:v>
                </c:pt>
                <c:pt idx="11">
                  <c:v>51.814767659155791</c:v>
                </c:pt>
                <c:pt idx="12">
                  <c:v>35.289037206264808</c:v>
                </c:pt>
                <c:pt idx="13">
                  <c:v>13.722818420106393</c:v>
                </c:pt>
                <c:pt idx="14">
                  <c:v>17.094328985590632</c:v>
                </c:pt>
                <c:pt idx="15">
                  <c:v>0</c:v>
                </c:pt>
                <c:pt idx="16">
                  <c:v>51.419571562784085</c:v>
                </c:pt>
                <c:pt idx="17">
                  <c:v>51.825808594812415</c:v>
                </c:pt>
                <c:pt idx="18">
                  <c:v>115.48622226826518</c:v>
                </c:pt>
                <c:pt idx="19">
                  <c:v>69.812639803264034</c:v>
                </c:pt>
                <c:pt idx="20">
                  <c:v>69.015563330497201</c:v>
                </c:pt>
                <c:pt idx="21">
                  <c:v>39.589993288268417</c:v>
                </c:pt>
                <c:pt idx="22">
                  <c:v>53.258929634223868</c:v>
                </c:pt>
                <c:pt idx="23">
                  <c:v>64.635980570652237</c:v>
                </c:pt>
                <c:pt idx="24">
                  <c:v>58.118059562840337</c:v>
                </c:pt>
                <c:pt idx="25">
                  <c:v>63.215144412896237</c:v>
                </c:pt>
                <c:pt idx="26">
                  <c:v>74.66288454575421</c:v>
                </c:pt>
                <c:pt idx="27">
                  <c:v>40.306876650276251</c:v>
                </c:pt>
                <c:pt idx="29">
                  <c:v>62.714343197979794</c:v>
                </c:pt>
                <c:pt idx="30">
                  <c:v>67.9894632693006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168.33969130225589</c:v>
                </c:pt>
                <c:pt idx="1">
                  <c:v>168.33969130225589</c:v>
                </c:pt>
                <c:pt idx="2">
                  <c:v>168.33969130225589</c:v>
                </c:pt>
                <c:pt idx="3">
                  <c:v>168.33969130225589</c:v>
                </c:pt>
                <c:pt idx="4">
                  <c:v>168.33969130225589</c:v>
                </c:pt>
                <c:pt idx="5">
                  <c:v>168.33969130225589</c:v>
                </c:pt>
                <c:pt idx="6">
                  <c:v>168.33969130225589</c:v>
                </c:pt>
                <c:pt idx="7">
                  <c:v>168.33969130225589</c:v>
                </c:pt>
                <c:pt idx="8">
                  <c:v>168.33969130225589</c:v>
                </c:pt>
                <c:pt idx="9">
                  <c:v>168.33969130225589</c:v>
                </c:pt>
                <c:pt idx="10">
                  <c:v>168.33969130225589</c:v>
                </c:pt>
                <c:pt idx="11">
                  <c:v>168.33969130225589</c:v>
                </c:pt>
                <c:pt idx="12">
                  <c:v>168.33969130225589</c:v>
                </c:pt>
                <c:pt idx="13">
                  <c:v>168.33969130225589</c:v>
                </c:pt>
                <c:pt idx="14">
                  <c:v>168.33969130225589</c:v>
                </c:pt>
                <c:pt idx="15">
                  <c:v>168.33969130225589</c:v>
                </c:pt>
                <c:pt idx="16">
                  <c:v>168.33969130225589</c:v>
                </c:pt>
                <c:pt idx="17">
                  <c:v>168.33969130225589</c:v>
                </c:pt>
                <c:pt idx="18">
                  <c:v>168.33969130225589</c:v>
                </c:pt>
                <c:pt idx="19">
                  <c:v>168.33969130225589</c:v>
                </c:pt>
                <c:pt idx="20">
                  <c:v>168.33969130225589</c:v>
                </c:pt>
                <c:pt idx="21">
                  <c:v>168.33969130225589</c:v>
                </c:pt>
                <c:pt idx="22">
                  <c:v>168.33969130225589</c:v>
                </c:pt>
                <c:pt idx="23">
                  <c:v>168.33969130225589</c:v>
                </c:pt>
                <c:pt idx="24">
                  <c:v>168.33969130225589</c:v>
                </c:pt>
                <c:pt idx="25">
                  <c:v>168.33969130225589</c:v>
                </c:pt>
                <c:pt idx="26">
                  <c:v>168.33969130225589</c:v>
                </c:pt>
                <c:pt idx="27">
                  <c:v>168.33969130225589</c:v>
                </c:pt>
                <c:pt idx="28">
                  <c:v>168.33969130225589</c:v>
                </c:pt>
                <c:pt idx="29">
                  <c:v>168.33969130225589</c:v>
                </c:pt>
                <c:pt idx="30">
                  <c:v>168.33969130225589</c:v>
                </c:pt>
                <c:pt idx="31">
                  <c:v>168.33969130225589</c:v>
                </c:pt>
                <c:pt idx="32">
                  <c:v>168.33969130225589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6.414118069950093</c:v>
                </c:pt>
                <c:pt idx="1">
                  <c:v>6.414118069950093</c:v>
                </c:pt>
                <c:pt idx="2">
                  <c:v>6.414118069950093</c:v>
                </c:pt>
                <c:pt idx="3">
                  <c:v>6.414118069950093</c:v>
                </c:pt>
                <c:pt idx="4">
                  <c:v>6.414118069950093</c:v>
                </c:pt>
                <c:pt idx="5">
                  <c:v>6.414118069950093</c:v>
                </c:pt>
                <c:pt idx="6">
                  <c:v>6.414118069950093</c:v>
                </c:pt>
                <c:pt idx="7">
                  <c:v>6.414118069950093</c:v>
                </c:pt>
                <c:pt idx="8">
                  <c:v>6.414118069950093</c:v>
                </c:pt>
                <c:pt idx="9">
                  <c:v>6.414118069950093</c:v>
                </c:pt>
                <c:pt idx="10">
                  <c:v>6.414118069950093</c:v>
                </c:pt>
                <c:pt idx="11">
                  <c:v>6.414118069950093</c:v>
                </c:pt>
                <c:pt idx="12">
                  <c:v>6.414118069950093</c:v>
                </c:pt>
                <c:pt idx="13">
                  <c:v>6.414118069950093</c:v>
                </c:pt>
                <c:pt idx="14">
                  <c:v>6.414118069950093</c:v>
                </c:pt>
                <c:pt idx="15">
                  <c:v>6.414118069950093</c:v>
                </c:pt>
                <c:pt idx="16">
                  <c:v>6.414118069950093</c:v>
                </c:pt>
                <c:pt idx="17">
                  <c:v>6.414118069950093</c:v>
                </c:pt>
                <c:pt idx="18">
                  <c:v>6.414118069950093</c:v>
                </c:pt>
                <c:pt idx="19">
                  <c:v>6.414118069950093</c:v>
                </c:pt>
                <c:pt idx="20">
                  <c:v>6.414118069950093</c:v>
                </c:pt>
                <c:pt idx="21">
                  <c:v>6.414118069950093</c:v>
                </c:pt>
                <c:pt idx="22">
                  <c:v>6.414118069950093</c:v>
                </c:pt>
                <c:pt idx="23">
                  <c:v>6.414118069950093</c:v>
                </c:pt>
                <c:pt idx="24">
                  <c:v>6.414118069950093</c:v>
                </c:pt>
                <c:pt idx="25">
                  <c:v>6.414118069950093</c:v>
                </c:pt>
                <c:pt idx="26">
                  <c:v>6.414118069950093</c:v>
                </c:pt>
                <c:pt idx="27">
                  <c:v>6.414118069950093</c:v>
                </c:pt>
                <c:pt idx="28">
                  <c:v>6.414118069950093</c:v>
                </c:pt>
                <c:pt idx="29">
                  <c:v>6.414118069950093</c:v>
                </c:pt>
                <c:pt idx="30">
                  <c:v>6.414118069950093</c:v>
                </c:pt>
                <c:pt idx="31">
                  <c:v>6.414118069950093</c:v>
                </c:pt>
                <c:pt idx="32">
                  <c:v>6.414118069950093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6.414118069950093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5.6722423179213015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6.414118069950093</c:v>
                </c:pt>
                <c:pt idx="1">
                  <c:v>0</c:v>
                </c:pt>
                <c:pt idx="2" formatCode="0">
                  <c:v>168.33969130225589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5.6722423179213015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6.414118069950093</c:v>
                </c:pt>
                <c:pt idx="1">
                  <c:v>0</c:v>
                </c:pt>
                <c:pt idx="2" formatCode="0">
                  <c:v>168.33969130225589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6043-B7EE-B7C94D4B4C4F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5.6722423179213015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6043-B7EE-B7C94D4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6.414118069950093</c:v>
                </c:pt>
                <c:pt idx="1">
                  <c:v>0</c:v>
                </c:pt>
                <c:pt idx="2" formatCode="0">
                  <c:v>168.33969130225589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CE40-A2C6-1FE863DA195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5.6722423179213015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CE40-A2C6-1FE863DA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B478-2E4E-5D48-99B8-D411EB09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74B45-3DAC-4F46-8276-C8036E71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opLeftCell="D1" zoomScale="64" zoomScaleNormal="89" workbookViewId="0">
      <selection activeCell="D4" sqref="D4"/>
    </sheetView>
  </sheetViews>
  <sheetFormatPr baseColWidth="10" defaultColWidth="11.5" defaultRowHeight="19" x14ac:dyDescent="0.25"/>
  <cols>
    <col min="1" max="2" width="11.5" style="19"/>
    <col min="3" max="3" width="17.33203125" style="19" bestFit="1" customWidth="1"/>
    <col min="4" max="4" width="13" style="19" bestFit="1" customWidth="1"/>
    <col min="5" max="5" width="12.6640625" style="19" bestFit="1" customWidth="1"/>
    <col min="6" max="6" width="15" style="19" customWidth="1"/>
    <col min="7" max="7" width="19.5" style="19" customWidth="1"/>
    <col min="8" max="8" width="21.33203125" style="19" customWidth="1"/>
    <col min="9" max="9" width="18.33203125" style="19" bestFit="1" customWidth="1"/>
    <col min="10" max="10" width="21.1640625" style="19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5" t="s">
        <v>15</v>
      </c>
    </row>
    <row r="2" spans="1:104" s="44" customFormat="1" x14ac:dyDescent="0.25">
      <c r="A2" s="35"/>
      <c r="B2" s="35"/>
      <c r="C2" s="36" t="s">
        <v>16</v>
      </c>
      <c r="D2" s="37" t="s">
        <v>43</v>
      </c>
      <c r="E2" s="37" t="s">
        <v>44</v>
      </c>
      <c r="F2" s="38" t="s">
        <v>22</v>
      </c>
      <c r="G2" s="38" t="s">
        <v>23</v>
      </c>
      <c r="H2" s="39" t="s">
        <v>24</v>
      </c>
      <c r="I2" s="39" t="s">
        <v>25</v>
      </c>
      <c r="J2" s="40" t="s">
        <v>21</v>
      </c>
      <c r="K2" s="41"/>
      <c r="L2" s="42" t="s">
        <v>26</v>
      </c>
      <c r="M2" s="43">
        <v>10</v>
      </c>
      <c r="N2" s="43">
        <v>11</v>
      </c>
      <c r="O2" s="43">
        <v>12</v>
      </c>
      <c r="P2" s="43">
        <v>13</v>
      </c>
      <c r="Q2" s="43">
        <v>14</v>
      </c>
      <c r="R2" s="43">
        <v>15</v>
      </c>
      <c r="S2" s="43">
        <v>16</v>
      </c>
      <c r="T2" s="43">
        <v>17</v>
      </c>
      <c r="U2" s="43">
        <v>18</v>
      </c>
      <c r="V2" s="43">
        <v>19</v>
      </c>
      <c r="W2" s="43">
        <v>20</v>
      </c>
      <c r="X2" s="43">
        <v>21</v>
      </c>
      <c r="Y2" s="43">
        <v>22</v>
      </c>
      <c r="Z2" s="43">
        <v>23</v>
      </c>
      <c r="AA2" s="43">
        <v>24</v>
      </c>
      <c r="AB2" s="43">
        <v>25</v>
      </c>
      <c r="AC2" s="43">
        <v>26</v>
      </c>
      <c r="AD2" s="43">
        <v>27</v>
      </c>
      <c r="AE2" s="43">
        <v>28</v>
      </c>
      <c r="AF2" s="43">
        <v>29</v>
      </c>
      <c r="AG2" s="43">
        <v>30</v>
      </c>
      <c r="AH2" s="43">
        <v>31</v>
      </c>
      <c r="AI2" s="43">
        <v>32</v>
      </c>
      <c r="AJ2" s="43">
        <v>33</v>
      </c>
      <c r="AK2" s="43">
        <v>34</v>
      </c>
      <c r="AL2" s="43">
        <v>35</v>
      </c>
      <c r="AM2" s="43">
        <v>36</v>
      </c>
      <c r="AN2" s="43">
        <v>37</v>
      </c>
      <c r="AO2" s="43">
        <v>38</v>
      </c>
      <c r="AP2" s="43">
        <v>39</v>
      </c>
      <c r="AQ2" s="43">
        <v>40</v>
      </c>
      <c r="AR2" s="43">
        <v>41</v>
      </c>
      <c r="AS2" s="43">
        <v>42</v>
      </c>
      <c r="AT2" s="43">
        <v>43</v>
      </c>
      <c r="AU2" s="43">
        <v>44</v>
      </c>
      <c r="AV2" s="43">
        <v>45</v>
      </c>
      <c r="AW2" s="43">
        <v>46</v>
      </c>
      <c r="AX2" s="43">
        <v>47</v>
      </c>
      <c r="AY2" s="43">
        <v>48</v>
      </c>
      <c r="AZ2" s="43">
        <v>49</v>
      </c>
      <c r="BA2" s="43">
        <v>50</v>
      </c>
      <c r="BB2" s="43">
        <v>51</v>
      </c>
      <c r="BC2" s="43">
        <v>52</v>
      </c>
      <c r="BF2" s="43">
        <v>10</v>
      </c>
      <c r="BG2" s="43">
        <v>11</v>
      </c>
      <c r="BH2" s="43">
        <v>12</v>
      </c>
      <c r="BI2" s="43">
        <v>13</v>
      </c>
      <c r="BJ2" s="43">
        <v>14</v>
      </c>
      <c r="BK2" s="43">
        <v>15</v>
      </c>
      <c r="BL2" s="43">
        <v>16</v>
      </c>
      <c r="BM2" s="43">
        <v>17</v>
      </c>
      <c r="BN2" s="43">
        <v>18</v>
      </c>
      <c r="BO2" s="43">
        <v>19</v>
      </c>
      <c r="BP2" s="43">
        <v>20</v>
      </c>
      <c r="BQ2" s="43">
        <v>21</v>
      </c>
      <c r="BR2" s="43">
        <v>22</v>
      </c>
      <c r="BS2" s="43">
        <v>23</v>
      </c>
      <c r="BT2" s="43">
        <v>24</v>
      </c>
      <c r="BU2" s="43">
        <v>25</v>
      </c>
      <c r="BV2" s="43">
        <v>26</v>
      </c>
      <c r="BW2" s="43">
        <v>27</v>
      </c>
      <c r="BX2" s="43">
        <v>28</v>
      </c>
      <c r="BY2" s="43">
        <v>29</v>
      </c>
      <c r="BZ2" s="43">
        <v>30</v>
      </c>
      <c r="CA2" s="43">
        <v>31</v>
      </c>
      <c r="CB2" s="43">
        <v>32</v>
      </c>
      <c r="CC2" s="43">
        <v>33</v>
      </c>
      <c r="CD2" s="43">
        <v>34</v>
      </c>
      <c r="CE2" s="43">
        <v>35</v>
      </c>
      <c r="CF2" s="43">
        <v>36</v>
      </c>
      <c r="CG2" s="43">
        <v>37</v>
      </c>
      <c r="CH2" s="43">
        <v>38</v>
      </c>
      <c r="CI2" s="43">
        <v>39</v>
      </c>
      <c r="CJ2" s="43">
        <v>40</v>
      </c>
      <c r="CK2" s="43">
        <v>41</v>
      </c>
      <c r="CL2" s="43">
        <v>42</v>
      </c>
      <c r="CM2" s="43">
        <v>43</v>
      </c>
      <c r="CN2" s="43">
        <v>44</v>
      </c>
      <c r="CO2" s="43">
        <v>45</v>
      </c>
      <c r="CP2" s="43">
        <v>46</v>
      </c>
      <c r="CQ2" s="43">
        <v>47</v>
      </c>
      <c r="CR2" s="43">
        <v>48</v>
      </c>
      <c r="CS2" s="43">
        <v>49</v>
      </c>
      <c r="CT2" s="43">
        <v>50</v>
      </c>
      <c r="CU2" s="43">
        <v>51</v>
      </c>
      <c r="CV2" s="43">
        <v>52</v>
      </c>
    </row>
    <row r="3" spans="1:104" s="44" customFormat="1" x14ac:dyDescent="0.25">
      <c r="A3" s="45">
        <f>1/E3</f>
        <v>6.5788810660551394E-2</v>
      </c>
      <c r="B3" s="35" t="e">
        <f>1/D3</f>
        <v>#DIV/0!</v>
      </c>
      <c r="C3" s="36">
        <v>1985</v>
      </c>
      <c r="D3" s="46"/>
      <c r="E3" s="46">
        <f>+SUM(BF77:CV77)/SUM(BF114:CV114)</f>
        <v>15.200153186530015</v>
      </c>
      <c r="F3" s="47">
        <f>+$D$42</f>
        <v>168.33969130225589</v>
      </c>
      <c r="G3" s="47" t="e">
        <f>+$D$41</f>
        <v>#NUM!</v>
      </c>
      <c r="H3" s="47" t="e">
        <f t="shared" ref="H3:H36" si="0">+$D$44</f>
        <v>#NUM!</v>
      </c>
      <c r="I3" s="47" t="e">
        <f t="shared" ref="I3:I36" si="1">+$D$45</f>
        <v>#NUM!</v>
      </c>
      <c r="J3" s="93">
        <f>+'nm T1.8 flota'!$BC$9</f>
        <v>6.414118069950093</v>
      </c>
      <c r="K3" s="41"/>
      <c r="L3" s="49">
        <v>1985</v>
      </c>
      <c r="M3" s="50">
        <f>+rep!B2</f>
        <v>0</v>
      </c>
      <c r="N3" s="50">
        <f>+rep!C2</f>
        <v>0</v>
      </c>
      <c r="O3" s="50">
        <f>+rep!D2</f>
        <v>0</v>
      </c>
      <c r="P3" s="50">
        <f>+rep!E2</f>
        <v>0</v>
      </c>
      <c r="Q3" s="50">
        <f>+rep!F2</f>
        <v>0</v>
      </c>
      <c r="R3" s="50">
        <f>+rep!G2</f>
        <v>0</v>
      </c>
      <c r="S3" s="50">
        <f>+rep!H2</f>
        <v>0</v>
      </c>
      <c r="T3" s="50">
        <f>+rep!I2</f>
        <v>0</v>
      </c>
      <c r="U3" s="50">
        <f>+rep!J2</f>
        <v>0</v>
      </c>
      <c r="V3" s="50">
        <f>+rep!K2</f>
        <v>0</v>
      </c>
      <c r="W3" s="50">
        <f>+rep!L2</f>
        <v>0</v>
      </c>
      <c r="X3" s="50">
        <f>+rep!M2</f>
        <v>0</v>
      </c>
      <c r="Y3" s="50">
        <f>+rep!N2</f>
        <v>0</v>
      </c>
      <c r="Z3" s="50">
        <f>+rep!O2</f>
        <v>0</v>
      </c>
      <c r="AA3" s="50">
        <f>+rep!P2</f>
        <v>0</v>
      </c>
      <c r="AB3" s="50">
        <f>+rep!Q2</f>
        <v>0</v>
      </c>
      <c r="AC3" s="50">
        <f>+rep!R2</f>
        <v>0</v>
      </c>
      <c r="AD3" s="50">
        <f>+rep!S2</f>
        <v>0</v>
      </c>
      <c r="AE3" s="50">
        <f>+rep!T2</f>
        <v>0</v>
      </c>
      <c r="AF3" s="50">
        <f>+rep!U2</f>
        <v>0</v>
      </c>
      <c r="AG3" s="50">
        <f>+rep!V2</f>
        <v>0</v>
      </c>
      <c r="AH3" s="50">
        <f>+rep!W2</f>
        <v>0</v>
      </c>
      <c r="AI3" s="50">
        <f>+rep!X2</f>
        <v>0</v>
      </c>
      <c r="AJ3" s="50">
        <f>+rep!Y2</f>
        <v>0</v>
      </c>
      <c r="AK3" s="50">
        <f>+rep!Z2</f>
        <v>0</v>
      </c>
      <c r="AL3" s="50">
        <f>+rep!AA2</f>
        <v>0</v>
      </c>
      <c r="AM3" s="50">
        <f>+rep!AB2</f>
        <v>0</v>
      </c>
      <c r="AN3" s="50">
        <f>+rep!AC2</f>
        <v>0</v>
      </c>
      <c r="AO3" s="50">
        <f>+rep!AD2</f>
        <v>0</v>
      </c>
      <c r="AP3" s="50">
        <f>+rep!AE2</f>
        <v>0</v>
      </c>
      <c r="AQ3" s="50">
        <f>+rep!AF2</f>
        <v>0</v>
      </c>
      <c r="AR3" s="50">
        <f>+rep!AG2</f>
        <v>0</v>
      </c>
      <c r="AS3" s="50">
        <f>+rep!AH2</f>
        <v>0</v>
      </c>
      <c r="AT3" s="50">
        <f>+rep!AI2</f>
        <v>0</v>
      </c>
      <c r="AU3" s="50">
        <f>+rep!AJ2</f>
        <v>0</v>
      </c>
      <c r="AV3" s="50">
        <f>+rep!AK2</f>
        <v>0</v>
      </c>
      <c r="AW3" s="50">
        <f>+rep!AL2</f>
        <v>0</v>
      </c>
      <c r="AX3" s="50">
        <f>+rep!AM2</f>
        <v>0</v>
      </c>
      <c r="AY3" s="50">
        <f>+rep!AN2</f>
        <v>0</v>
      </c>
      <c r="AZ3" s="50">
        <f>+rep!AO2</f>
        <v>0</v>
      </c>
      <c r="BA3" s="50">
        <f>+rep!AP2</f>
        <v>0</v>
      </c>
      <c r="BB3" s="50">
        <f>+rep!AQ2</f>
        <v>0</v>
      </c>
      <c r="BC3" s="50">
        <f>+rep!AR2</f>
        <v>0</v>
      </c>
      <c r="BE3" s="44">
        <v>1985</v>
      </c>
      <c r="BF3" s="51">
        <f>+M41*(1-M41)</f>
        <v>1.3163299826727532E-8</v>
      </c>
      <c r="BG3" s="51">
        <f t="shared" ref="BG3:CV8" si="2">+N41*(1-N41)</f>
        <v>2.3102894662560116E-7</v>
      </c>
      <c r="BH3" s="51">
        <f t="shared" si="2"/>
        <v>2.762462368759499E-6</v>
      </c>
      <c r="BI3" s="51">
        <f t="shared" si="2"/>
        <v>2.2521492759515998E-5</v>
      </c>
      <c r="BJ3" s="51">
        <f t="shared" si="2"/>
        <v>1.2529529715327899E-4</v>
      </c>
      <c r="BK3" s="51">
        <f t="shared" si="2"/>
        <v>4.7623298586839998E-4</v>
      </c>
      <c r="BL3" s="51">
        <f t="shared" si="2"/>
        <v>1.2397890998310998E-3</v>
      </c>
      <c r="BM3" s="51">
        <f t="shared" si="2"/>
        <v>2.2275059883999E-3</v>
      </c>
      <c r="BN3" s="51">
        <f t="shared" si="2"/>
        <v>2.8323122414555999E-3</v>
      </c>
      <c r="BO3" s="51">
        <f t="shared" si="2"/>
        <v>2.7751952449563996E-3</v>
      </c>
      <c r="BP3" s="51">
        <f t="shared" si="2"/>
        <v>2.6376160379478998E-3</v>
      </c>
      <c r="BQ3" s="51">
        <f t="shared" si="2"/>
        <v>3.1548933446919002E-3</v>
      </c>
      <c r="BR3" s="51">
        <f t="shared" si="2"/>
        <v>4.4187204279035998E-3</v>
      </c>
      <c r="BS3" s="51">
        <f t="shared" si="2"/>
        <v>6.1599107052110998E-3</v>
      </c>
      <c r="BT3" s="51">
        <f t="shared" si="2"/>
        <v>8.4293719472774992E-3</v>
      </c>
      <c r="BU3" s="51">
        <f t="shared" si="2"/>
        <v>1.170196229916E-2</v>
      </c>
      <c r="BV3" s="51">
        <f t="shared" si="2"/>
        <v>1.642565299791E-2</v>
      </c>
      <c r="BW3" s="51">
        <f t="shared" si="2"/>
        <v>2.265088883004E-2</v>
      </c>
      <c r="BX3" s="51">
        <f t="shared" si="2"/>
        <v>3.0067889451359998E-2</v>
      </c>
      <c r="BY3" s="51">
        <f t="shared" si="2"/>
        <v>3.8177945774310003E-2</v>
      </c>
      <c r="BZ3" s="51">
        <f t="shared" si="2"/>
        <v>4.6333274269750001E-2</v>
      </c>
      <c r="CA3" s="51">
        <f t="shared" si="2"/>
        <v>5.3778110663640001E-2</v>
      </c>
      <c r="CB3" s="51">
        <f t="shared" si="2"/>
        <v>5.9840251456389992E-2</v>
      </c>
      <c r="CC3" s="51">
        <f t="shared" si="2"/>
        <v>6.4124336310999994E-2</v>
      </c>
      <c r="CD3" s="51">
        <f t="shared" si="2"/>
        <v>6.6511222935190004E-2</v>
      </c>
      <c r="CE3" s="51">
        <f t="shared" si="2"/>
        <v>6.7012399329750005E-2</v>
      </c>
      <c r="CF3" s="51">
        <f t="shared" si="2"/>
        <v>6.5668023079000007E-2</v>
      </c>
      <c r="CG3" s="51">
        <f t="shared" si="2"/>
        <v>6.2562869811989996E-2</v>
      </c>
      <c r="CH3" s="51">
        <f t="shared" si="2"/>
        <v>5.788846399191E-2</v>
      </c>
      <c r="CI3" s="51">
        <f t="shared" si="2"/>
        <v>5.1966633911639998E-2</v>
      </c>
      <c r="CJ3" s="51">
        <f t="shared" si="2"/>
        <v>4.5219133260160006E-2</v>
      </c>
      <c r="CK3" s="51">
        <f t="shared" si="2"/>
        <v>3.8110008711990002E-2</v>
      </c>
      <c r="CL3" s="51">
        <f t="shared" si="2"/>
        <v>3.1086808381439998E-2</v>
      </c>
      <c r="CM3" s="51">
        <f t="shared" si="2"/>
        <v>2.4529633496159997E-2</v>
      </c>
      <c r="CN3" s="51">
        <f t="shared" si="2"/>
        <v>1.871508794319E-2</v>
      </c>
      <c r="CO3" s="51">
        <f t="shared" si="2"/>
        <v>1.380079238911E-2</v>
      </c>
      <c r="CP3" s="51">
        <f t="shared" si="2"/>
        <v>9.8314147027995999E-3</v>
      </c>
      <c r="CQ3" s="51">
        <f t="shared" si="2"/>
        <v>6.7616708636795992E-3</v>
      </c>
      <c r="CR3" s="51">
        <f t="shared" si="2"/>
        <v>4.4858545220544006E-3</v>
      </c>
      <c r="CS3" s="51">
        <f t="shared" si="2"/>
        <v>2.8675496593275999E-3</v>
      </c>
      <c r="CT3" s="51">
        <f t="shared" si="2"/>
        <v>1.7638976403196E-3</v>
      </c>
      <c r="CU3" s="51">
        <f t="shared" si="2"/>
        <v>1.0425009199119002E-3</v>
      </c>
      <c r="CV3" s="51">
        <f t="shared" si="2"/>
        <v>5.9102028152310001E-4</v>
      </c>
      <c r="CW3" s="51"/>
      <c r="CX3" s="51"/>
      <c r="CY3" s="51"/>
      <c r="CZ3" s="51"/>
    </row>
    <row r="4" spans="1:104" s="44" customFormat="1" x14ac:dyDescent="0.25">
      <c r="A4" s="45">
        <f t="shared" ref="A4:A35" si="3">1/E4</f>
        <v>6.3272457749988395E-2</v>
      </c>
      <c r="B4" s="35">
        <f t="shared" ref="B4:B35" si="4">1/D4</f>
        <v>5.7594037068880763E-2</v>
      </c>
      <c r="C4" s="36">
        <v>1986</v>
      </c>
      <c r="D4" s="46">
        <f t="shared" ref="D4:D36" si="5">+SUM(BF4:CV4)/SUM(BF42:CV42)</f>
        <v>17.362908573400222</v>
      </c>
      <c r="E4" s="46">
        <f t="shared" ref="E4:E36" si="6">+SUM(BF78:CV78)/SUM(BF115:CV115)</f>
        <v>15.80466502425668</v>
      </c>
      <c r="F4" s="47">
        <f t="shared" ref="F4:F36" si="7">+$D$42</f>
        <v>168.33969130225589</v>
      </c>
      <c r="G4" s="47" t="e">
        <f t="shared" ref="G4:G36" si="8">+$D$41</f>
        <v>#NUM!</v>
      </c>
      <c r="H4" s="47" t="e">
        <f t="shared" si="0"/>
        <v>#NUM!</v>
      </c>
      <c r="I4" s="47" t="e">
        <f t="shared" si="1"/>
        <v>#NUM!</v>
      </c>
      <c r="J4" s="93">
        <f>+'nm T1.8 flota'!$BC$9</f>
        <v>6.414118069950093</v>
      </c>
      <c r="K4" s="41"/>
      <c r="L4" s="49">
        <f>+L3+1</f>
        <v>1986</v>
      </c>
      <c r="M4" s="50">
        <f>+rep!B3</f>
        <v>0</v>
      </c>
      <c r="N4" s="50">
        <f>+rep!C3</f>
        <v>0</v>
      </c>
      <c r="O4" s="50">
        <f>+rep!D3</f>
        <v>0</v>
      </c>
      <c r="P4" s="50">
        <f>+rep!E3</f>
        <v>0</v>
      </c>
      <c r="Q4" s="50">
        <f>+rep!F3</f>
        <v>0</v>
      </c>
      <c r="R4" s="50">
        <f>+rep!G3</f>
        <v>0</v>
      </c>
      <c r="S4" s="50">
        <f>+rep!H3</f>
        <v>0</v>
      </c>
      <c r="T4" s="50">
        <f>+rep!I3</f>
        <v>0</v>
      </c>
      <c r="U4" s="50">
        <f>+rep!J3</f>
        <v>0</v>
      </c>
      <c r="V4" s="50">
        <f>+rep!K3</f>
        <v>0</v>
      </c>
      <c r="W4" s="50">
        <f>+rep!L3</f>
        <v>0</v>
      </c>
      <c r="X4" s="50">
        <f>+rep!M3</f>
        <v>0</v>
      </c>
      <c r="Y4" s="50">
        <f>+rep!N3</f>
        <v>0</v>
      </c>
      <c r="Z4" s="50">
        <f>+rep!O3</f>
        <v>0</v>
      </c>
      <c r="AA4" s="50">
        <f>+rep!P3</f>
        <v>0</v>
      </c>
      <c r="AB4" s="50">
        <f>+rep!Q3</f>
        <v>0</v>
      </c>
      <c r="AC4" s="50">
        <f>+rep!R3</f>
        <v>0</v>
      </c>
      <c r="AD4" s="50">
        <f>+rep!S3</f>
        <v>0</v>
      </c>
      <c r="AE4" s="50">
        <f>+rep!T3</f>
        <v>0</v>
      </c>
      <c r="AF4" s="50">
        <f>+rep!U3</f>
        <v>0</v>
      </c>
      <c r="AG4" s="50">
        <f>+rep!V3</f>
        <v>0</v>
      </c>
      <c r="AH4" s="50">
        <f>+rep!W3</f>
        <v>0</v>
      </c>
      <c r="AI4" s="50">
        <f>+rep!X3</f>
        <v>0</v>
      </c>
      <c r="AJ4" s="50">
        <f>+rep!Y3</f>
        <v>0</v>
      </c>
      <c r="AK4" s="50">
        <f>+rep!Z3</f>
        <v>0</v>
      </c>
      <c r="AL4" s="50">
        <f>+rep!AA3</f>
        <v>0</v>
      </c>
      <c r="AM4" s="50">
        <f>+rep!AB3</f>
        <v>0</v>
      </c>
      <c r="AN4" s="50">
        <f>+rep!AC3</f>
        <v>0</v>
      </c>
      <c r="AO4" s="50">
        <f>+rep!AD3</f>
        <v>0</v>
      </c>
      <c r="AP4" s="50">
        <f>+rep!AE3</f>
        <v>0</v>
      </c>
      <c r="AQ4" s="50">
        <f>+rep!AF3</f>
        <v>0</v>
      </c>
      <c r="AR4" s="50">
        <f>+rep!AG3</f>
        <v>0</v>
      </c>
      <c r="AS4" s="50">
        <f>+rep!AH3</f>
        <v>0</v>
      </c>
      <c r="AT4" s="50">
        <f>+rep!AI3</f>
        <v>0</v>
      </c>
      <c r="AU4" s="50">
        <f>+rep!AJ3</f>
        <v>0</v>
      </c>
      <c r="AV4" s="50">
        <f>+rep!AK3</f>
        <v>0</v>
      </c>
      <c r="AW4" s="50">
        <f>+rep!AL3</f>
        <v>0</v>
      </c>
      <c r="AX4" s="50">
        <f>+rep!AM3</f>
        <v>0</v>
      </c>
      <c r="AY4" s="50">
        <f>+rep!AN3</f>
        <v>0</v>
      </c>
      <c r="AZ4" s="50">
        <f>+rep!AO3</f>
        <v>0</v>
      </c>
      <c r="BA4" s="50">
        <f>+rep!AP3</f>
        <v>0</v>
      </c>
      <c r="BB4" s="50">
        <f>+rep!AQ3</f>
        <v>0</v>
      </c>
      <c r="BC4" s="50">
        <f>+rep!AR3</f>
        <v>0</v>
      </c>
      <c r="BE4" s="44">
        <f>+BE3+1</f>
        <v>1986</v>
      </c>
      <c r="BF4" s="51">
        <f t="shared" ref="BF4:BF36" si="9">+M42*(1-M42)</f>
        <v>1.165009986427517E-8</v>
      </c>
      <c r="BG4" s="51">
        <f t="shared" si="2"/>
        <v>2.0447295819079228E-7</v>
      </c>
      <c r="BH4" s="51">
        <f t="shared" si="2"/>
        <v>2.4449840220239E-6</v>
      </c>
      <c r="BI4" s="51">
        <f t="shared" si="2"/>
        <v>1.9934102615709749E-5</v>
      </c>
      <c r="BJ4" s="51">
        <f t="shared" si="2"/>
        <v>1.1091369542252401E-4</v>
      </c>
      <c r="BK4" s="51">
        <f t="shared" si="2"/>
        <v>4.2168603076550397E-4</v>
      </c>
      <c r="BL4" s="51">
        <f t="shared" si="2"/>
        <v>1.0985205939271E-3</v>
      </c>
      <c r="BM4" s="51">
        <f t="shared" si="2"/>
        <v>1.9770457578590999E-3</v>
      </c>
      <c r="BN4" s="51">
        <f t="shared" si="2"/>
        <v>2.5253302925724E-3</v>
      </c>
      <c r="BO4" s="51">
        <f t="shared" si="2"/>
        <v>2.5030830120156E-3</v>
      </c>
      <c r="BP4" s="51">
        <f t="shared" si="2"/>
        <v>2.4184625755644001E-3</v>
      </c>
      <c r="BQ4" s="51">
        <f t="shared" si="2"/>
        <v>2.8693393031355998E-3</v>
      </c>
      <c r="BR4" s="51">
        <f t="shared" si="2"/>
        <v>3.8090495477311002E-3</v>
      </c>
      <c r="BS4" s="51">
        <f t="shared" si="2"/>
        <v>4.8180103618975E-3</v>
      </c>
      <c r="BT4" s="51">
        <f t="shared" si="2"/>
        <v>5.7931646725055998E-3</v>
      </c>
      <c r="BU4" s="51">
        <f t="shared" si="2"/>
        <v>7.1455481529775003E-3</v>
      </c>
      <c r="BV4" s="51">
        <f t="shared" si="2"/>
        <v>9.4564923794775001E-3</v>
      </c>
      <c r="BW4" s="51">
        <f t="shared" si="2"/>
        <v>1.3130897136E-2</v>
      </c>
      <c r="BX4" s="51">
        <f t="shared" si="2"/>
        <v>1.8376876998240001E-2</v>
      </c>
      <c r="BY4" s="51">
        <f t="shared" si="2"/>
        <v>2.529119800284E-2</v>
      </c>
      <c r="BZ4" s="51">
        <f t="shared" si="2"/>
        <v>3.3762816828389997E-2</v>
      </c>
      <c r="CA4" s="51">
        <f t="shared" si="2"/>
        <v>4.3289012836960003E-2</v>
      </c>
      <c r="CB4" s="51">
        <f t="shared" si="2"/>
        <v>5.295616362556E-2</v>
      </c>
      <c r="CC4" s="51">
        <f t="shared" si="2"/>
        <v>6.1646777589759998E-2</v>
      </c>
      <c r="CD4" s="51">
        <f t="shared" si="2"/>
        <v>6.8328754313190007E-2</v>
      </c>
      <c r="CE4" s="51">
        <f t="shared" si="2"/>
        <v>7.2284889968709992E-2</v>
      </c>
      <c r="CF4" s="51">
        <f t="shared" si="2"/>
        <v>7.322247021936E-2</v>
      </c>
      <c r="CG4" s="51">
        <f t="shared" si="2"/>
        <v>7.1261214819989996E-2</v>
      </c>
      <c r="CH4" s="51">
        <f t="shared" si="2"/>
        <v>6.6830894097239996E-2</v>
      </c>
      <c r="CI4" s="51">
        <f t="shared" si="2"/>
        <v>6.0536806088309997E-2</v>
      </c>
      <c r="CJ4" s="51">
        <f t="shared" si="2"/>
        <v>5.3042713878309999E-2</v>
      </c>
      <c r="CK4" s="51">
        <f t="shared" si="2"/>
        <v>4.4991811049109993E-2</v>
      </c>
      <c r="CL4" s="51">
        <f t="shared" si="2"/>
        <v>3.6955073689590001E-2</v>
      </c>
      <c r="CM4" s="51">
        <f t="shared" si="2"/>
        <v>2.9394779592309999E-2</v>
      </c>
      <c r="CN4" s="51">
        <f t="shared" si="2"/>
        <v>2.2640208129239999E-2</v>
      </c>
      <c r="CO4" s="51">
        <f t="shared" si="2"/>
        <v>1.688050219975E-2</v>
      </c>
      <c r="CP4" s="51">
        <f t="shared" si="2"/>
        <v>1.2177580963839999E-2</v>
      </c>
      <c r="CQ4" s="51">
        <f t="shared" si="2"/>
        <v>8.4930069623678998E-3</v>
      </c>
      <c r="CR4" s="51">
        <f t="shared" si="2"/>
        <v>5.7201303445670992E-3</v>
      </c>
      <c r="CS4" s="51">
        <f t="shared" si="2"/>
        <v>3.7152434402775002E-3</v>
      </c>
      <c r="CT4" s="51">
        <f t="shared" si="2"/>
        <v>2.3232174357504E-3</v>
      </c>
      <c r="CU4" s="51">
        <f t="shared" si="2"/>
        <v>1.3961054282364E-3</v>
      </c>
      <c r="CV4" s="51">
        <f t="shared" si="2"/>
        <v>8.0467645164437494E-4</v>
      </c>
      <c r="CW4" s="51"/>
      <c r="CX4" s="51"/>
      <c r="CY4" s="51"/>
      <c r="CZ4" s="51"/>
    </row>
    <row r="5" spans="1:104" s="44" customFormat="1" x14ac:dyDescent="0.25">
      <c r="A5" s="45"/>
      <c r="B5" s="35"/>
      <c r="C5" s="36">
        <v>1987</v>
      </c>
      <c r="D5" s="46"/>
      <c r="E5" s="46"/>
      <c r="F5" s="47">
        <f t="shared" si="7"/>
        <v>168.33969130225589</v>
      </c>
      <c r="G5" s="47" t="e">
        <f t="shared" si="8"/>
        <v>#NUM!</v>
      </c>
      <c r="H5" s="47" t="e">
        <f t="shared" si="0"/>
        <v>#NUM!</v>
      </c>
      <c r="I5" s="47" t="e">
        <f t="shared" si="1"/>
        <v>#NUM!</v>
      </c>
      <c r="J5" s="93">
        <f>+'nm T1.8 flota'!$BC$9</f>
        <v>6.414118069950093</v>
      </c>
      <c r="K5" s="41"/>
      <c r="L5" s="49">
        <f t="shared" ref="L5:L35" si="10">+L4+1</f>
        <v>1987</v>
      </c>
      <c r="M5" s="50">
        <f>+rep!B4</f>
        <v>0</v>
      </c>
      <c r="N5" s="50">
        <f>+rep!C4</f>
        <v>0</v>
      </c>
      <c r="O5" s="50">
        <f>+rep!D4</f>
        <v>0</v>
      </c>
      <c r="P5" s="50">
        <f>+rep!E4</f>
        <v>0</v>
      </c>
      <c r="Q5" s="50">
        <f>+rep!F4</f>
        <v>0</v>
      </c>
      <c r="R5" s="50">
        <f>+rep!G4</f>
        <v>0</v>
      </c>
      <c r="S5" s="50">
        <f>+rep!H4</f>
        <v>0</v>
      </c>
      <c r="T5" s="50">
        <f>+rep!I4</f>
        <v>0</v>
      </c>
      <c r="U5" s="50">
        <f>+rep!J4</f>
        <v>0</v>
      </c>
      <c r="V5" s="50">
        <f>+rep!K4</f>
        <v>0</v>
      </c>
      <c r="W5" s="50">
        <f>+rep!L4</f>
        <v>0</v>
      </c>
      <c r="X5" s="50">
        <f>+rep!M4</f>
        <v>0</v>
      </c>
      <c r="Y5" s="50">
        <f>+rep!N4</f>
        <v>0</v>
      </c>
      <c r="Z5" s="50">
        <f>+rep!O4</f>
        <v>0</v>
      </c>
      <c r="AA5" s="50">
        <f>+rep!P4</f>
        <v>0</v>
      </c>
      <c r="AB5" s="50">
        <f>+rep!Q4</f>
        <v>0</v>
      </c>
      <c r="AC5" s="50">
        <f>+rep!R4</f>
        <v>0</v>
      </c>
      <c r="AD5" s="50">
        <f>+rep!S4</f>
        <v>0</v>
      </c>
      <c r="AE5" s="50">
        <f>+rep!T4</f>
        <v>0</v>
      </c>
      <c r="AF5" s="50">
        <f>+rep!U4</f>
        <v>0</v>
      </c>
      <c r="AG5" s="50">
        <f>+rep!V4</f>
        <v>0</v>
      </c>
      <c r="AH5" s="50">
        <f>+rep!W4</f>
        <v>0</v>
      </c>
      <c r="AI5" s="50">
        <f>+rep!X4</f>
        <v>0</v>
      </c>
      <c r="AJ5" s="50">
        <f>+rep!Y4</f>
        <v>0</v>
      </c>
      <c r="AK5" s="50">
        <f>+rep!Z4</f>
        <v>0</v>
      </c>
      <c r="AL5" s="50">
        <f>+rep!AA4</f>
        <v>0</v>
      </c>
      <c r="AM5" s="50">
        <f>+rep!AB4</f>
        <v>0</v>
      </c>
      <c r="AN5" s="50">
        <f>+rep!AC4</f>
        <v>0</v>
      </c>
      <c r="AO5" s="50">
        <f>+rep!AD4</f>
        <v>0</v>
      </c>
      <c r="AP5" s="50">
        <f>+rep!AE4</f>
        <v>0</v>
      </c>
      <c r="AQ5" s="50">
        <f>+rep!AF4</f>
        <v>0</v>
      </c>
      <c r="AR5" s="50">
        <f>+rep!AG4</f>
        <v>0</v>
      </c>
      <c r="AS5" s="50">
        <f>+rep!AH4</f>
        <v>0</v>
      </c>
      <c r="AT5" s="50">
        <f>+rep!AI4</f>
        <v>0</v>
      </c>
      <c r="AU5" s="50">
        <f>+rep!AJ4</f>
        <v>0</v>
      </c>
      <c r="AV5" s="50">
        <f>+rep!AK4</f>
        <v>0</v>
      </c>
      <c r="AW5" s="50">
        <f>+rep!AL4</f>
        <v>0</v>
      </c>
      <c r="AX5" s="50">
        <f>+rep!AM4</f>
        <v>0</v>
      </c>
      <c r="AY5" s="50">
        <f>+rep!AN4</f>
        <v>0</v>
      </c>
      <c r="AZ5" s="50">
        <f>+rep!AO4</f>
        <v>0</v>
      </c>
      <c r="BA5" s="50">
        <f>+rep!AP4</f>
        <v>0</v>
      </c>
      <c r="BB5" s="50">
        <f>+rep!AQ4</f>
        <v>0</v>
      </c>
      <c r="BC5" s="50">
        <f>+rep!AR4</f>
        <v>0</v>
      </c>
      <c r="BE5" s="44">
        <f t="shared" ref="BE5:BE35" si="11">+BE4+1</f>
        <v>1987</v>
      </c>
      <c r="BF5" s="51">
        <f t="shared" si="9"/>
        <v>1.3095099828518355E-8</v>
      </c>
      <c r="BG5" s="51">
        <f t="shared" si="2"/>
        <v>2.2983294717679212E-7</v>
      </c>
      <c r="BH5" s="51">
        <f t="shared" si="2"/>
        <v>2.7481724475066878E-6</v>
      </c>
      <c r="BI5" s="51">
        <f t="shared" si="2"/>
        <v>2.2405197984607512E-5</v>
      </c>
      <c r="BJ5" s="51">
        <f t="shared" si="2"/>
        <v>1.2465145813911099E-4</v>
      </c>
      <c r="BK5" s="51">
        <f t="shared" si="2"/>
        <v>4.7381029081877501E-4</v>
      </c>
      <c r="BL5" s="51">
        <f t="shared" si="2"/>
        <v>1.2336244044775001E-3</v>
      </c>
      <c r="BM5" s="51">
        <f t="shared" si="2"/>
        <v>2.2170428048796003E-3</v>
      </c>
      <c r="BN5" s="51">
        <f t="shared" si="2"/>
        <v>2.8204896443199002E-3</v>
      </c>
      <c r="BO5" s="51">
        <f t="shared" si="2"/>
        <v>2.7633812264763998E-3</v>
      </c>
      <c r="BP5" s="51">
        <f t="shared" si="2"/>
        <v>2.6060031193910998E-3</v>
      </c>
      <c r="BQ5" s="51">
        <f t="shared" si="2"/>
        <v>3.0221012809358997E-3</v>
      </c>
      <c r="BR5" s="51">
        <f t="shared" si="2"/>
        <v>3.9768873085911007E-3</v>
      </c>
      <c r="BS5" s="51">
        <f t="shared" si="2"/>
        <v>5.0005116359070996E-3</v>
      </c>
      <c r="BT5" s="51">
        <f t="shared" si="2"/>
        <v>5.9018211998151E-3</v>
      </c>
      <c r="BU5" s="51">
        <f t="shared" si="2"/>
        <v>6.9504379796751E-3</v>
      </c>
      <c r="BV5" s="51">
        <f t="shared" si="2"/>
        <v>8.5196419296198998E-3</v>
      </c>
      <c r="BW5" s="51">
        <f t="shared" si="2"/>
        <v>1.0797916927590001E-2</v>
      </c>
      <c r="BX5" s="51">
        <f t="shared" si="2"/>
        <v>1.390672922751E-2</v>
      </c>
      <c r="BY5" s="51">
        <f t="shared" si="2"/>
        <v>1.8129436935640002E-2</v>
      </c>
      <c r="BZ5" s="51">
        <f t="shared" si="2"/>
        <v>2.3860091561109999E-2</v>
      </c>
      <c r="CA5" s="51">
        <f t="shared" si="2"/>
        <v>3.130880867751E-2</v>
      </c>
      <c r="CB5" s="51">
        <f t="shared" si="2"/>
        <v>4.0253861619750003E-2</v>
      </c>
      <c r="CC5" s="51">
        <f t="shared" si="2"/>
        <v>4.9995076595190001E-2</v>
      </c>
      <c r="CD5" s="51">
        <f t="shared" si="2"/>
        <v>5.9476130707840004E-2</v>
      </c>
      <c r="CE5" s="51">
        <f t="shared" si="2"/>
        <v>6.7503833901510005E-2</v>
      </c>
      <c r="CF5" s="51">
        <f t="shared" si="2"/>
        <v>7.3008901650390007E-2</v>
      </c>
      <c r="CG5" s="51">
        <f t="shared" si="2"/>
        <v>7.5278842388440001E-2</v>
      </c>
      <c r="CH5" s="51">
        <f t="shared" si="2"/>
        <v>7.4090638359749994E-2</v>
      </c>
      <c r="CI5" s="51">
        <f t="shared" si="2"/>
        <v>6.9720614513759993E-2</v>
      </c>
      <c r="CJ5" s="51">
        <f t="shared" si="2"/>
        <v>6.2846511366240004E-2</v>
      </c>
      <c r="CK5" s="51">
        <f t="shared" si="2"/>
        <v>5.4378494402559999E-2</v>
      </c>
      <c r="CL5" s="51">
        <f t="shared" si="2"/>
        <v>4.5265016947750002E-2</v>
      </c>
      <c r="CM5" s="51">
        <f t="shared" si="2"/>
        <v>3.632715629424E-2</v>
      </c>
      <c r="CN5" s="51">
        <f t="shared" si="2"/>
        <v>2.8159753599359998E-2</v>
      </c>
      <c r="CO5" s="51">
        <f t="shared" si="2"/>
        <v>2.111057190879E-2</v>
      </c>
      <c r="CP5" s="51">
        <f t="shared" si="2"/>
        <v>1.531352641975E-2</v>
      </c>
      <c r="CQ5" s="51">
        <f t="shared" si="2"/>
        <v>1.0746169158359999E-2</v>
      </c>
      <c r="CR5" s="51">
        <f t="shared" si="2"/>
        <v>7.2886566657950989E-3</v>
      </c>
      <c r="CS5" s="51">
        <f t="shared" si="2"/>
        <v>4.7712849751670996E-3</v>
      </c>
      <c r="CT5" s="51">
        <f t="shared" si="2"/>
        <v>3.0089513138363997E-3</v>
      </c>
      <c r="CU5" s="51">
        <f t="shared" si="2"/>
        <v>1.8242200244464001E-3</v>
      </c>
      <c r="CV5" s="51">
        <f t="shared" si="2"/>
        <v>1.0608621772399001E-3</v>
      </c>
      <c r="CW5" s="51"/>
      <c r="CX5" s="51"/>
      <c r="CY5" s="51"/>
      <c r="CZ5" s="51"/>
    </row>
    <row r="6" spans="1:104" s="44" customFormat="1" x14ac:dyDescent="0.25">
      <c r="A6" s="45"/>
      <c r="B6" s="35"/>
      <c r="C6" s="36">
        <v>1988</v>
      </c>
      <c r="D6" s="46"/>
      <c r="E6" s="46"/>
      <c r="F6" s="47">
        <f t="shared" si="7"/>
        <v>168.33969130225589</v>
      </c>
      <c r="G6" s="47" t="e">
        <f t="shared" si="8"/>
        <v>#NUM!</v>
      </c>
      <c r="H6" s="47" t="e">
        <f t="shared" si="0"/>
        <v>#NUM!</v>
      </c>
      <c r="I6" s="47" t="e">
        <f t="shared" si="1"/>
        <v>#NUM!</v>
      </c>
      <c r="J6" s="93">
        <f>+'nm T1.8 flota'!$BC$9</f>
        <v>6.414118069950093</v>
      </c>
      <c r="K6" s="41"/>
      <c r="L6" s="49">
        <f t="shared" si="10"/>
        <v>1988</v>
      </c>
      <c r="M6" s="50">
        <f>+rep!B5</f>
        <v>0</v>
      </c>
      <c r="N6" s="50">
        <f>+rep!C5</f>
        <v>0</v>
      </c>
      <c r="O6" s="50">
        <f>+rep!D5</f>
        <v>0</v>
      </c>
      <c r="P6" s="50">
        <f>+rep!E5</f>
        <v>0</v>
      </c>
      <c r="Q6" s="50">
        <f>+rep!F5</f>
        <v>0</v>
      </c>
      <c r="R6" s="50">
        <f>+rep!G5</f>
        <v>0</v>
      </c>
      <c r="S6" s="50">
        <f>+rep!H5</f>
        <v>0</v>
      </c>
      <c r="T6" s="50">
        <f>+rep!I5</f>
        <v>0</v>
      </c>
      <c r="U6" s="50">
        <f>+rep!J5</f>
        <v>0</v>
      </c>
      <c r="V6" s="50">
        <f>+rep!K5</f>
        <v>0</v>
      </c>
      <c r="W6" s="50">
        <f>+rep!L5</f>
        <v>0</v>
      </c>
      <c r="X6" s="50">
        <f>+rep!M5</f>
        <v>0</v>
      </c>
      <c r="Y6" s="50">
        <f>+rep!N5</f>
        <v>0</v>
      </c>
      <c r="Z6" s="50">
        <f>+rep!O5</f>
        <v>0</v>
      </c>
      <c r="AA6" s="50">
        <f>+rep!P5</f>
        <v>0</v>
      </c>
      <c r="AB6" s="50">
        <f>+rep!Q5</f>
        <v>0</v>
      </c>
      <c r="AC6" s="50">
        <f>+rep!R5</f>
        <v>0</v>
      </c>
      <c r="AD6" s="50">
        <f>+rep!S5</f>
        <v>0</v>
      </c>
      <c r="AE6" s="50">
        <f>+rep!T5</f>
        <v>0</v>
      </c>
      <c r="AF6" s="50">
        <f>+rep!U5</f>
        <v>0</v>
      </c>
      <c r="AG6" s="50">
        <f>+rep!V5</f>
        <v>0</v>
      </c>
      <c r="AH6" s="50">
        <f>+rep!W5</f>
        <v>0</v>
      </c>
      <c r="AI6" s="50">
        <f>+rep!X5</f>
        <v>0</v>
      </c>
      <c r="AJ6" s="50">
        <f>+rep!Y5</f>
        <v>0</v>
      </c>
      <c r="AK6" s="50">
        <f>+rep!Z5</f>
        <v>0</v>
      </c>
      <c r="AL6" s="50">
        <f>+rep!AA5</f>
        <v>0</v>
      </c>
      <c r="AM6" s="50">
        <f>+rep!AB5</f>
        <v>0</v>
      </c>
      <c r="AN6" s="50">
        <f>+rep!AC5</f>
        <v>0</v>
      </c>
      <c r="AO6" s="50">
        <f>+rep!AD5</f>
        <v>0</v>
      </c>
      <c r="AP6" s="50">
        <f>+rep!AE5</f>
        <v>0</v>
      </c>
      <c r="AQ6" s="50">
        <f>+rep!AF5</f>
        <v>0</v>
      </c>
      <c r="AR6" s="50">
        <f>+rep!AG5</f>
        <v>0</v>
      </c>
      <c r="AS6" s="50">
        <f>+rep!AH5</f>
        <v>0</v>
      </c>
      <c r="AT6" s="50">
        <f>+rep!AI5</f>
        <v>0</v>
      </c>
      <c r="AU6" s="50">
        <f>+rep!AJ5</f>
        <v>0</v>
      </c>
      <c r="AV6" s="50">
        <f>+rep!AK5</f>
        <v>0</v>
      </c>
      <c r="AW6" s="50">
        <f>+rep!AL5</f>
        <v>0</v>
      </c>
      <c r="AX6" s="50">
        <f>+rep!AM5</f>
        <v>0</v>
      </c>
      <c r="AY6" s="50">
        <f>+rep!AN5</f>
        <v>0</v>
      </c>
      <c r="AZ6" s="50">
        <f>+rep!AO5</f>
        <v>0</v>
      </c>
      <c r="BA6" s="50">
        <f>+rep!AP5</f>
        <v>0</v>
      </c>
      <c r="BB6" s="50">
        <f>+rep!AQ5</f>
        <v>0</v>
      </c>
      <c r="BC6" s="50">
        <f>+rep!AR5</f>
        <v>0</v>
      </c>
      <c r="BE6" s="44">
        <f t="shared" si="11"/>
        <v>1988</v>
      </c>
      <c r="BF6" s="51">
        <f t="shared" si="9"/>
        <v>1.1018799878586048E-8</v>
      </c>
      <c r="BG6" s="51">
        <f t="shared" si="2"/>
        <v>1.9339896259682679E-7</v>
      </c>
      <c r="BH6" s="51">
        <f t="shared" si="2"/>
        <v>2.3127846510024158E-6</v>
      </c>
      <c r="BI6" s="51">
        <f t="shared" si="2"/>
        <v>1.886024427776764E-5</v>
      </c>
      <c r="BJ6" s="51">
        <f t="shared" si="2"/>
        <v>1.0498697541999601E-4</v>
      </c>
      <c r="BK6" s="51">
        <f t="shared" si="2"/>
        <v>3.9957421272924398E-4</v>
      </c>
      <c r="BL6" s="51">
        <f t="shared" si="2"/>
        <v>1.0437183720639E-3</v>
      </c>
      <c r="BM6" s="51">
        <f t="shared" si="2"/>
        <v>1.8924749185550999E-3</v>
      </c>
      <c r="BN6" s="51">
        <f t="shared" si="2"/>
        <v>2.4713619937499999E-3</v>
      </c>
      <c r="BO6" s="51">
        <f t="shared" si="2"/>
        <v>2.6064010289670999E-3</v>
      </c>
      <c r="BP6" s="51">
        <f t="shared" si="2"/>
        <v>2.8333861050684004E-3</v>
      </c>
      <c r="BQ6" s="51">
        <f t="shared" si="2"/>
        <v>3.7106380252599001E-3</v>
      </c>
      <c r="BR6" s="51">
        <f t="shared" si="2"/>
        <v>5.0792359119100003E-3</v>
      </c>
      <c r="BS6" s="51">
        <f t="shared" si="2"/>
        <v>6.3784183506630995E-3</v>
      </c>
      <c r="BT6" s="51">
        <f t="shared" si="2"/>
        <v>7.4106627217118996E-3</v>
      </c>
      <c r="BU6" s="51">
        <f t="shared" si="2"/>
        <v>8.5275240257199E-3</v>
      </c>
      <c r="BV6" s="51">
        <f t="shared" si="2"/>
        <v>1.0162274336709999E-2</v>
      </c>
      <c r="BW6" s="51">
        <f t="shared" si="2"/>
        <v>1.2423693276E-2</v>
      </c>
      <c r="BX6" s="51">
        <f t="shared" si="2"/>
        <v>1.521381715324E-2</v>
      </c>
      <c r="BY6" s="51">
        <f t="shared" si="2"/>
        <v>1.855500977871E-2</v>
      </c>
      <c r="BZ6" s="51">
        <f t="shared" si="2"/>
        <v>2.2660329597749999E-2</v>
      </c>
      <c r="CA6" s="51">
        <f t="shared" si="2"/>
        <v>2.7762995031959999E-2</v>
      </c>
      <c r="CB6" s="51">
        <f t="shared" si="2"/>
        <v>3.3961424799750006E-2</v>
      </c>
      <c r="CC6" s="51">
        <f t="shared" si="2"/>
        <v>4.1158311935999996E-2</v>
      </c>
      <c r="CD6" s="51">
        <f t="shared" si="2"/>
        <v>4.9008729279750002E-2</v>
      </c>
      <c r="CE6" s="51">
        <f t="shared" si="2"/>
        <v>5.687104113264E-2</v>
      </c>
      <c r="CF6" s="51">
        <f t="shared" si="2"/>
        <v>6.3853054743749998E-2</v>
      </c>
      <c r="CG6" s="51">
        <f t="shared" si="2"/>
        <v>6.8992042229909997E-2</v>
      </c>
      <c r="CH6" s="51">
        <f t="shared" si="2"/>
        <v>7.149146849271E-2</v>
      </c>
      <c r="CI6" s="51">
        <f t="shared" si="2"/>
        <v>7.0912847668389997E-2</v>
      </c>
      <c r="CJ6" s="51">
        <f t="shared" si="2"/>
        <v>6.7266064818789995E-2</v>
      </c>
      <c r="CK6" s="51">
        <f t="shared" si="2"/>
        <v>6.0997306668639999E-2</v>
      </c>
      <c r="CL6" s="51">
        <f t="shared" si="2"/>
        <v>5.2885400219189999E-2</v>
      </c>
      <c r="CM6" s="51">
        <f t="shared" si="2"/>
        <v>4.3872195831000001E-2</v>
      </c>
      <c r="CN6" s="51">
        <f t="shared" si="2"/>
        <v>3.4868688493750001E-2</v>
      </c>
      <c r="CO6" s="51">
        <f t="shared" si="2"/>
        <v>2.6596116601559999E-2</v>
      </c>
      <c r="CP6" s="51">
        <f t="shared" si="2"/>
        <v>1.9503797959959997E-2</v>
      </c>
      <c r="CQ6" s="51">
        <f t="shared" si="2"/>
        <v>1.3771534084439999E-2</v>
      </c>
      <c r="CR6" s="51">
        <f t="shared" si="2"/>
        <v>9.3708321562910989E-3</v>
      </c>
      <c r="CS6" s="51">
        <f t="shared" si="2"/>
        <v>6.1448100163583996E-3</v>
      </c>
      <c r="CT6" s="51">
        <f t="shared" si="2"/>
        <v>3.8798984296950999E-3</v>
      </c>
      <c r="CU6" s="51">
        <f t="shared" si="2"/>
        <v>2.3553958206590998E-3</v>
      </c>
      <c r="CV6" s="51">
        <f t="shared" si="2"/>
        <v>1.3721320690396001E-3</v>
      </c>
      <c r="CW6" s="51"/>
      <c r="CX6" s="51"/>
      <c r="CY6" s="51"/>
      <c r="CZ6" s="51"/>
    </row>
    <row r="7" spans="1:104" s="44" customFormat="1" x14ac:dyDescent="0.25">
      <c r="A7" s="45"/>
      <c r="B7" s="35"/>
      <c r="C7" s="36">
        <v>1989</v>
      </c>
      <c r="D7" s="46"/>
      <c r="E7" s="46"/>
      <c r="F7" s="47">
        <f t="shared" si="7"/>
        <v>168.33969130225589</v>
      </c>
      <c r="G7" s="47" t="e">
        <f t="shared" si="8"/>
        <v>#NUM!</v>
      </c>
      <c r="H7" s="47" t="e">
        <f t="shared" si="0"/>
        <v>#NUM!</v>
      </c>
      <c r="I7" s="47" t="e">
        <f t="shared" si="1"/>
        <v>#NUM!</v>
      </c>
      <c r="J7" s="93">
        <f>+'nm T1.8 flota'!$BC$9</f>
        <v>6.414118069950093</v>
      </c>
      <c r="K7" s="41"/>
      <c r="L7" s="49">
        <f t="shared" si="10"/>
        <v>1989</v>
      </c>
      <c r="M7" s="50">
        <f>+rep!B6</f>
        <v>0</v>
      </c>
      <c r="N7" s="50">
        <f>+rep!C6</f>
        <v>0</v>
      </c>
      <c r="O7" s="50">
        <f>+rep!D6</f>
        <v>0</v>
      </c>
      <c r="P7" s="50">
        <f>+rep!E6</f>
        <v>0</v>
      </c>
      <c r="Q7" s="50">
        <f>+rep!F6</f>
        <v>0</v>
      </c>
      <c r="R7" s="50">
        <f>+rep!G6</f>
        <v>0</v>
      </c>
      <c r="S7" s="50">
        <f>+rep!H6</f>
        <v>0</v>
      </c>
      <c r="T7" s="50">
        <f>+rep!I6</f>
        <v>0</v>
      </c>
      <c r="U7" s="50">
        <f>+rep!J6</f>
        <v>0</v>
      </c>
      <c r="V7" s="50">
        <f>+rep!K6</f>
        <v>0</v>
      </c>
      <c r="W7" s="50">
        <f>+rep!L6</f>
        <v>0</v>
      </c>
      <c r="X7" s="50">
        <f>+rep!M6</f>
        <v>0</v>
      </c>
      <c r="Y7" s="50">
        <f>+rep!N6</f>
        <v>0</v>
      </c>
      <c r="Z7" s="50">
        <f>+rep!O6</f>
        <v>0</v>
      </c>
      <c r="AA7" s="50">
        <f>+rep!P6</f>
        <v>0</v>
      </c>
      <c r="AB7" s="50">
        <f>+rep!Q6</f>
        <v>0</v>
      </c>
      <c r="AC7" s="50">
        <f>+rep!R6</f>
        <v>0</v>
      </c>
      <c r="AD7" s="50">
        <f>+rep!S6</f>
        <v>0</v>
      </c>
      <c r="AE7" s="50">
        <f>+rep!T6</f>
        <v>0</v>
      </c>
      <c r="AF7" s="50">
        <f>+rep!U6</f>
        <v>0</v>
      </c>
      <c r="AG7" s="50">
        <f>+rep!V6</f>
        <v>0</v>
      </c>
      <c r="AH7" s="50">
        <f>+rep!W6</f>
        <v>0</v>
      </c>
      <c r="AI7" s="50">
        <f>+rep!X6</f>
        <v>0</v>
      </c>
      <c r="AJ7" s="50">
        <f>+rep!Y6</f>
        <v>0</v>
      </c>
      <c r="AK7" s="50">
        <f>+rep!Z6</f>
        <v>0</v>
      </c>
      <c r="AL7" s="50">
        <f>+rep!AA6</f>
        <v>0</v>
      </c>
      <c r="AM7" s="50">
        <f>+rep!AB6</f>
        <v>0</v>
      </c>
      <c r="AN7" s="50">
        <f>+rep!AC6</f>
        <v>0</v>
      </c>
      <c r="AO7" s="50">
        <f>+rep!AD6</f>
        <v>0</v>
      </c>
      <c r="AP7" s="50">
        <f>+rep!AE6</f>
        <v>0</v>
      </c>
      <c r="AQ7" s="50">
        <f>+rep!AF6</f>
        <v>0</v>
      </c>
      <c r="AR7" s="50">
        <f>+rep!AG6</f>
        <v>0</v>
      </c>
      <c r="AS7" s="50">
        <f>+rep!AH6</f>
        <v>0</v>
      </c>
      <c r="AT7" s="50">
        <f>+rep!AI6</f>
        <v>0</v>
      </c>
      <c r="AU7" s="50">
        <f>+rep!AJ6</f>
        <v>0</v>
      </c>
      <c r="AV7" s="50">
        <f>+rep!AK6</f>
        <v>0</v>
      </c>
      <c r="AW7" s="50">
        <f>+rep!AL6</f>
        <v>0</v>
      </c>
      <c r="AX7" s="50">
        <f>+rep!AM6</f>
        <v>0</v>
      </c>
      <c r="AY7" s="50">
        <f>+rep!AN6</f>
        <v>0</v>
      </c>
      <c r="AZ7" s="50">
        <f>+rep!AO6</f>
        <v>0</v>
      </c>
      <c r="BA7" s="50">
        <f>+rep!AP6</f>
        <v>0</v>
      </c>
      <c r="BB7" s="50">
        <f>+rep!AQ6</f>
        <v>0</v>
      </c>
      <c r="BC7" s="50">
        <f>+rep!AR6</f>
        <v>0</v>
      </c>
      <c r="BE7" s="44">
        <f t="shared" si="11"/>
        <v>1989</v>
      </c>
      <c r="BF7" s="51">
        <f t="shared" si="9"/>
        <v>9.8008399039435354E-9</v>
      </c>
      <c r="BG7" s="51">
        <f t="shared" si="2"/>
        <v>1.7201997040911959E-7</v>
      </c>
      <c r="BH7" s="51">
        <f t="shared" si="2"/>
        <v>2.0570657684630154E-6</v>
      </c>
      <c r="BI7" s="51">
        <f t="shared" si="2"/>
        <v>1.677391862621436E-5</v>
      </c>
      <c r="BJ7" s="51">
        <f t="shared" si="2"/>
        <v>9.3362281856359004E-5</v>
      </c>
      <c r="BK7" s="51">
        <f t="shared" si="2"/>
        <v>3.5524071429531099E-4</v>
      </c>
      <c r="BL7" s="51">
        <f t="shared" si="2"/>
        <v>9.2730550602011103E-4</v>
      </c>
      <c r="BM7" s="51">
        <f t="shared" si="2"/>
        <v>1.6782240708975E-3</v>
      </c>
      <c r="BN7" s="51">
        <f t="shared" si="2"/>
        <v>2.1795487461376E-3</v>
      </c>
      <c r="BO7" s="51">
        <f t="shared" si="2"/>
        <v>2.2672063345830998E-3</v>
      </c>
      <c r="BP7" s="51">
        <f t="shared" si="2"/>
        <v>2.4186317512598999E-3</v>
      </c>
      <c r="BQ7" s="51">
        <f t="shared" si="2"/>
        <v>3.1688641497391E-3</v>
      </c>
      <c r="BR7" s="51">
        <f t="shared" si="2"/>
        <v>4.4724859162710998E-3</v>
      </c>
      <c r="BS7" s="51">
        <f t="shared" si="2"/>
        <v>5.9560366550363997E-3</v>
      </c>
      <c r="BT7" s="51">
        <f t="shared" si="2"/>
        <v>7.5185451331164005E-3</v>
      </c>
      <c r="BU7" s="51">
        <f t="shared" si="2"/>
        <v>9.4242293421424005E-3</v>
      </c>
      <c r="BV7" s="51">
        <f t="shared" si="2"/>
        <v>1.1894062479E-2</v>
      </c>
      <c r="BW7" s="51">
        <f t="shared" si="2"/>
        <v>1.4838239748960001E-2</v>
      </c>
      <c r="BX7" s="51">
        <f t="shared" si="2"/>
        <v>1.8059128314239999E-2</v>
      </c>
      <c r="BY7" s="51">
        <f t="shared" si="2"/>
        <v>2.1551561816160001E-2</v>
      </c>
      <c r="BZ7" s="51">
        <f t="shared" si="2"/>
        <v>2.5484088672789996E-2</v>
      </c>
      <c r="CA7" s="51">
        <f t="shared" si="2"/>
        <v>2.9969957783039999E-2</v>
      </c>
      <c r="CB7" s="51">
        <f t="shared" si="2"/>
        <v>3.4954208861910002E-2</v>
      </c>
      <c r="CC7" s="51">
        <f t="shared" si="2"/>
        <v>4.0282438629510003E-2</v>
      </c>
      <c r="CD7" s="51">
        <f t="shared" si="2"/>
        <v>4.5778436482559998E-2</v>
      </c>
      <c r="CE7" s="51">
        <f t="shared" si="2"/>
        <v>5.1226248559749998E-2</v>
      </c>
      <c r="CF7" s="51">
        <f t="shared" si="2"/>
        <v>5.6308997308440002E-2</v>
      </c>
      <c r="CG7" s="51">
        <f t="shared" si="2"/>
        <v>6.0588948289559998E-2</v>
      </c>
      <c r="CH7" s="51">
        <f t="shared" si="2"/>
        <v>6.355204166556E-2</v>
      </c>
      <c r="CI7" s="51">
        <f t="shared" si="2"/>
        <v>6.4703413571190013E-2</v>
      </c>
      <c r="CJ7" s="51">
        <f t="shared" si="2"/>
        <v>6.3686047119E-2</v>
      </c>
      <c r="CK7" s="51">
        <f t="shared" si="2"/>
        <v>6.0388174508640001E-2</v>
      </c>
      <c r="CL7" s="51">
        <f t="shared" si="2"/>
        <v>5.5002511140960005E-2</v>
      </c>
      <c r="CM7" s="51">
        <f t="shared" si="2"/>
        <v>4.801321441564E-2</v>
      </c>
      <c r="CN7" s="51">
        <f t="shared" si="2"/>
        <v>4.0105999464390002E-2</v>
      </c>
      <c r="CO7" s="51">
        <f t="shared" si="2"/>
        <v>3.2029601870999999E-2</v>
      </c>
      <c r="CP7" s="51">
        <f t="shared" si="2"/>
        <v>2.444985379056E-2</v>
      </c>
      <c r="CQ7" s="51">
        <f t="shared" si="2"/>
        <v>1.7843223897750001E-2</v>
      </c>
      <c r="CR7" s="51">
        <f t="shared" si="2"/>
        <v>1.245469204956E-2</v>
      </c>
      <c r="CS7" s="51">
        <f t="shared" si="2"/>
        <v>8.3186345112198998E-3</v>
      </c>
      <c r="CT7" s="51">
        <f t="shared" si="2"/>
        <v>5.3176181455600003E-3</v>
      </c>
      <c r="CU7" s="51">
        <f t="shared" si="2"/>
        <v>3.2528197635590997E-3</v>
      </c>
      <c r="CV7" s="51">
        <f t="shared" si="2"/>
        <v>1.9029349908351E-3</v>
      </c>
      <c r="CW7" s="51"/>
      <c r="CX7" s="51"/>
      <c r="CY7" s="51"/>
      <c r="CZ7" s="51"/>
    </row>
    <row r="8" spans="1:104" s="44" customFormat="1" x14ac:dyDescent="0.25">
      <c r="A8" s="45"/>
      <c r="B8" s="35"/>
      <c r="C8" s="36">
        <v>1990</v>
      </c>
      <c r="D8" s="46"/>
      <c r="E8" s="46"/>
      <c r="F8" s="47">
        <f t="shared" si="7"/>
        <v>168.33969130225589</v>
      </c>
      <c r="G8" s="47" t="e">
        <f t="shared" si="8"/>
        <v>#NUM!</v>
      </c>
      <c r="H8" s="47" t="e">
        <f t="shared" si="0"/>
        <v>#NUM!</v>
      </c>
      <c r="I8" s="47" t="e">
        <f t="shared" si="1"/>
        <v>#NUM!</v>
      </c>
      <c r="J8" s="93">
        <f>+'nm T1.8 flota'!$BC$9</f>
        <v>6.414118069950093</v>
      </c>
      <c r="K8" s="41"/>
      <c r="L8" s="49">
        <f t="shared" si="10"/>
        <v>1990</v>
      </c>
      <c r="M8" s="50">
        <f>+rep!B7</f>
        <v>0</v>
      </c>
      <c r="N8" s="50">
        <f>+rep!C7</f>
        <v>0</v>
      </c>
      <c r="O8" s="50">
        <f>+rep!D7</f>
        <v>0</v>
      </c>
      <c r="P8" s="50">
        <f>+rep!E7</f>
        <v>0</v>
      </c>
      <c r="Q8" s="50">
        <f>+rep!F7</f>
        <v>0</v>
      </c>
      <c r="R8" s="50">
        <f>+rep!G7</f>
        <v>0</v>
      </c>
      <c r="S8" s="50">
        <f>+rep!H7</f>
        <v>0</v>
      </c>
      <c r="T8" s="50">
        <f>+rep!I7</f>
        <v>0</v>
      </c>
      <c r="U8" s="50">
        <f>+rep!J7</f>
        <v>0</v>
      </c>
      <c r="V8" s="50">
        <f>+rep!K7</f>
        <v>0</v>
      </c>
      <c r="W8" s="50">
        <f>+rep!L7</f>
        <v>0</v>
      </c>
      <c r="X8" s="50">
        <f>+rep!M7</f>
        <v>0</v>
      </c>
      <c r="Y8" s="50">
        <f>+rep!N7</f>
        <v>0</v>
      </c>
      <c r="Z8" s="50">
        <f>+rep!O7</f>
        <v>0</v>
      </c>
      <c r="AA8" s="50">
        <f>+rep!P7</f>
        <v>0</v>
      </c>
      <c r="AB8" s="50">
        <f>+rep!Q7</f>
        <v>0</v>
      </c>
      <c r="AC8" s="50">
        <f>+rep!R7</f>
        <v>0</v>
      </c>
      <c r="AD8" s="50">
        <f>+rep!S7</f>
        <v>0</v>
      </c>
      <c r="AE8" s="50">
        <f>+rep!T7</f>
        <v>0</v>
      </c>
      <c r="AF8" s="50">
        <f>+rep!U7</f>
        <v>0</v>
      </c>
      <c r="AG8" s="50">
        <f>+rep!V7</f>
        <v>0</v>
      </c>
      <c r="AH8" s="50">
        <f>+rep!W7</f>
        <v>0</v>
      </c>
      <c r="AI8" s="50">
        <f>+rep!X7</f>
        <v>0</v>
      </c>
      <c r="AJ8" s="50">
        <f>+rep!Y7</f>
        <v>0</v>
      </c>
      <c r="AK8" s="50">
        <f>+rep!Z7</f>
        <v>0</v>
      </c>
      <c r="AL8" s="50">
        <f>+rep!AA7</f>
        <v>0</v>
      </c>
      <c r="AM8" s="50">
        <f>+rep!AB7</f>
        <v>0</v>
      </c>
      <c r="AN8" s="50">
        <f>+rep!AC7</f>
        <v>0</v>
      </c>
      <c r="AO8" s="50">
        <f>+rep!AD7</f>
        <v>0</v>
      </c>
      <c r="AP8" s="50">
        <f>+rep!AE7</f>
        <v>0</v>
      </c>
      <c r="AQ8" s="50">
        <f>+rep!AF7</f>
        <v>0</v>
      </c>
      <c r="AR8" s="50">
        <f>+rep!AG7</f>
        <v>0</v>
      </c>
      <c r="AS8" s="50">
        <f>+rep!AH7</f>
        <v>0</v>
      </c>
      <c r="AT8" s="50">
        <f>+rep!AI7</f>
        <v>0</v>
      </c>
      <c r="AU8" s="50">
        <f>+rep!AJ7</f>
        <v>0</v>
      </c>
      <c r="AV8" s="50">
        <f>+rep!AK7</f>
        <v>0</v>
      </c>
      <c r="AW8" s="50">
        <f>+rep!AL7</f>
        <v>0</v>
      </c>
      <c r="AX8" s="50">
        <f>+rep!AM7</f>
        <v>0</v>
      </c>
      <c r="AY8" s="50">
        <f>+rep!AN7</f>
        <v>0</v>
      </c>
      <c r="AZ8" s="50">
        <f>+rep!AO7</f>
        <v>0</v>
      </c>
      <c r="BA8" s="50">
        <f>+rep!AP7</f>
        <v>0</v>
      </c>
      <c r="BB8" s="50">
        <f>+rep!AQ7</f>
        <v>0</v>
      </c>
      <c r="BC8" s="50">
        <f>+rep!AR7</f>
        <v>0</v>
      </c>
      <c r="BE8" s="44">
        <f t="shared" si="11"/>
        <v>1990</v>
      </c>
      <c r="BF8" s="51">
        <f t="shared" si="9"/>
        <v>6.0055099639338502E-9</v>
      </c>
      <c r="BG8" s="51">
        <f t="shared" si="2"/>
        <v>1.054099888887319E-7</v>
      </c>
      <c r="BH8" s="51">
        <f t="shared" si="2"/>
        <v>1.2606684107111513E-6</v>
      </c>
      <c r="BI8" s="51">
        <f t="shared" si="2"/>
        <v>1.028249426813724E-5</v>
      </c>
      <c r="BJ8" s="51">
        <f t="shared" si="2"/>
        <v>5.7263820479257591E-5</v>
      </c>
      <c r="BK8" s="51">
        <f t="shared" si="2"/>
        <v>2.1818037654001599E-4</v>
      </c>
      <c r="BL8" s="51">
        <f t="shared" si="2"/>
        <v>5.7145506534447593E-4</v>
      </c>
      <c r="BM8" s="51">
        <f t="shared" si="2"/>
        <v>1.0435986228039E-3</v>
      </c>
      <c r="BN8" s="51">
        <f t="shared" si="2"/>
        <v>1.3906108044974999E-3</v>
      </c>
      <c r="BO8" s="51">
        <f t="shared" si="2"/>
        <v>1.5468597934524E-3</v>
      </c>
      <c r="BP8" s="51">
        <f t="shared" si="2"/>
        <v>1.8431801053719E-3</v>
      </c>
      <c r="BQ8" s="51">
        <f t="shared" si="2"/>
        <v>2.6107979084775E-3</v>
      </c>
      <c r="BR8" s="51">
        <f t="shared" si="2"/>
        <v>3.7692049764095998E-3</v>
      </c>
      <c r="BS8" s="51">
        <f t="shared" si="2"/>
        <v>5.0362177758143997E-3</v>
      </c>
      <c r="BT8" s="51">
        <f t="shared" si="2"/>
        <v>6.3984573015951002E-3</v>
      </c>
      <c r="BU8" s="51">
        <f t="shared" si="2"/>
        <v>8.1950080383758998E-3</v>
      </c>
      <c r="BV8" s="51">
        <f t="shared" si="2"/>
        <v>1.076886452124E-2</v>
      </c>
      <c r="BW8" s="51">
        <f t="shared" si="2"/>
        <v>1.41829279E-2</v>
      </c>
      <c r="BX8" s="51">
        <f t="shared" si="2"/>
        <v>1.8301407339360001E-2</v>
      </c>
      <c r="BY8" s="51">
        <f t="shared" si="2"/>
        <v>2.298796481916E-2</v>
      </c>
      <c r="BZ8" s="51">
        <f t="shared" si="2"/>
        <v>2.8119245819159998E-2</v>
      </c>
      <c r="CA8" s="51">
        <f t="shared" si="2"/>
        <v>3.3494886338789998E-2</v>
      </c>
      <c r="CB8" s="51">
        <f t="shared" si="2"/>
        <v>3.8844402421110001E-2</v>
      </c>
      <c r="CC8" s="51">
        <f t="shared" si="2"/>
        <v>4.3920136815959999E-2</v>
      </c>
      <c r="CD8" s="51">
        <f t="shared" si="2"/>
        <v>4.8541487414310004E-2</v>
      </c>
      <c r="CE8" s="51">
        <f t="shared" si="2"/>
        <v>5.2559831562240006E-2</v>
      </c>
      <c r="CF8" s="51">
        <f t="shared" ref="CF8:CF36" si="12">+AM46*(1-AM46)</f>
        <v>5.5822377795189997E-2</v>
      </c>
      <c r="CG8" s="51">
        <f t="shared" ref="CG8:CG36" si="13">+AN46*(1-AN46)</f>
        <v>5.817667304304E-2</v>
      </c>
      <c r="CH8" s="51">
        <f t="shared" ref="CH8:CH36" si="14">+AO46*(1-AO46)</f>
        <v>5.9485820671510002E-2</v>
      </c>
      <c r="CI8" s="51">
        <f t="shared" ref="CI8:CI36" si="15">+AP46*(1-AP46)</f>
        <v>5.9627650037759994E-2</v>
      </c>
      <c r="CJ8" s="51">
        <f t="shared" ref="CJ8:CJ36" si="16">+AQ46*(1-AQ46)</f>
        <v>5.8489785886559995E-2</v>
      </c>
      <c r="CK8" s="51">
        <f t="shared" ref="CK8:CK36" si="17">+AR46*(1-AR46)</f>
        <v>5.5986971945189999E-2</v>
      </c>
      <c r="CL8" s="51">
        <f t="shared" ref="CL8:CL36" si="18">+AS46*(1-AS46)</f>
        <v>5.2106698096000006E-2</v>
      </c>
      <c r="CM8" s="51">
        <f t="shared" ref="CM8:CM36" si="19">+AT46*(1-AT46)</f>
        <v>4.6962343591000003E-2</v>
      </c>
      <c r="CN8" s="51">
        <f t="shared" ref="CN8:CN36" si="20">+AU46*(1-AU46)</f>
        <v>4.0823659836000004E-2</v>
      </c>
      <c r="CO8" s="51">
        <f t="shared" ref="CO8:CO36" si="21">+AV46*(1-AV46)</f>
        <v>3.4101864377439998E-2</v>
      </c>
      <c r="CP8" s="51">
        <f t="shared" ref="CP8:CP36" si="22">+AW46*(1-AW46)</f>
        <v>2.728934276271E-2</v>
      </c>
      <c r="CQ8" s="51">
        <f t="shared" ref="CQ8:CQ36" si="23">+AX46*(1-AX46)</f>
        <v>2.0867755258240001E-2</v>
      </c>
      <c r="CR8" s="51">
        <f t="shared" ref="CR8:CR36" si="24">+AY46*(1-AY46)</f>
        <v>1.5220600767840001E-2</v>
      </c>
      <c r="CS8" s="51">
        <f t="shared" ref="CS8:CS36" si="25">+AZ46*(1-AZ46)</f>
        <v>1.0575430313909999E-2</v>
      </c>
      <c r="CT8" s="51">
        <f t="shared" ref="CT8:CT36" si="26">+BA46*(1-BA46)</f>
        <v>6.9934651649751003E-3</v>
      </c>
      <c r="CU8" s="51">
        <f t="shared" ref="CU8:CU36" si="27">+BB46*(1-BB46)</f>
        <v>4.3989669461198993E-3</v>
      </c>
      <c r="CV8" s="51">
        <f t="shared" ref="CV8:CV36" si="28">+BC46*(1-BC46)</f>
        <v>2.6306132244951E-3</v>
      </c>
      <c r="CW8" s="51"/>
      <c r="CX8" s="51"/>
      <c r="CY8" s="51"/>
      <c r="CZ8" s="51"/>
    </row>
    <row r="9" spans="1:104" s="44" customFormat="1" x14ac:dyDescent="0.25">
      <c r="A9" s="45"/>
      <c r="B9" s="35"/>
      <c r="C9" s="36">
        <v>1991</v>
      </c>
      <c r="D9" s="46"/>
      <c r="E9" s="46"/>
      <c r="F9" s="47">
        <f t="shared" si="7"/>
        <v>168.33969130225589</v>
      </c>
      <c r="G9" s="47" t="e">
        <f t="shared" si="8"/>
        <v>#NUM!</v>
      </c>
      <c r="H9" s="47" t="e">
        <f t="shared" si="0"/>
        <v>#NUM!</v>
      </c>
      <c r="I9" s="47" t="e">
        <f t="shared" si="1"/>
        <v>#NUM!</v>
      </c>
      <c r="J9" s="93">
        <f>+'nm T1.8 flota'!$BC$9</f>
        <v>6.414118069950093</v>
      </c>
      <c r="K9" s="41"/>
      <c r="L9" s="49">
        <f t="shared" si="10"/>
        <v>1991</v>
      </c>
      <c r="M9" s="50">
        <f>+rep!B8</f>
        <v>0</v>
      </c>
      <c r="N9" s="50">
        <f>+rep!C8</f>
        <v>0</v>
      </c>
      <c r="O9" s="50">
        <f>+rep!D8</f>
        <v>0</v>
      </c>
      <c r="P9" s="50">
        <f>+rep!E8</f>
        <v>0</v>
      </c>
      <c r="Q9" s="50">
        <f>+rep!F8</f>
        <v>0</v>
      </c>
      <c r="R9" s="50">
        <f>+rep!G8</f>
        <v>0</v>
      </c>
      <c r="S9" s="50">
        <f>+rep!H8</f>
        <v>0</v>
      </c>
      <c r="T9" s="50">
        <f>+rep!I8</f>
        <v>0</v>
      </c>
      <c r="U9" s="50">
        <f>+rep!J8</f>
        <v>0</v>
      </c>
      <c r="V9" s="50">
        <f>+rep!K8</f>
        <v>0</v>
      </c>
      <c r="W9" s="50">
        <f>+rep!L8</f>
        <v>0</v>
      </c>
      <c r="X9" s="50">
        <f>+rep!M8</f>
        <v>0</v>
      </c>
      <c r="Y9" s="50">
        <f>+rep!N8</f>
        <v>0</v>
      </c>
      <c r="Z9" s="50">
        <f>+rep!O8</f>
        <v>6.32994E-3</v>
      </c>
      <c r="AA9" s="50">
        <f>+rep!P8</f>
        <v>1.8989800000000001E-2</v>
      </c>
      <c r="AB9" s="50">
        <f>+rep!Q8</f>
        <v>1.8989800000000001E-2</v>
      </c>
      <c r="AC9" s="50">
        <f>+rep!R8</f>
        <v>3.7969599999999999E-2</v>
      </c>
      <c r="AD9" s="50">
        <f>+rep!S8</f>
        <v>2.5319700000000001E-2</v>
      </c>
      <c r="AE9" s="50">
        <f>+rep!T8</f>
        <v>6.3289399999999996E-2</v>
      </c>
      <c r="AF9" s="50">
        <f>+rep!U8</f>
        <v>5.69594E-2</v>
      </c>
      <c r="AG9" s="50">
        <f>+rep!V8</f>
        <v>3.7969599999999999E-2</v>
      </c>
      <c r="AH9" s="50">
        <f>+rep!W8</f>
        <v>5.69594E-2</v>
      </c>
      <c r="AI9" s="50">
        <f>+rep!X8</f>
        <v>0.101269</v>
      </c>
      <c r="AJ9" s="50">
        <f>+rep!Y8</f>
        <v>8.2279199999999997E-2</v>
      </c>
      <c r="AK9" s="50">
        <f>+rep!Z8</f>
        <v>0.101269</v>
      </c>
      <c r="AL9" s="50">
        <f>+rep!AA8</f>
        <v>6.9619299999999995E-2</v>
      </c>
      <c r="AM9" s="50">
        <f>+rep!AB8</f>
        <v>9.4939099999999998E-2</v>
      </c>
      <c r="AN9" s="50">
        <f>+rep!AC8</f>
        <v>8.2279199999999997E-2</v>
      </c>
      <c r="AO9" s="50">
        <f>+rep!AD8</f>
        <v>6.3289399999999996E-2</v>
      </c>
      <c r="AP9" s="50">
        <f>+rep!AE8</f>
        <v>3.1649700000000003E-2</v>
      </c>
      <c r="AQ9" s="50">
        <f>+rep!AF8</f>
        <v>3.7969599999999999E-2</v>
      </c>
      <c r="AR9" s="50">
        <f>+rep!AG8</f>
        <v>6.32994E-3</v>
      </c>
      <c r="AS9" s="50">
        <f>+rep!AH8</f>
        <v>6.32994E-3</v>
      </c>
      <c r="AT9" s="50">
        <f>+rep!AI8</f>
        <v>0</v>
      </c>
      <c r="AU9" s="50">
        <f>+rep!AJ8</f>
        <v>0</v>
      </c>
      <c r="AV9" s="50">
        <f>+rep!AK8</f>
        <v>0</v>
      </c>
      <c r="AW9" s="50">
        <f>+rep!AL8</f>
        <v>0</v>
      </c>
      <c r="AX9" s="50">
        <f>+rep!AM8</f>
        <v>0</v>
      </c>
      <c r="AY9" s="50">
        <f>+rep!AN8</f>
        <v>0</v>
      </c>
      <c r="AZ9" s="50">
        <f>+rep!AO8</f>
        <v>0</v>
      </c>
      <c r="BA9" s="50">
        <f>+rep!AP8</f>
        <v>0</v>
      </c>
      <c r="BB9" s="50">
        <f>+rep!AQ8</f>
        <v>0</v>
      </c>
      <c r="BC9" s="50">
        <f>+rep!AR8</f>
        <v>0</v>
      </c>
      <c r="BE9" s="44">
        <f t="shared" si="11"/>
        <v>1991</v>
      </c>
      <c r="BF9" s="51">
        <f t="shared" si="9"/>
        <v>4.7073099778412326E-9</v>
      </c>
      <c r="BG9" s="51">
        <f t="shared" ref="BG9:BG36" si="29">+N47*(1-N47)</f>
        <v>8.2622093173588593E-8</v>
      </c>
      <c r="BH9" s="51">
        <f t="shared" ref="BH9:BH36" si="30">+O47*(1-O47)</f>
        <v>9.8807102371372281E-7</v>
      </c>
      <c r="BI9" s="51">
        <f t="shared" ref="BI9:BI36" si="31">+P47*(1-P47)</f>
        <v>8.0580050675078738E-6</v>
      </c>
      <c r="BJ9" s="51">
        <f t="shared" ref="BJ9:BJ36" si="32">+Q47*(1-Q47)</f>
        <v>4.4862887140747987E-5</v>
      </c>
      <c r="BK9" s="51">
        <f t="shared" ref="BK9:BK36" si="33">+R47*(1-R47)</f>
        <v>1.70822809594096E-4</v>
      </c>
      <c r="BL9" s="51">
        <f t="shared" ref="BL9:BL36" si="34">+S47*(1-S47)</f>
        <v>4.4669328664655102E-4</v>
      </c>
      <c r="BM9" s="51">
        <f t="shared" ref="BM9:BM36" si="35">+T47*(1-T47)</f>
        <v>8.120794536924E-4</v>
      </c>
      <c r="BN9" s="51">
        <f t="shared" ref="BN9:BN36" si="36">+U47*(1-U47)</f>
        <v>1.0681266616671E-3</v>
      </c>
      <c r="BO9" s="51">
        <f t="shared" ref="BO9:BO36" si="37">+V47*(1-V47)</f>
        <v>1.1505831033518999E-3</v>
      </c>
      <c r="BP9" s="51">
        <f t="shared" ref="BP9:BP36" si="38">+W47*(1-W47)</f>
        <v>1.3106177637243999E-3</v>
      </c>
      <c r="BQ9" s="51">
        <f t="shared" ref="BQ9:BQ36" si="39">+X47*(1-X47)</f>
        <v>1.8274581347439E-3</v>
      </c>
      <c r="BR9" s="51">
        <f t="shared" ref="BR9:BR36" si="40">+Y47*(1-Y47)</f>
        <v>2.7018701811759001E-3</v>
      </c>
      <c r="BS9" s="51">
        <f t="shared" ref="BS9:BS36" si="41">+Z47*(1-Z47)</f>
        <v>3.7977663687099998E-3</v>
      </c>
      <c r="BT9" s="51">
        <f t="shared" ref="BT9:BT36" si="42">+AA47*(1-AA47)</f>
        <v>5.1548499851100001E-3</v>
      </c>
      <c r="BU9" s="51">
        <f t="shared" ref="BU9:BU36" si="43">+AB47*(1-AB47)</f>
        <v>7.0237022024123999E-3</v>
      </c>
      <c r="BV9" s="51">
        <f t="shared" ref="BV9:BV36" si="44">+AC47*(1-AC47)</f>
        <v>9.6315716171310999E-3</v>
      </c>
      <c r="BW9" s="51">
        <f t="shared" ref="BW9:BW36" si="45">+AD47*(1-AD47)</f>
        <v>1.303880606044E-2</v>
      </c>
      <c r="BX9" s="51">
        <f t="shared" ref="BX9:BX36" si="46">+AE47*(1-AE47)</f>
        <v>1.7249427170709999E-2</v>
      </c>
      <c r="BY9" s="51">
        <f t="shared" ref="BY9:BY36" si="47">+AF47*(1-AF47)</f>
        <v>2.233035867324E-2</v>
      </c>
      <c r="BZ9" s="51">
        <f t="shared" ref="BZ9:BZ36" si="48">+AG47*(1-AG47)</f>
        <v>2.8314402775000001E-2</v>
      </c>
      <c r="CA9" s="51">
        <f t="shared" ref="CA9:CA36" si="49">+AH47*(1-AH47)</f>
        <v>3.500753454016E-2</v>
      </c>
      <c r="CB9" s="51">
        <f t="shared" ref="CB9:CB36" si="50">+AI47*(1-AI47)</f>
        <v>4.1942686311000003E-2</v>
      </c>
      <c r="CC9" s="51">
        <f t="shared" ref="CC9:CC36" si="51">+AJ47*(1-AJ47)</f>
        <v>4.8509259320160002E-2</v>
      </c>
      <c r="CD9" s="51">
        <f t="shared" ref="CD9:CD36" si="52">+AK47*(1-AK47)</f>
        <v>5.4124094306310003E-2</v>
      </c>
      <c r="CE9" s="51">
        <f t="shared" ref="CE9:CE36" si="53">+AL47*(1-AL47)</f>
        <v>5.8346220024160005E-2</v>
      </c>
      <c r="CF9" s="51">
        <f t="shared" si="12"/>
        <v>6.0932698130309999E-2</v>
      </c>
      <c r="CG9" s="51">
        <f t="shared" si="13"/>
        <v>6.184697049079E-2</v>
      </c>
      <c r="CH9" s="51">
        <f t="shared" si="14"/>
        <v>6.1218439900000005E-2</v>
      </c>
      <c r="CI9" s="51">
        <f t="shared" si="15"/>
        <v>5.9270575614360006E-2</v>
      </c>
      <c r="CJ9" s="51">
        <f t="shared" si="16"/>
        <v>5.6247642036390003E-2</v>
      </c>
      <c r="CK9" s="51">
        <f t="shared" si="17"/>
        <v>5.2366495311990002E-2</v>
      </c>
      <c r="CL9" s="51">
        <f t="shared" si="18"/>
        <v>4.7800848176640001E-2</v>
      </c>
      <c r="CM9" s="51">
        <f t="shared" si="19"/>
        <v>4.2693532395360001E-2</v>
      </c>
      <c r="CN9" s="51">
        <f t="shared" si="20"/>
        <v>3.7186994564439996E-2</v>
      </c>
      <c r="CO9" s="51">
        <f t="shared" si="21"/>
        <v>3.1454782860759999E-2</v>
      </c>
      <c r="CP9" s="51">
        <f t="shared" si="22"/>
        <v>2.5717910793510001E-2</v>
      </c>
      <c r="CQ9" s="51">
        <f t="shared" si="23"/>
        <v>2.0232780927840002E-2</v>
      </c>
      <c r="CR9" s="51">
        <f t="shared" si="24"/>
        <v>1.5252773148159999E-2</v>
      </c>
      <c r="CS9" s="51">
        <f t="shared" si="25"/>
        <v>1.0979723391E-2</v>
      </c>
      <c r="CT9" s="51">
        <f t="shared" si="26"/>
        <v>7.5259609827590997E-3</v>
      </c>
      <c r="CU9" s="51">
        <f t="shared" si="27"/>
        <v>4.9013186616635998E-3</v>
      </c>
      <c r="CV9" s="51">
        <f t="shared" si="28"/>
        <v>3.0278462058151E-3</v>
      </c>
      <c r="CW9" s="51"/>
      <c r="CX9" s="51"/>
      <c r="CY9" s="51"/>
      <c r="CZ9" s="51"/>
    </row>
    <row r="10" spans="1:104" s="44" customFormat="1" x14ac:dyDescent="0.25">
      <c r="A10" s="45"/>
      <c r="B10" s="35"/>
      <c r="C10" s="36">
        <v>1992</v>
      </c>
      <c r="D10" s="46"/>
      <c r="E10" s="46"/>
      <c r="F10" s="47">
        <f t="shared" si="7"/>
        <v>168.33969130225589</v>
      </c>
      <c r="G10" s="47" t="e">
        <f t="shared" si="8"/>
        <v>#NUM!</v>
      </c>
      <c r="H10" s="47" t="e">
        <f t="shared" si="0"/>
        <v>#NUM!</v>
      </c>
      <c r="I10" s="47" t="e">
        <f t="shared" si="1"/>
        <v>#NUM!</v>
      </c>
      <c r="J10" s="93">
        <f>+'nm T1.8 flota'!$BC$9</f>
        <v>6.414118069950093</v>
      </c>
      <c r="K10" s="41"/>
      <c r="L10" s="49">
        <f t="shared" si="10"/>
        <v>1992</v>
      </c>
      <c r="M10" s="50">
        <f>+rep!B9</f>
        <v>0</v>
      </c>
      <c r="N10" s="50">
        <f>+rep!C9</f>
        <v>0</v>
      </c>
      <c r="O10" s="50">
        <f>+rep!D9</f>
        <v>0</v>
      </c>
      <c r="P10" s="50">
        <f>+rep!E9</f>
        <v>0</v>
      </c>
      <c r="Q10" s="50">
        <f>+rep!F9</f>
        <v>0</v>
      </c>
      <c r="R10" s="50">
        <f>+rep!G9</f>
        <v>0</v>
      </c>
      <c r="S10" s="50">
        <f>+rep!H9</f>
        <v>7.4099999999999999E-3</v>
      </c>
      <c r="T10" s="50">
        <f>+rep!I9</f>
        <v>0</v>
      </c>
      <c r="U10" s="50">
        <f>+rep!J9</f>
        <v>0</v>
      </c>
      <c r="V10" s="50">
        <f>+rep!K9</f>
        <v>7.4099999999999999E-3</v>
      </c>
      <c r="W10" s="50">
        <f>+rep!L9</f>
        <v>0</v>
      </c>
      <c r="X10" s="50">
        <f>+rep!M9</f>
        <v>0</v>
      </c>
      <c r="Y10" s="50">
        <f>+rep!N9</f>
        <v>0</v>
      </c>
      <c r="Z10" s="50">
        <f>+rep!O9</f>
        <v>5.185E-2</v>
      </c>
      <c r="AA10" s="50">
        <f>+rep!P9</f>
        <v>6.6669999999999993E-2</v>
      </c>
      <c r="AB10" s="50">
        <f>+rep!Q9</f>
        <v>2.222E-2</v>
      </c>
      <c r="AC10" s="50">
        <f>+rep!R9</f>
        <v>5.185E-2</v>
      </c>
      <c r="AD10" s="50">
        <f>+rep!S9</f>
        <v>1.481E-2</v>
      </c>
      <c r="AE10" s="50">
        <f>+rep!T9</f>
        <v>4.444E-2</v>
      </c>
      <c r="AF10" s="50">
        <f>+rep!U9</f>
        <v>2.222E-2</v>
      </c>
      <c r="AG10" s="50">
        <f>+rep!V9</f>
        <v>2.963E-2</v>
      </c>
      <c r="AH10" s="50">
        <f>+rep!W9</f>
        <v>1.481E-2</v>
      </c>
      <c r="AI10" s="50">
        <f>+rep!X9</f>
        <v>5.185E-2</v>
      </c>
      <c r="AJ10" s="50">
        <f>+rep!Y9</f>
        <v>3.7039999999999997E-2</v>
      </c>
      <c r="AK10" s="50">
        <f>+rep!Z9</f>
        <v>5.926E-2</v>
      </c>
      <c r="AL10" s="50">
        <f>+rep!AA9</f>
        <v>6.6669999999999993E-2</v>
      </c>
      <c r="AM10" s="50">
        <f>+rep!AB9</f>
        <v>6.6669999999999993E-2</v>
      </c>
      <c r="AN10" s="50">
        <f>+rep!AC9</f>
        <v>0.14074</v>
      </c>
      <c r="AO10" s="50">
        <f>+rep!AD9</f>
        <v>2.222E-2</v>
      </c>
      <c r="AP10" s="50">
        <f>+rep!AE9</f>
        <v>8.8889999999999997E-2</v>
      </c>
      <c r="AQ10" s="50">
        <f>+rep!AF9</f>
        <v>3.7039999999999997E-2</v>
      </c>
      <c r="AR10" s="50">
        <f>+rep!AG9</f>
        <v>6.6669999999999993E-2</v>
      </c>
      <c r="AS10" s="50">
        <f>+rep!AH9</f>
        <v>1.481E-2</v>
      </c>
      <c r="AT10" s="50">
        <f>+rep!AI9</f>
        <v>7.4099999999999999E-3</v>
      </c>
      <c r="AU10" s="50">
        <f>+rep!AJ9</f>
        <v>7.4099999999999999E-3</v>
      </c>
      <c r="AV10" s="50">
        <f>+rep!AK9</f>
        <v>0</v>
      </c>
      <c r="AW10" s="50">
        <f>+rep!AL9</f>
        <v>0</v>
      </c>
      <c r="AX10" s="50">
        <f>+rep!AM9</f>
        <v>0</v>
      </c>
      <c r="AY10" s="50">
        <f>+rep!AN9</f>
        <v>0</v>
      </c>
      <c r="AZ10" s="50">
        <f>+rep!AO9</f>
        <v>0</v>
      </c>
      <c r="BA10" s="50">
        <f>+rep!AP9</f>
        <v>0</v>
      </c>
      <c r="BB10" s="50">
        <f>+rep!AQ9</f>
        <v>0</v>
      </c>
      <c r="BC10" s="50">
        <f>+rep!AR9</f>
        <v>0</v>
      </c>
      <c r="BE10" s="44">
        <f t="shared" si="11"/>
        <v>1992</v>
      </c>
      <c r="BF10" s="51">
        <f t="shared" si="9"/>
        <v>4.1595699826979772E-9</v>
      </c>
      <c r="BG10" s="51">
        <f t="shared" si="29"/>
        <v>7.3007794669861138E-8</v>
      </c>
      <c r="BH10" s="51">
        <f t="shared" si="30"/>
        <v>8.7307623773655205E-7</v>
      </c>
      <c r="BI10" s="51">
        <f t="shared" si="31"/>
        <v>7.1198593068815917E-6</v>
      </c>
      <c r="BJ10" s="51">
        <f t="shared" si="32"/>
        <v>3.9635928868593752E-5</v>
      </c>
      <c r="BK10" s="51">
        <f t="shared" si="33"/>
        <v>1.508872261719E-4</v>
      </c>
      <c r="BL10" s="51">
        <f t="shared" si="34"/>
        <v>3.9433737527295098E-4</v>
      </c>
      <c r="BM10" s="51">
        <f t="shared" si="35"/>
        <v>7.1570003893863107E-4</v>
      </c>
      <c r="BN10" s="51">
        <f t="shared" si="36"/>
        <v>9.3651529248876396E-4</v>
      </c>
      <c r="BO10" s="51">
        <f t="shared" si="37"/>
        <v>9.9417963667109994E-4</v>
      </c>
      <c r="BP10" s="51">
        <f t="shared" si="38"/>
        <v>1.1018731924518999E-3</v>
      </c>
      <c r="BQ10" s="51">
        <f t="shared" si="39"/>
        <v>1.4968726392256002E-3</v>
      </c>
      <c r="BR10" s="51">
        <f t="shared" si="40"/>
        <v>2.1720018029723997E-3</v>
      </c>
      <c r="BS10" s="51">
        <f t="shared" si="41"/>
        <v>3.0024109882096001E-3</v>
      </c>
      <c r="BT10" s="51">
        <f t="shared" si="42"/>
        <v>4.0314153151599997E-3</v>
      </c>
      <c r="BU10" s="51">
        <f t="shared" si="43"/>
        <v>5.5253583081870993E-3</v>
      </c>
      <c r="BV10" s="51">
        <f t="shared" si="44"/>
        <v>7.7819893508798994E-3</v>
      </c>
      <c r="BW10" s="51">
        <f t="shared" si="45"/>
        <v>1.097493217639E-2</v>
      </c>
      <c r="BX10" s="51">
        <f t="shared" si="46"/>
        <v>1.5187941609189999E-2</v>
      </c>
      <c r="BY10" s="51">
        <f t="shared" si="47"/>
        <v>2.048628203919E-2</v>
      </c>
      <c r="BZ10" s="51">
        <f t="shared" si="48"/>
        <v>2.6864410192709999E-2</v>
      </c>
      <c r="CA10" s="51">
        <f t="shared" si="49"/>
        <v>3.413875588431E-2</v>
      </c>
      <c r="CB10" s="51">
        <f t="shared" si="50"/>
        <v>4.1917780703910001E-2</v>
      </c>
      <c r="CC10" s="51">
        <f t="shared" si="51"/>
        <v>4.965012205884E-2</v>
      </c>
      <c r="CD10" s="51">
        <f t="shared" si="52"/>
        <v>5.6687828940159994E-2</v>
      </c>
      <c r="CE10" s="51">
        <f t="shared" si="53"/>
        <v>6.2359246104959999E-2</v>
      </c>
      <c r="CF10" s="51">
        <f t="shared" si="12"/>
        <v>6.6084332454790007E-2</v>
      </c>
      <c r="CG10" s="51">
        <f t="shared" si="13"/>
        <v>6.7505713557749994E-2</v>
      </c>
      <c r="CH10" s="51">
        <f t="shared" si="14"/>
        <v>6.6572301402839998E-2</v>
      </c>
      <c r="CI10" s="51">
        <f t="shared" si="15"/>
        <v>6.3534251237760006E-2</v>
      </c>
      <c r="CJ10" s="51">
        <f t="shared" si="16"/>
        <v>5.8859045509110003E-2</v>
      </c>
      <c r="CK10" s="51">
        <f t="shared" si="17"/>
        <v>5.3106793197749996E-2</v>
      </c>
      <c r="CL10" s="51">
        <f t="shared" si="18"/>
        <v>4.6808210176000002E-2</v>
      </c>
      <c r="CM10" s="51">
        <f t="shared" si="19"/>
        <v>4.0383907917749998E-2</v>
      </c>
      <c r="CN10" s="51">
        <f t="shared" si="20"/>
        <v>3.4119148951959999E-2</v>
      </c>
      <c r="CO10" s="51">
        <f t="shared" si="21"/>
        <v>2.8189142976E-2</v>
      </c>
      <c r="CP10" s="51">
        <f t="shared" si="22"/>
        <v>2.2705051378840001E-2</v>
      </c>
      <c r="CQ10" s="51">
        <f t="shared" si="23"/>
        <v>1.7753113599999999E-2</v>
      </c>
      <c r="CR10" s="51">
        <f t="shared" si="24"/>
        <v>1.3411148784E-2</v>
      </c>
      <c r="CS10" s="51">
        <f t="shared" si="25"/>
        <v>9.7417921468119003E-3</v>
      </c>
      <c r="CT10" s="51">
        <f t="shared" si="26"/>
        <v>6.7753320897031002E-3</v>
      </c>
      <c r="CU10" s="51">
        <f t="shared" si="27"/>
        <v>4.4951697178863999E-3</v>
      </c>
      <c r="CV10" s="51">
        <f t="shared" si="28"/>
        <v>2.8365181939479E-3</v>
      </c>
      <c r="CW10" s="51"/>
      <c r="CX10" s="51"/>
      <c r="CY10" s="51"/>
      <c r="CZ10" s="51"/>
    </row>
    <row r="11" spans="1:104" s="44" customFormat="1" x14ac:dyDescent="0.25">
      <c r="A11" s="45">
        <f t="shared" si="3"/>
        <v>6.4285362472494105E-3</v>
      </c>
      <c r="B11" s="35">
        <f t="shared" si="4"/>
        <v>1.2255303657172797E-2</v>
      </c>
      <c r="C11" s="36">
        <v>1993</v>
      </c>
      <c r="D11" s="46">
        <f t="shared" si="5"/>
        <v>81.597325368165713</v>
      </c>
      <c r="E11" s="46">
        <f t="shared" si="6"/>
        <v>155.55640686133984</v>
      </c>
      <c r="F11" s="47">
        <f t="shared" si="7"/>
        <v>168.33969130225589</v>
      </c>
      <c r="G11" s="47" t="e">
        <f t="shared" si="8"/>
        <v>#NUM!</v>
      </c>
      <c r="H11" s="47" t="e">
        <f t="shared" si="0"/>
        <v>#NUM!</v>
      </c>
      <c r="I11" s="47" t="e">
        <f t="shared" si="1"/>
        <v>#NUM!</v>
      </c>
      <c r="J11" s="93">
        <f>+'nm T1.8 flota'!$BC$9</f>
        <v>6.414118069950093</v>
      </c>
      <c r="K11" s="41"/>
      <c r="L11" s="49">
        <f t="shared" si="10"/>
        <v>1993</v>
      </c>
      <c r="M11" s="50">
        <f>+rep!B10</f>
        <v>0</v>
      </c>
      <c r="N11" s="50">
        <f>+rep!C10</f>
        <v>0</v>
      </c>
      <c r="O11" s="50">
        <f>+rep!D10</f>
        <v>0</v>
      </c>
      <c r="P11" s="50">
        <f>+rep!E10</f>
        <v>0</v>
      </c>
      <c r="Q11" s="50">
        <f>+rep!F10</f>
        <v>0</v>
      </c>
      <c r="R11" s="50">
        <f>+rep!G10</f>
        <v>0</v>
      </c>
      <c r="S11" s="50">
        <f>+rep!H10</f>
        <v>0</v>
      </c>
      <c r="T11" s="50">
        <f>+rep!I10</f>
        <v>0</v>
      </c>
      <c r="U11" s="50">
        <f>+rep!J10</f>
        <v>5.6998900000000002E-4</v>
      </c>
      <c r="V11" s="50">
        <f>+rep!K10</f>
        <v>4.24991E-3</v>
      </c>
      <c r="W11" s="50">
        <f>+rep!L10</f>
        <v>6.7098699999999997E-3</v>
      </c>
      <c r="X11" s="50">
        <f>+rep!M10</f>
        <v>1.3349700000000001E-2</v>
      </c>
      <c r="Y11" s="50">
        <f>+rep!N10</f>
        <v>1.7629599999999999E-2</v>
      </c>
      <c r="Z11" s="50">
        <f>+rep!O10</f>
        <v>1.8579600000000002E-2</v>
      </c>
      <c r="AA11" s="50">
        <f>+rep!P10</f>
        <v>1.7309700000000001E-2</v>
      </c>
      <c r="AB11" s="50">
        <f>+rep!Q10</f>
        <v>1.87996E-2</v>
      </c>
      <c r="AC11" s="50">
        <f>+rep!R10</f>
        <v>3.7509199999999999E-2</v>
      </c>
      <c r="AD11" s="50">
        <f>+rep!S10</f>
        <v>2.3929499999999999E-2</v>
      </c>
      <c r="AE11" s="50">
        <f>+rep!T10</f>
        <v>3.7539200000000002E-2</v>
      </c>
      <c r="AF11" s="50">
        <f>+rep!U10</f>
        <v>3.8149200000000001E-2</v>
      </c>
      <c r="AG11" s="50">
        <f>+rep!V10</f>
        <v>4.0269199999999998E-2</v>
      </c>
      <c r="AH11" s="50">
        <f>+rep!W10</f>
        <v>3.8419200000000001E-2</v>
      </c>
      <c r="AI11" s="50">
        <f>+rep!X10</f>
        <v>5.0389000000000003E-2</v>
      </c>
      <c r="AJ11" s="50">
        <f>+rep!Y10</f>
        <v>5.6418900000000001E-2</v>
      </c>
      <c r="AK11" s="50">
        <f>+rep!Z10</f>
        <v>6.5608700000000006E-2</v>
      </c>
      <c r="AL11" s="50">
        <f>+rep!AA10</f>
        <v>0.101288</v>
      </c>
      <c r="AM11" s="50">
        <f>+rep!AB10</f>
        <v>9.0518199999999993E-2</v>
      </c>
      <c r="AN11" s="50">
        <f>+rep!AC10</f>
        <v>8.9918200000000004E-2</v>
      </c>
      <c r="AO11" s="50">
        <f>+rep!AD10</f>
        <v>5.31989E-2</v>
      </c>
      <c r="AP11" s="50">
        <f>+rep!AE10</f>
        <v>4.54291E-2</v>
      </c>
      <c r="AQ11" s="50">
        <f>+rep!AF10</f>
        <v>4.8189000000000003E-2</v>
      </c>
      <c r="AR11" s="50">
        <f>+rep!AG10</f>
        <v>4.1259200000000003E-2</v>
      </c>
      <c r="AS11" s="50">
        <f>+rep!AH10</f>
        <v>1.8989599999999999E-2</v>
      </c>
      <c r="AT11" s="50">
        <f>+rep!AI10</f>
        <v>1.34597E-2</v>
      </c>
      <c r="AU11" s="50">
        <f>+rep!AJ10</f>
        <v>1.03998E-3</v>
      </c>
      <c r="AV11" s="50">
        <f>+rep!AK10</f>
        <v>3.79992E-3</v>
      </c>
      <c r="AW11" s="50">
        <f>+rep!AL10</f>
        <v>2.34995E-3</v>
      </c>
      <c r="AX11" s="50">
        <f>+rep!AM10</f>
        <v>0</v>
      </c>
      <c r="AY11" s="50">
        <f>+rep!AN10</f>
        <v>2.7799399999999998E-3</v>
      </c>
      <c r="AZ11" s="50">
        <f>+rep!AO10</f>
        <v>0</v>
      </c>
      <c r="BA11" s="50">
        <f>+rep!AP10</f>
        <v>2.34995E-3</v>
      </c>
      <c r="BB11" s="50">
        <f>+rep!AQ10</f>
        <v>0</v>
      </c>
      <c r="BC11" s="50">
        <f>+rep!AR10</f>
        <v>0</v>
      </c>
      <c r="BE11" s="44">
        <f t="shared" si="11"/>
        <v>1993</v>
      </c>
      <c r="BF11" s="51">
        <f t="shared" si="9"/>
        <v>4.0136399838906938E-9</v>
      </c>
      <c r="BG11" s="51">
        <f t="shared" si="29"/>
        <v>7.0446495037290629E-8</v>
      </c>
      <c r="BH11" s="51">
        <f t="shared" si="30"/>
        <v>8.424502902763126E-7</v>
      </c>
      <c r="BI11" s="51">
        <f t="shared" si="31"/>
        <v>6.8701728000771515E-6</v>
      </c>
      <c r="BJ11" s="51">
        <f t="shared" si="32"/>
        <v>3.824663708284639E-5</v>
      </c>
      <c r="BK11" s="51">
        <f t="shared" si="33"/>
        <v>1.45604793068124E-4</v>
      </c>
      <c r="BL11" s="51">
        <f t="shared" si="34"/>
        <v>3.8057205456591101E-4</v>
      </c>
      <c r="BM11" s="51">
        <f t="shared" si="35"/>
        <v>6.9090299231283907E-4</v>
      </c>
      <c r="BN11" s="51">
        <f t="shared" si="36"/>
        <v>9.0469903534063896E-4</v>
      </c>
      <c r="BO11" s="51">
        <f t="shared" si="37"/>
        <v>9.6185405274603903E-4</v>
      </c>
      <c r="BP11" s="51">
        <f t="shared" si="38"/>
        <v>1.0672884573350999E-3</v>
      </c>
      <c r="BQ11" s="51">
        <f t="shared" si="39"/>
        <v>1.4455742515711001E-3</v>
      </c>
      <c r="BR11" s="51">
        <f t="shared" si="40"/>
        <v>2.0787806110656002E-3</v>
      </c>
      <c r="BS11" s="51">
        <f t="shared" si="41"/>
        <v>2.8277482950759001E-3</v>
      </c>
      <c r="BT11" s="51">
        <f t="shared" si="42"/>
        <v>3.7106777272974999E-3</v>
      </c>
      <c r="BU11" s="51">
        <f t="shared" si="43"/>
        <v>4.9628129484639008E-3</v>
      </c>
      <c r="BV11" s="51">
        <f t="shared" si="44"/>
        <v>6.8631000140604E-3</v>
      </c>
      <c r="BW11" s="51">
        <f t="shared" si="45"/>
        <v>9.6014972797499997E-3</v>
      </c>
      <c r="BX11" s="51">
        <f t="shared" si="46"/>
        <v>1.333030153359E-2</v>
      </c>
      <c r="BY11" s="51">
        <f t="shared" si="47"/>
        <v>1.8234687315990001E-2</v>
      </c>
      <c r="BZ11" s="51">
        <f t="shared" si="48"/>
        <v>2.4448429024710002E-2</v>
      </c>
      <c r="CA11" s="51">
        <f t="shared" si="49"/>
        <v>3.1887462564960001E-2</v>
      </c>
      <c r="CB11" s="51">
        <f t="shared" si="50"/>
        <v>4.0170042816E-2</v>
      </c>
      <c r="CC11" s="51">
        <f t="shared" si="51"/>
        <v>4.8669297138790001E-2</v>
      </c>
      <c r="CD11" s="51">
        <f t="shared" si="52"/>
        <v>5.6630139565439996E-2</v>
      </c>
      <c r="CE11" s="51">
        <f t="shared" si="53"/>
        <v>6.3293910974999992E-2</v>
      </c>
      <c r="CF11" s="51">
        <f t="shared" si="12"/>
        <v>6.8015255549110004E-2</v>
      </c>
      <c r="CG11" s="51">
        <f t="shared" si="13"/>
        <v>7.0356009357510005E-2</v>
      </c>
      <c r="CH11" s="51">
        <f t="shared" si="14"/>
        <v>7.0139444459910008E-2</v>
      </c>
      <c r="CI11" s="51">
        <f t="shared" si="15"/>
        <v>6.7461453627910006E-2</v>
      </c>
      <c r="CJ11" s="51">
        <f t="shared" si="16"/>
        <v>6.266693416399001E-2</v>
      </c>
      <c r="CK11" s="51">
        <f t="shared" si="17"/>
        <v>5.6292537091589996E-2</v>
      </c>
      <c r="CL11" s="51">
        <f t="shared" si="18"/>
        <v>4.8975462522239999E-2</v>
      </c>
      <c r="CM11" s="51">
        <f t="shared" si="19"/>
        <v>4.1345362558709998E-2</v>
      </c>
      <c r="CN11" s="51">
        <f t="shared" si="20"/>
        <v>3.3928515741989997E-2</v>
      </c>
      <c r="CO11" s="51">
        <f t="shared" si="21"/>
        <v>2.7095529318239997E-2</v>
      </c>
      <c r="CP11" s="51">
        <f t="shared" si="22"/>
        <v>2.1059760471E-2</v>
      </c>
      <c r="CQ11" s="51">
        <f t="shared" si="23"/>
        <v>1.5909692290559999E-2</v>
      </c>
      <c r="CR11" s="51">
        <f t="shared" si="24"/>
        <v>1.1651972319E-2</v>
      </c>
      <c r="CS11" s="51">
        <f t="shared" si="25"/>
        <v>8.2441398744374991E-3</v>
      </c>
      <c r="CT11" s="51">
        <f t="shared" si="26"/>
        <v>5.6130944265983997E-3</v>
      </c>
      <c r="CU11" s="51">
        <f t="shared" si="27"/>
        <v>3.6633804063900001E-3</v>
      </c>
      <c r="CV11" s="51">
        <f t="shared" si="28"/>
        <v>2.2837206621184E-3</v>
      </c>
      <c r="CW11" s="51"/>
      <c r="CX11" s="51"/>
      <c r="CY11" s="51"/>
      <c r="CZ11" s="51"/>
    </row>
    <row r="12" spans="1:104" s="44" customFormat="1" x14ac:dyDescent="0.25">
      <c r="A12" s="45">
        <f t="shared" si="3"/>
        <v>2.6784569742935903E-3</v>
      </c>
      <c r="B12" s="35">
        <f t="shared" si="4"/>
        <v>4.4974493792224717E-3</v>
      </c>
      <c r="C12" s="36">
        <v>1994</v>
      </c>
      <c r="D12" s="46">
        <f t="shared" si="5"/>
        <v>222.3482502370893</v>
      </c>
      <c r="E12" s="46">
        <f t="shared" si="6"/>
        <v>373.3492863979036</v>
      </c>
      <c r="F12" s="47">
        <f t="shared" si="7"/>
        <v>168.33969130225589</v>
      </c>
      <c r="G12" s="47" t="e">
        <f t="shared" si="8"/>
        <v>#NUM!</v>
      </c>
      <c r="H12" s="47" t="e">
        <f t="shared" si="0"/>
        <v>#NUM!</v>
      </c>
      <c r="I12" s="47" t="e">
        <f t="shared" si="1"/>
        <v>#NUM!</v>
      </c>
      <c r="J12" s="93">
        <f>+'nm T1.8 flota'!$BC$9</f>
        <v>6.414118069950093</v>
      </c>
      <c r="K12" s="41"/>
      <c r="L12" s="49">
        <f t="shared" si="10"/>
        <v>1994</v>
      </c>
      <c r="M12" s="50">
        <f>+rep!B11</f>
        <v>0</v>
      </c>
      <c r="N12" s="50">
        <f>+rep!C11</f>
        <v>0</v>
      </c>
      <c r="O12" s="50">
        <f>+rep!D11</f>
        <v>0</v>
      </c>
      <c r="P12" s="50">
        <f>+rep!E11</f>
        <v>0</v>
      </c>
      <c r="Q12" s="50">
        <f>+rep!F11</f>
        <v>0</v>
      </c>
      <c r="R12" s="50">
        <f>+rep!G11</f>
        <v>1.6877099999999999E-4</v>
      </c>
      <c r="S12" s="50">
        <f>+rep!H11</f>
        <v>0</v>
      </c>
      <c r="T12" s="50">
        <f>+rep!I11</f>
        <v>3.71295E-4</v>
      </c>
      <c r="U12" s="50">
        <f>+rep!J11</f>
        <v>6.5258000000000004E-4</v>
      </c>
      <c r="V12" s="50">
        <f>+rep!K11</f>
        <v>1.0126200000000001E-3</v>
      </c>
      <c r="W12" s="50">
        <f>+rep!L11</f>
        <v>2.95911E-3</v>
      </c>
      <c r="X12" s="50">
        <f>+rep!M11</f>
        <v>2.1490099999999998E-3</v>
      </c>
      <c r="Y12" s="50">
        <f>+rep!N11</f>
        <v>4.0842500000000002E-3</v>
      </c>
      <c r="Z12" s="50">
        <f>+rep!O11</f>
        <v>5.92948E-3</v>
      </c>
      <c r="AA12" s="50">
        <f>+rep!P11</f>
        <v>5.4456699999999997E-3</v>
      </c>
      <c r="AB12" s="50">
        <f>+rep!Q11</f>
        <v>5.3781599999999999E-3</v>
      </c>
      <c r="AC12" s="50">
        <f>+rep!R11</f>
        <v>1.35242E-2</v>
      </c>
      <c r="AD12" s="50">
        <f>+rep!S11</f>
        <v>1.3782900000000001E-2</v>
      </c>
      <c r="AE12" s="50">
        <f>+rep!T11</f>
        <v>1.9138599999999999E-2</v>
      </c>
      <c r="AF12" s="50">
        <f>+rep!U11</f>
        <v>2.6418199999999999E-2</v>
      </c>
      <c r="AG12" s="50">
        <f>+rep!V11</f>
        <v>2.1613899999999998E-2</v>
      </c>
      <c r="AH12" s="50">
        <f>+rep!W11</f>
        <v>2.17264E-2</v>
      </c>
      <c r="AI12" s="50">
        <f>+rep!X11</f>
        <v>2.2334E-2</v>
      </c>
      <c r="AJ12" s="50">
        <f>+rep!Y11</f>
        <v>3.5419300000000001E-2</v>
      </c>
      <c r="AK12" s="50">
        <f>+rep!Z11</f>
        <v>4.26652E-2</v>
      </c>
      <c r="AL12" s="50">
        <f>+rep!AA11</f>
        <v>7.1300000000000002E-2</v>
      </c>
      <c r="AM12" s="50">
        <f>+rep!AB11</f>
        <v>0.103659</v>
      </c>
      <c r="AN12" s="50">
        <f>+rep!AC11</f>
        <v>0.111141</v>
      </c>
      <c r="AO12" s="50">
        <f>+rep!AD11</f>
        <v>9.5580499999999999E-2</v>
      </c>
      <c r="AP12" s="50">
        <f>+rep!AE11</f>
        <v>8.8750899999999994E-2</v>
      </c>
      <c r="AQ12" s="50">
        <f>+rep!AF11</f>
        <v>7.0996199999999995E-2</v>
      </c>
      <c r="AR12" s="50">
        <f>+rep!AG11</f>
        <v>6.27939E-2</v>
      </c>
      <c r="AS12" s="50">
        <f>+rep!AH11</f>
        <v>5.0237400000000001E-2</v>
      </c>
      <c r="AT12" s="50">
        <f>+rep!AI11</f>
        <v>3.7950900000000003E-2</v>
      </c>
      <c r="AU12" s="50">
        <f>+rep!AJ11</f>
        <v>2.90511E-2</v>
      </c>
      <c r="AV12" s="50">
        <f>+rep!AK11</f>
        <v>1.76534E-2</v>
      </c>
      <c r="AW12" s="50">
        <f>+rep!AL11</f>
        <v>1.2354E-2</v>
      </c>
      <c r="AX12" s="50">
        <f>+rep!AM11</f>
        <v>2.2502799999999999E-3</v>
      </c>
      <c r="AY12" s="50">
        <f>+rep!AN11</f>
        <v>1.50768E-3</v>
      </c>
      <c r="AZ12" s="50">
        <f>+rep!AO11</f>
        <v>0</v>
      </c>
      <c r="BA12" s="50">
        <f>+rep!AP11</f>
        <v>0</v>
      </c>
      <c r="BB12" s="50">
        <f>+rep!AQ11</f>
        <v>0</v>
      </c>
      <c r="BC12" s="50">
        <f>+rep!AR11</f>
        <v>0</v>
      </c>
      <c r="BE12" s="44">
        <f t="shared" si="11"/>
        <v>1994</v>
      </c>
      <c r="BF12" s="51">
        <f t="shared" si="9"/>
        <v>3.6751999864929048E-9</v>
      </c>
      <c r="BG12" s="51">
        <f t="shared" si="29"/>
        <v>6.4507595838769543E-8</v>
      </c>
      <c r="BH12" s="51">
        <f t="shared" si="30"/>
        <v>7.7148040481706673E-7</v>
      </c>
      <c r="BI12" s="51">
        <f t="shared" si="31"/>
        <v>6.2923504058280879E-6</v>
      </c>
      <c r="BJ12" s="51">
        <f t="shared" si="32"/>
        <v>3.5041172030202243E-5</v>
      </c>
      <c r="BK12" s="51">
        <f t="shared" si="33"/>
        <v>1.3350217240960002E-4</v>
      </c>
      <c r="BL12" s="51">
        <f t="shared" si="34"/>
        <v>3.4960668962655901E-4</v>
      </c>
      <c r="BM12" s="51">
        <f t="shared" si="35"/>
        <v>6.3804238159750003E-4</v>
      </c>
      <c r="BN12" s="51">
        <f t="shared" si="36"/>
        <v>8.4836505296460396E-4</v>
      </c>
      <c r="BO12" s="51">
        <f t="shared" si="37"/>
        <v>9.3874809358383902E-4</v>
      </c>
      <c r="BP12" s="51">
        <f t="shared" si="38"/>
        <v>1.1116514758479001E-3</v>
      </c>
      <c r="BQ12" s="51">
        <f t="shared" si="39"/>
        <v>1.5756594425775001E-3</v>
      </c>
      <c r="BR12" s="51">
        <f t="shared" si="40"/>
        <v>2.2967605197563999E-3</v>
      </c>
      <c r="BS12" s="51">
        <f t="shared" si="41"/>
        <v>3.1248438439911001E-3</v>
      </c>
      <c r="BT12" s="51">
        <f t="shared" si="42"/>
        <v>4.07614816959E-3</v>
      </c>
      <c r="BU12" s="51">
        <f t="shared" si="43"/>
        <v>5.3865482438255992E-3</v>
      </c>
      <c r="BV12" s="51">
        <f t="shared" si="44"/>
        <v>7.3174270070671E-3</v>
      </c>
      <c r="BW12" s="51">
        <f t="shared" si="45"/>
        <v>1.001415642775E-2</v>
      </c>
      <c r="BX12" s="51">
        <f t="shared" si="46"/>
        <v>1.3580289853989999E-2</v>
      </c>
      <c r="BY12" s="51">
        <f t="shared" si="47"/>
        <v>1.8185868747359998E-2</v>
      </c>
      <c r="BZ12" s="51">
        <f t="shared" si="48"/>
        <v>2.400681992124E-2</v>
      </c>
      <c r="CA12" s="51">
        <f t="shared" si="49"/>
        <v>3.105864100311E-2</v>
      </c>
      <c r="CB12" s="51">
        <f t="shared" si="50"/>
        <v>3.9091182646389999E-2</v>
      </c>
      <c r="CC12" s="51">
        <f t="shared" si="51"/>
        <v>4.7592689391000004E-2</v>
      </c>
      <c r="CD12" s="51">
        <f t="shared" si="52"/>
        <v>5.5850666873559995E-2</v>
      </c>
      <c r="CE12" s="51">
        <f t="shared" si="53"/>
        <v>6.3047622075990004E-2</v>
      </c>
      <c r="CF12" s="51">
        <f t="shared" si="12"/>
        <v>6.8400865119750007E-2</v>
      </c>
      <c r="CG12" s="51">
        <f t="shared" si="13"/>
        <v>7.1318200360710002E-2</v>
      </c>
      <c r="CH12" s="51">
        <f t="shared" si="14"/>
        <v>7.1508368200709993E-2</v>
      </c>
      <c r="CI12" s="51">
        <f t="shared" si="15"/>
        <v>6.901620700038999E-2</v>
      </c>
      <c r="CJ12" s="51">
        <f t="shared" si="16"/>
        <v>6.4186586703360013E-2</v>
      </c>
      <c r="CK12" s="51">
        <f t="shared" si="17"/>
        <v>5.7582931476310002E-2</v>
      </c>
      <c r="CL12" s="51">
        <f t="shared" si="18"/>
        <v>4.9881108937749996E-2</v>
      </c>
      <c r="CM12" s="51">
        <f t="shared" si="19"/>
        <v>4.1762109705190002E-2</v>
      </c>
      <c r="CN12" s="51">
        <f t="shared" si="20"/>
        <v>3.3820567598999998E-2</v>
      </c>
      <c r="CO12" s="51">
        <f t="shared" si="21"/>
        <v>2.6508004799639998E-2</v>
      </c>
      <c r="CP12" s="51">
        <f t="shared" si="22"/>
        <v>2.0111395910999998E-2</v>
      </c>
      <c r="CQ12" s="51">
        <f t="shared" si="23"/>
        <v>1.476442688119E-2</v>
      </c>
      <c r="CR12" s="51">
        <f t="shared" si="24"/>
        <v>1.0477460371839999E-2</v>
      </c>
      <c r="CS12" s="51">
        <f t="shared" si="25"/>
        <v>7.1753519427919001E-3</v>
      </c>
      <c r="CT12" s="51">
        <f t="shared" si="26"/>
        <v>4.7316867265959003E-3</v>
      </c>
      <c r="CU12" s="51">
        <f t="shared" si="27"/>
        <v>2.9967552264758999E-3</v>
      </c>
      <c r="CV12" s="51">
        <f t="shared" si="28"/>
        <v>1.8178234491004E-3</v>
      </c>
      <c r="CW12" s="51"/>
      <c r="CX12" s="51"/>
      <c r="CY12" s="51"/>
      <c r="CZ12" s="51"/>
    </row>
    <row r="13" spans="1:104" s="44" customFormat="1" x14ac:dyDescent="0.25">
      <c r="A13" s="45">
        <f t="shared" si="3"/>
        <v>4.9340113294165815E-2</v>
      </c>
      <c r="B13" s="35">
        <f t="shared" si="4"/>
        <v>3.3934157167371651E-2</v>
      </c>
      <c r="C13" s="36">
        <v>1995</v>
      </c>
      <c r="D13" s="46">
        <f t="shared" si="5"/>
        <v>29.468832688778825</v>
      </c>
      <c r="E13" s="46">
        <f t="shared" si="6"/>
        <v>20.26748487661548</v>
      </c>
      <c r="F13" s="47">
        <f t="shared" si="7"/>
        <v>168.33969130225589</v>
      </c>
      <c r="G13" s="47" t="e">
        <f t="shared" si="8"/>
        <v>#NUM!</v>
      </c>
      <c r="H13" s="47" t="e">
        <f t="shared" si="0"/>
        <v>#NUM!</v>
      </c>
      <c r="I13" s="47" t="e">
        <f t="shared" si="1"/>
        <v>#NUM!</v>
      </c>
      <c r="J13" s="93">
        <f>+'nm T1.8 flota'!$BC$9</f>
        <v>6.414118069950093</v>
      </c>
      <c r="K13" s="41"/>
      <c r="L13" s="49">
        <f t="shared" si="10"/>
        <v>1995</v>
      </c>
      <c r="M13" s="50">
        <f>+rep!B12</f>
        <v>0</v>
      </c>
      <c r="N13" s="50">
        <f>+rep!C12</f>
        <v>0</v>
      </c>
      <c r="O13" s="50">
        <f>+rep!D12</f>
        <v>0</v>
      </c>
      <c r="P13" s="50">
        <f>+rep!E12</f>
        <v>0</v>
      </c>
      <c r="Q13" s="50">
        <f>+rep!F12</f>
        <v>0</v>
      </c>
      <c r="R13" s="50">
        <f>+rep!G12</f>
        <v>0</v>
      </c>
      <c r="S13" s="50">
        <f>+rep!H12</f>
        <v>0</v>
      </c>
      <c r="T13" s="50">
        <f>+rep!I12</f>
        <v>2.19996E-4</v>
      </c>
      <c r="U13" s="50">
        <f>+rep!J12</f>
        <v>0</v>
      </c>
      <c r="V13" s="50">
        <f>+rep!K12</f>
        <v>0</v>
      </c>
      <c r="W13" s="50">
        <f>+rep!L12</f>
        <v>0</v>
      </c>
      <c r="X13" s="50">
        <f>+rep!M12</f>
        <v>2.9999399999999999E-5</v>
      </c>
      <c r="Y13" s="50">
        <f>+rep!N12</f>
        <v>7.9998400000000003E-5</v>
      </c>
      <c r="Z13" s="50">
        <f>+rep!O12</f>
        <v>1.79996E-3</v>
      </c>
      <c r="AA13" s="50">
        <f>+rep!P12</f>
        <v>3.8999199999999998E-4</v>
      </c>
      <c r="AB13" s="50">
        <f>+rep!Q12</f>
        <v>1.7099699999999999E-3</v>
      </c>
      <c r="AC13" s="50">
        <f>+rep!R12</f>
        <v>3.5099300000000001E-3</v>
      </c>
      <c r="AD13" s="50">
        <f>+rep!S12</f>
        <v>2.4399500000000002E-3</v>
      </c>
      <c r="AE13" s="50">
        <f>+rep!T12</f>
        <v>4.7099100000000003E-3</v>
      </c>
      <c r="AF13" s="50">
        <f>+rep!U12</f>
        <v>7.6298499999999997E-3</v>
      </c>
      <c r="AG13" s="50">
        <f>+rep!V12</f>
        <v>9.2598100000000003E-3</v>
      </c>
      <c r="AH13" s="50">
        <f>+rep!W12</f>
        <v>1.50797E-2</v>
      </c>
      <c r="AI13" s="50">
        <f>+rep!X12</f>
        <v>1.3949700000000001E-2</v>
      </c>
      <c r="AJ13" s="50">
        <f>+rep!Y12</f>
        <v>1.9179600000000002E-2</v>
      </c>
      <c r="AK13" s="50">
        <f>+rep!Z12</f>
        <v>2.4069500000000001E-2</v>
      </c>
      <c r="AL13" s="50">
        <f>+rep!AA12</f>
        <v>2.2709500000000001E-2</v>
      </c>
      <c r="AM13" s="50">
        <f>+rep!AB12</f>
        <v>2.6929499999999999E-2</v>
      </c>
      <c r="AN13" s="50">
        <f>+rep!AC12</f>
        <v>3.08994E-2</v>
      </c>
      <c r="AO13" s="50">
        <f>+rep!AD12</f>
        <v>3.8149200000000001E-2</v>
      </c>
      <c r="AP13" s="50">
        <f>+rep!AE12</f>
        <v>5.1978999999999997E-2</v>
      </c>
      <c r="AQ13" s="50">
        <f>+rep!AF12</f>
        <v>5.85088E-2</v>
      </c>
      <c r="AR13" s="50">
        <f>+rep!AG12</f>
        <v>7.0888599999999996E-2</v>
      </c>
      <c r="AS13" s="50">
        <f>+rep!AH12</f>
        <v>8.9188199999999995E-2</v>
      </c>
      <c r="AT13" s="50">
        <f>+rep!AI12</f>
        <v>9.8708000000000004E-2</v>
      </c>
      <c r="AU13" s="50">
        <f>+rep!AJ12</f>
        <v>9.6698099999999995E-2</v>
      </c>
      <c r="AV13" s="50">
        <f>+rep!AK12</f>
        <v>9.0168200000000004E-2</v>
      </c>
      <c r="AW13" s="50">
        <f>+rep!AL12</f>
        <v>8.2578299999999993E-2</v>
      </c>
      <c r="AX13" s="50">
        <f>+rep!AM12</f>
        <v>6.17288E-2</v>
      </c>
      <c r="AY13" s="50">
        <f>+rep!AN12</f>
        <v>3.8569199999999998E-2</v>
      </c>
      <c r="AZ13" s="50">
        <f>+rep!AO12</f>
        <v>2.5069500000000002E-2</v>
      </c>
      <c r="BA13" s="50">
        <f>+rep!AP12</f>
        <v>1.00398E-2</v>
      </c>
      <c r="BB13" s="50">
        <f>+rep!AQ12</f>
        <v>2.84994E-3</v>
      </c>
      <c r="BC13" s="50">
        <f>+rep!AR12</f>
        <v>2.7999399999999999E-4</v>
      </c>
      <c r="BE13" s="44">
        <f t="shared" si="11"/>
        <v>1995</v>
      </c>
      <c r="BF13" s="51">
        <f t="shared" si="9"/>
        <v>9.7929199040987177E-9</v>
      </c>
      <c r="BG13" s="51">
        <f t="shared" si="29"/>
        <v>1.7187297045967185E-7</v>
      </c>
      <c r="BH13" s="51">
        <f t="shared" si="30"/>
        <v>2.0550057769339E-6</v>
      </c>
      <c r="BI13" s="51">
        <f t="shared" si="31"/>
        <v>1.675181936714559E-5</v>
      </c>
      <c r="BJ13" s="51">
        <f t="shared" si="32"/>
        <v>9.3174016984420705E-5</v>
      </c>
      <c r="BK13" s="51">
        <f t="shared" si="33"/>
        <v>3.5395162947807099E-4</v>
      </c>
      <c r="BL13" s="51">
        <f t="shared" si="34"/>
        <v>9.20147766367984E-4</v>
      </c>
      <c r="BM13" s="51">
        <f t="shared" si="35"/>
        <v>1.6461213266543999E-3</v>
      </c>
      <c r="BN13" s="51">
        <f t="shared" si="36"/>
        <v>2.0640818869103999E-3</v>
      </c>
      <c r="BO13" s="51">
        <f t="shared" si="37"/>
        <v>1.9358080682151E-3</v>
      </c>
      <c r="BP13" s="51">
        <f t="shared" si="38"/>
        <v>1.6593174900736E-3</v>
      </c>
      <c r="BQ13" s="51">
        <f t="shared" si="39"/>
        <v>1.7698265773791E-3</v>
      </c>
      <c r="BR13" s="51">
        <f t="shared" si="40"/>
        <v>2.3588096126399998E-3</v>
      </c>
      <c r="BS13" s="51">
        <f t="shared" si="41"/>
        <v>3.2384936740974999E-3</v>
      </c>
      <c r="BT13" s="51">
        <f t="shared" si="42"/>
        <v>4.3755650297856007E-3</v>
      </c>
      <c r="BU13" s="51">
        <f t="shared" si="43"/>
        <v>5.9731290346223993E-3</v>
      </c>
      <c r="BV13" s="51">
        <f t="shared" si="44"/>
        <v>8.2512004446151001E-3</v>
      </c>
      <c r="BW13" s="51">
        <f t="shared" si="45"/>
        <v>1.130218879759E-2</v>
      </c>
      <c r="BX13" s="51">
        <f t="shared" si="46"/>
        <v>1.5175439431E-2</v>
      </c>
      <c r="BY13" s="51">
        <f t="shared" si="47"/>
        <v>1.9985470637109998E-2</v>
      </c>
      <c r="BZ13" s="51">
        <f t="shared" si="48"/>
        <v>2.5844718739840001E-2</v>
      </c>
      <c r="CA13" s="51">
        <f t="shared" si="49"/>
        <v>3.270781345479E-2</v>
      </c>
      <c r="CB13" s="51">
        <f t="shared" si="50"/>
        <v>4.0301030958999999E-2</v>
      </c>
      <c r="CC13" s="51">
        <f t="shared" si="51"/>
        <v>4.8161498892640001E-2</v>
      </c>
      <c r="CD13" s="51">
        <f t="shared" si="52"/>
        <v>5.5699327179749999E-2</v>
      </c>
      <c r="CE13" s="51">
        <f t="shared" si="53"/>
        <v>6.2251976598999996E-2</v>
      </c>
      <c r="CF13" s="51">
        <f t="shared" si="12"/>
        <v>6.7165081535999996E-2</v>
      </c>
      <c r="CG13" s="51">
        <f t="shared" si="13"/>
        <v>6.9901106343639996E-2</v>
      </c>
      <c r="CH13" s="51">
        <f t="shared" si="14"/>
        <v>7.013935963996E-2</v>
      </c>
      <c r="CI13" s="51">
        <f t="shared" si="15"/>
        <v>6.7832199554559991E-2</v>
      </c>
      <c r="CJ13" s="51">
        <f t="shared" si="16"/>
        <v>6.3213446218389993E-2</v>
      </c>
      <c r="CK13" s="51">
        <f t="shared" si="17"/>
        <v>5.6760280227840007E-2</v>
      </c>
      <c r="CL13" s="51">
        <f t="shared" si="18"/>
        <v>4.9113174384000001E-2</v>
      </c>
      <c r="CM13" s="51">
        <f t="shared" si="19"/>
        <v>4.0967794239839997E-2</v>
      </c>
      <c r="CN13" s="51">
        <f t="shared" si="20"/>
        <v>3.2963186441590006E-2</v>
      </c>
      <c r="CO13" s="51">
        <f t="shared" si="21"/>
        <v>2.5598172705510003E-2</v>
      </c>
      <c r="CP13" s="51">
        <f t="shared" si="22"/>
        <v>1.9192395884639998E-2</v>
      </c>
      <c r="CQ13" s="51">
        <f t="shared" si="23"/>
        <v>1.3891471899999999E-2</v>
      </c>
      <c r="CR13" s="51">
        <f t="shared" si="24"/>
        <v>9.7000579921596008E-3</v>
      </c>
      <c r="CS13" s="51">
        <f t="shared" si="25"/>
        <v>6.5264798302703993E-3</v>
      </c>
      <c r="CT13" s="51">
        <f t="shared" si="26"/>
        <v>4.2240351814791001E-3</v>
      </c>
      <c r="CU13" s="51">
        <f t="shared" si="27"/>
        <v>2.6244956287836E-3</v>
      </c>
      <c r="CV13" s="51">
        <f t="shared" si="28"/>
        <v>1.5620324023296001E-3</v>
      </c>
      <c r="CW13" s="51"/>
      <c r="CX13" s="51"/>
      <c r="CY13" s="51"/>
      <c r="CZ13" s="51"/>
    </row>
    <row r="14" spans="1:104" s="44" customFormat="1" x14ac:dyDescent="0.25">
      <c r="A14" s="45">
        <f t="shared" si="3"/>
        <v>1.929951720671853E-2</v>
      </c>
      <c r="B14" s="35">
        <f t="shared" si="4"/>
        <v>8.2473294075450943E-3</v>
      </c>
      <c r="C14" s="36">
        <v>1996</v>
      </c>
      <c r="D14" s="46">
        <f t="shared" si="5"/>
        <v>121.251371272396</v>
      </c>
      <c r="E14" s="46">
        <f t="shared" si="6"/>
        <v>51.814767659155791</v>
      </c>
      <c r="F14" s="47">
        <f t="shared" si="7"/>
        <v>168.33969130225589</v>
      </c>
      <c r="G14" s="47" t="e">
        <f t="shared" si="8"/>
        <v>#NUM!</v>
      </c>
      <c r="H14" s="47" t="e">
        <f t="shared" si="0"/>
        <v>#NUM!</v>
      </c>
      <c r="I14" s="47" t="e">
        <f t="shared" si="1"/>
        <v>#NUM!</v>
      </c>
      <c r="J14" s="93">
        <f>+'nm T1.8 flota'!$BC$9</f>
        <v>6.414118069950093</v>
      </c>
      <c r="K14" s="41"/>
      <c r="L14" s="49">
        <f t="shared" si="10"/>
        <v>1996</v>
      </c>
      <c r="M14" s="50">
        <f>+rep!B13</f>
        <v>0</v>
      </c>
      <c r="N14" s="50">
        <f>+rep!C13</f>
        <v>0</v>
      </c>
      <c r="O14" s="50">
        <f>+rep!D13</f>
        <v>0</v>
      </c>
      <c r="P14" s="50">
        <f>+rep!E13</f>
        <v>0</v>
      </c>
      <c r="Q14" s="50">
        <f>+rep!F13</f>
        <v>0</v>
      </c>
      <c r="R14" s="50">
        <f>+rep!G13</f>
        <v>0</v>
      </c>
      <c r="S14" s="50">
        <f>+rep!H13</f>
        <v>0</v>
      </c>
      <c r="T14" s="50">
        <f>+rep!I13</f>
        <v>0</v>
      </c>
      <c r="U14" s="50">
        <f>+rep!J13</f>
        <v>0</v>
      </c>
      <c r="V14" s="50">
        <f>+rep!K13</f>
        <v>0</v>
      </c>
      <c r="W14" s="50">
        <f>+rep!L13</f>
        <v>7.0999300000000002E-4</v>
      </c>
      <c r="X14" s="50">
        <f>+rep!M13</f>
        <v>3.8999599999999998E-4</v>
      </c>
      <c r="Y14" s="50">
        <f>+rep!N13</f>
        <v>7.5999200000000002E-4</v>
      </c>
      <c r="Z14" s="50">
        <f>+rep!O13</f>
        <v>7.5999200000000002E-4</v>
      </c>
      <c r="AA14" s="50">
        <f>+rep!P13</f>
        <v>2.6699699999999998E-3</v>
      </c>
      <c r="AB14" s="50">
        <f>+rep!Q13</f>
        <v>4.51995E-3</v>
      </c>
      <c r="AC14" s="50">
        <f>+rep!R13</f>
        <v>7.3899300000000003E-3</v>
      </c>
      <c r="AD14" s="50">
        <f>+rep!S13</f>
        <v>8.2899199999999992E-3</v>
      </c>
      <c r="AE14" s="50">
        <f>+rep!T13</f>
        <v>9.2799100000000006E-3</v>
      </c>
      <c r="AF14" s="50">
        <f>+rep!U13</f>
        <v>1.9929800000000001E-2</v>
      </c>
      <c r="AG14" s="50">
        <f>+rep!V13</f>
        <v>1.6159799999999998E-2</v>
      </c>
      <c r="AH14" s="50">
        <f>+rep!W13</f>
        <v>2.6409700000000001E-2</v>
      </c>
      <c r="AI14" s="50">
        <f>+rep!X13</f>
        <v>3.5199599999999998E-2</v>
      </c>
      <c r="AJ14" s="50">
        <f>+rep!Y13</f>
        <v>4.5509500000000001E-2</v>
      </c>
      <c r="AK14" s="50">
        <f>+rep!Z13</f>
        <v>5.1839499999999997E-2</v>
      </c>
      <c r="AL14" s="50">
        <f>+rep!AA13</f>
        <v>5.5759400000000001E-2</v>
      </c>
      <c r="AM14" s="50">
        <f>+rep!AB13</f>
        <v>6.7919300000000002E-2</v>
      </c>
      <c r="AN14" s="50">
        <f>+rep!AC13</f>
        <v>5.9229400000000001E-2</v>
      </c>
      <c r="AO14" s="50">
        <f>+rep!AD13</f>
        <v>6.1339400000000002E-2</v>
      </c>
      <c r="AP14" s="50">
        <f>+rep!AE13</f>
        <v>5.92694E-2</v>
      </c>
      <c r="AQ14" s="50">
        <f>+rep!AF13</f>
        <v>4.6459500000000001E-2</v>
      </c>
      <c r="AR14" s="50">
        <f>+rep!AG13</f>
        <v>4.5189500000000001E-2</v>
      </c>
      <c r="AS14" s="50">
        <f>+rep!AH13</f>
        <v>4.0209599999999998E-2</v>
      </c>
      <c r="AT14" s="50">
        <f>+rep!AI13</f>
        <v>5.2909499999999998E-2</v>
      </c>
      <c r="AU14" s="50">
        <f>+rep!AJ13</f>
        <v>5.9849399999999997E-2</v>
      </c>
      <c r="AV14" s="50">
        <f>+rep!AK13</f>
        <v>6.20794E-2</v>
      </c>
      <c r="AW14" s="50">
        <f>+rep!AL13</f>
        <v>5.30295E-2</v>
      </c>
      <c r="AX14" s="50">
        <f>+rep!AM13</f>
        <v>4.0359600000000002E-2</v>
      </c>
      <c r="AY14" s="50">
        <f>+rep!AN13</f>
        <v>3.8159600000000002E-2</v>
      </c>
      <c r="AZ14" s="50">
        <f>+rep!AO13</f>
        <v>2.2949799999999999E-2</v>
      </c>
      <c r="BA14" s="50">
        <f>+rep!AP13</f>
        <v>5.0399499999999996E-3</v>
      </c>
      <c r="BB14" s="50">
        <f>+rep!AQ13</f>
        <v>4.2999599999999998E-4</v>
      </c>
      <c r="BC14" s="50">
        <f>+rep!AR13</f>
        <v>0</v>
      </c>
      <c r="BE14" s="44">
        <f t="shared" si="11"/>
        <v>1996</v>
      </c>
      <c r="BF14" s="51">
        <f t="shared" si="9"/>
        <v>1.843349966020608E-8</v>
      </c>
      <c r="BG14" s="51">
        <f t="shared" si="29"/>
        <v>3.2352989532833906E-7</v>
      </c>
      <c r="BH14" s="51">
        <f t="shared" si="30"/>
        <v>3.8685750340114116E-6</v>
      </c>
      <c r="BI14" s="51">
        <f t="shared" si="31"/>
        <v>3.1540105159010792E-5</v>
      </c>
      <c r="BJ14" s="51">
        <f t="shared" si="32"/>
        <v>1.7547519764396399E-4</v>
      </c>
      <c r="BK14" s="51">
        <f t="shared" si="33"/>
        <v>6.6697754653907097E-4</v>
      </c>
      <c r="BL14" s="51">
        <f t="shared" si="34"/>
        <v>1.7365239657974999E-3</v>
      </c>
      <c r="BM14" s="51">
        <f t="shared" si="35"/>
        <v>3.1220613903030999E-3</v>
      </c>
      <c r="BN14" s="51">
        <f t="shared" si="36"/>
        <v>3.9798534225275999E-3</v>
      </c>
      <c r="BO14" s="51">
        <f t="shared" si="37"/>
        <v>3.9227302657024003E-3</v>
      </c>
      <c r="BP14" s="51">
        <f t="shared" si="38"/>
        <v>3.7348556738119E-3</v>
      </c>
      <c r="BQ14" s="51">
        <f t="shared" si="39"/>
        <v>4.3286388959484006E-3</v>
      </c>
      <c r="BR14" s="51">
        <f t="shared" si="40"/>
        <v>5.5767382049238994E-3</v>
      </c>
      <c r="BS14" s="51">
        <f t="shared" si="41"/>
        <v>6.728981000985599E-3</v>
      </c>
      <c r="BT14" s="51">
        <f t="shared" si="42"/>
        <v>7.4963756952351E-3</v>
      </c>
      <c r="BU14" s="51">
        <f t="shared" si="43"/>
        <v>8.3750288338230987E-3</v>
      </c>
      <c r="BV14" s="51">
        <f t="shared" si="44"/>
        <v>1.0111143559749999E-2</v>
      </c>
      <c r="BW14" s="51">
        <f t="shared" si="45"/>
        <v>1.3125154135590001E-2</v>
      </c>
      <c r="BX14" s="51">
        <f t="shared" si="46"/>
        <v>1.746184627159E-2</v>
      </c>
      <c r="BY14" s="51">
        <f t="shared" si="47"/>
        <v>2.3023030758999998E-2</v>
      </c>
      <c r="BZ14" s="51">
        <f t="shared" si="48"/>
        <v>2.9647680110999997E-2</v>
      </c>
      <c r="CA14" s="51">
        <f t="shared" si="49"/>
        <v>3.7030210317750001E-2</v>
      </c>
      <c r="CB14" s="51">
        <f t="shared" si="50"/>
        <v>4.4692143497190001E-2</v>
      </c>
      <c r="CC14" s="51">
        <f t="shared" si="51"/>
        <v>5.2054913935960005E-2</v>
      </c>
      <c r="CD14" s="51">
        <f t="shared" si="52"/>
        <v>5.8522868439000002E-2</v>
      </c>
      <c r="CE14" s="51">
        <f t="shared" si="53"/>
        <v>6.353865574310999E-2</v>
      </c>
      <c r="CF14" s="51">
        <f t="shared" si="12"/>
        <v>6.664493127995999E-2</v>
      </c>
      <c r="CG14" s="51">
        <f t="shared" si="13"/>
        <v>6.7554495795039998E-2</v>
      </c>
      <c r="CH14" s="51">
        <f t="shared" si="14"/>
        <v>6.6196675015589998E-2</v>
      </c>
      <c r="CI14" s="51">
        <f t="shared" si="15"/>
        <v>6.2719388263509993E-2</v>
      </c>
      <c r="CJ14" s="51">
        <f t="shared" si="16"/>
        <v>5.7458947975000008E-2</v>
      </c>
      <c r="CK14" s="51">
        <f t="shared" si="17"/>
        <v>5.0889407232390001E-2</v>
      </c>
      <c r="CL14" s="51">
        <f t="shared" si="18"/>
        <v>4.3560352650310004E-2</v>
      </c>
      <c r="CM14" s="51">
        <f t="shared" si="19"/>
        <v>3.6026867272710004E-2</v>
      </c>
      <c r="CN14" s="51">
        <f t="shared" si="20"/>
        <v>2.8781789485440003E-2</v>
      </c>
      <c r="CO14" s="51">
        <f t="shared" si="21"/>
        <v>2.2204851614790001E-2</v>
      </c>
      <c r="CP14" s="51">
        <f t="shared" si="22"/>
        <v>1.65370876E-2</v>
      </c>
      <c r="CQ14" s="51">
        <f t="shared" si="23"/>
        <v>1.188283924375E-2</v>
      </c>
      <c r="CR14" s="51">
        <f t="shared" si="24"/>
        <v>8.2313853519216003E-3</v>
      </c>
      <c r="CS14" s="51">
        <f t="shared" si="25"/>
        <v>5.4906273443679002E-3</v>
      </c>
      <c r="CT14" s="51">
        <f t="shared" si="26"/>
        <v>3.5214314094336001E-3</v>
      </c>
      <c r="CU14" s="51">
        <f t="shared" si="27"/>
        <v>2.1676707216879E-3</v>
      </c>
      <c r="CV14" s="51">
        <f t="shared" si="28"/>
        <v>1.2781421631516E-3</v>
      </c>
      <c r="CW14" s="51"/>
      <c r="CX14" s="51"/>
      <c r="CY14" s="51"/>
      <c r="CZ14" s="51"/>
    </row>
    <row r="15" spans="1:104" s="44" customFormat="1" x14ac:dyDescent="0.25">
      <c r="A15" s="45">
        <f t="shared" si="3"/>
        <v>2.8337412385466599E-2</v>
      </c>
      <c r="B15" s="35">
        <f t="shared" si="4"/>
        <v>6.0031988733722673E-3</v>
      </c>
      <c r="C15" s="36">
        <v>1997</v>
      </c>
      <c r="D15" s="46">
        <f t="shared" si="5"/>
        <v>166.5778564217805</v>
      </c>
      <c r="E15" s="46">
        <f t="shared" si="6"/>
        <v>35.289037206264808</v>
      </c>
      <c r="F15" s="47">
        <f t="shared" si="7"/>
        <v>168.33969130225589</v>
      </c>
      <c r="G15" s="47" t="e">
        <f t="shared" si="8"/>
        <v>#NUM!</v>
      </c>
      <c r="H15" s="47" t="e">
        <f t="shared" si="0"/>
        <v>#NUM!</v>
      </c>
      <c r="I15" s="47" t="e">
        <f t="shared" si="1"/>
        <v>#NUM!</v>
      </c>
      <c r="J15" s="93">
        <f>+'nm T1.8 flota'!$BC$9</f>
        <v>6.414118069950093</v>
      </c>
      <c r="K15" s="41"/>
      <c r="L15" s="49">
        <f t="shared" si="10"/>
        <v>1997</v>
      </c>
      <c r="M15" s="50">
        <f>+rep!B14</f>
        <v>2.19998E-4</v>
      </c>
      <c r="N15" s="50">
        <f>+rep!C14</f>
        <v>0</v>
      </c>
      <c r="O15" s="50">
        <f>+rep!D14</f>
        <v>0</v>
      </c>
      <c r="P15" s="50">
        <f>+rep!E14</f>
        <v>0</v>
      </c>
      <c r="Q15" s="50">
        <f>+rep!F14</f>
        <v>0</v>
      </c>
      <c r="R15" s="50">
        <f>+rep!G14</f>
        <v>0</v>
      </c>
      <c r="S15" s="50">
        <f>+rep!H14</f>
        <v>0</v>
      </c>
      <c r="T15" s="50">
        <f>+rep!I14</f>
        <v>2.7999699999999998E-4</v>
      </c>
      <c r="U15" s="50">
        <f>+rep!J14</f>
        <v>1.0299899999999999E-3</v>
      </c>
      <c r="V15" s="50">
        <f>+rep!K14</f>
        <v>1.21999E-3</v>
      </c>
      <c r="W15" s="50">
        <f>+rep!L14</f>
        <v>1.11999E-3</v>
      </c>
      <c r="X15" s="50">
        <f>+rep!M14</f>
        <v>4.0899600000000001E-3</v>
      </c>
      <c r="Y15" s="50">
        <f>+rep!N14</f>
        <v>2.8499699999999998E-3</v>
      </c>
      <c r="Z15" s="50">
        <f>+rep!O14</f>
        <v>4.7899500000000003E-3</v>
      </c>
      <c r="AA15" s="50">
        <f>+rep!P14</f>
        <v>7.4299300000000004E-3</v>
      </c>
      <c r="AB15" s="50">
        <f>+rep!Q14</f>
        <v>1.1699899999999999E-2</v>
      </c>
      <c r="AC15" s="50">
        <f>+rep!R14</f>
        <v>1.26099E-2</v>
      </c>
      <c r="AD15" s="50">
        <f>+rep!S14</f>
        <v>1.84198E-2</v>
      </c>
      <c r="AE15" s="50">
        <f>+rep!T14</f>
        <v>2.42998E-2</v>
      </c>
      <c r="AF15" s="50">
        <f>+rep!U14</f>
        <v>3.3559699999999998E-2</v>
      </c>
      <c r="AG15" s="50">
        <f>+rep!V14</f>
        <v>4.2139599999999999E-2</v>
      </c>
      <c r="AH15" s="50">
        <f>+rep!W14</f>
        <v>5.1889499999999998E-2</v>
      </c>
      <c r="AI15" s="50">
        <f>+rep!X14</f>
        <v>5.6479399999999999E-2</v>
      </c>
      <c r="AJ15" s="50">
        <f>+rep!Y14</f>
        <v>6.48894E-2</v>
      </c>
      <c r="AK15" s="50">
        <f>+rep!Z14</f>
        <v>7.2869299999999998E-2</v>
      </c>
      <c r="AL15" s="50">
        <f>+rep!AA14</f>
        <v>8.4319199999999997E-2</v>
      </c>
      <c r="AM15" s="50">
        <f>+rep!AB14</f>
        <v>9.4429100000000002E-2</v>
      </c>
      <c r="AN15" s="50">
        <f>+rep!AC14</f>
        <v>9.9079E-2</v>
      </c>
      <c r="AO15" s="50">
        <f>+rep!AD14</f>
        <v>9.7508999999999998E-2</v>
      </c>
      <c r="AP15" s="50">
        <f>+rep!AE14</f>
        <v>7.8389200000000006E-2</v>
      </c>
      <c r="AQ15" s="50">
        <f>+rep!AF14</f>
        <v>5.3219500000000003E-2</v>
      </c>
      <c r="AR15" s="50">
        <f>+rep!AG14</f>
        <v>3.9659600000000003E-2</v>
      </c>
      <c r="AS15" s="50">
        <f>+rep!AH14</f>
        <v>2.35198E-2</v>
      </c>
      <c r="AT15" s="50">
        <f>+rep!AI14</f>
        <v>1.29899E-2</v>
      </c>
      <c r="AU15" s="50">
        <f>+rep!AJ14</f>
        <v>3.8299599999999999E-3</v>
      </c>
      <c r="AV15" s="50">
        <f>+rep!AK14</f>
        <v>1.1099899999999999E-3</v>
      </c>
      <c r="AW15" s="50">
        <f>+rep!AL14</f>
        <v>5.99994E-5</v>
      </c>
      <c r="AX15" s="50">
        <f>+rep!AM14</f>
        <v>0</v>
      </c>
      <c r="AY15" s="50">
        <f>+rep!AN14</f>
        <v>0</v>
      </c>
      <c r="AZ15" s="50">
        <f>+rep!AO14</f>
        <v>0</v>
      </c>
      <c r="BA15" s="50">
        <f>+rep!AP14</f>
        <v>0</v>
      </c>
      <c r="BB15" s="50">
        <f>+rep!AQ14</f>
        <v>0</v>
      </c>
      <c r="BC15" s="50">
        <f>+rep!AR14</f>
        <v>0</v>
      </c>
      <c r="BE15" s="44">
        <f t="shared" si="11"/>
        <v>1997</v>
      </c>
      <c r="BF15" s="51">
        <f t="shared" si="9"/>
        <v>3.5807698717808623E-8</v>
      </c>
      <c r="BG15" s="51">
        <f t="shared" si="29"/>
        <v>6.2847260502168832E-7</v>
      </c>
      <c r="BH15" s="51">
        <f t="shared" si="30"/>
        <v>7.5150835226707802E-6</v>
      </c>
      <c r="BI15" s="51">
        <f t="shared" si="31"/>
        <v>6.1271645325354843E-5</v>
      </c>
      <c r="BJ15" s="51">
        <f t="shared" si="32"/>
        <v>3.4088671695399101E-4</v>
      </c>
      <c r="BK15" s="51">
        <f t="shared" si="33"/>
        <v>1.2954873499911E-3</v>
      </c>
      <c r="BL15" s="51">
        <f t="shared" si="34"/>
        <v>3.3720817247390998E-3</v>
      </c>
      <c r="BM15" s="51">
        <f t="shared" si="35"/>
        <v>6.0677487307996001E-3</v>
      </c>
      <c r="BN15" s="51">
        <f t="shared" si="36"/>
        <v>7.7803061727599997E-3</v>
      </c>
      <c r="BO15" s="51">
        <f t="shared" si="37"/>
        <v>7.8245294899070995E-3</v>
      </c>
      <c r="BP15" s="51">
        <f t="shared" si="38"/>
        <v>7.7855328646478988E-3</v>
      </c>
      <c r="BQ15" s="51">
        <f t="shared" si="39"/>
        <v>9.4637608283964017E-3</v>
      </c>
      <c r="BR15" s="51">
        <f t="shared" si="40"/>
        <v>1.2582467523990001E-2</v>
      </c>
      <c r="BS15" s="51">
        <f t="shared" si="41"/>
        <v>1.561862722975E-2</v>
      </c>
      <c r="BT15" s="51">
        <f t="shared" si="42"/>
        <v>1.788754981975E-2</v>
      </c>
      <c r="BU15" s="51">
        <f t="shared" si="43"/>
        <v>2.0015684337759999E-2</v>
      </c>
      <c r="BV15" s="51">
        <f t="shared" si="44"/>
        <v>2.2779037671000001E-2</v>
      </c>
      <c r="BW15" s="51">
        <f t="shared" si="45"/>
        <v>2.6179417829759997E-2</v>
      </c>
      <c r="BX15" s="51">
        <f t="shared" si="46"/>
        <v>2.9835500754390003E-2</v>
      </c>
      <c r="BY15" s="51">
        <f t="shared" si="47"/>
        <v>3.3783183922560002E-2</v>
      </c>
      <c r="BZ15" s="51">
        <f t="shared" si="48"/>
        <v>3.8486747107509996E-2</v>
      </c>
      <c r="CA15" s="51">
        <f t="shared" si="49"/>
        <v>4.4191243417749999E-2</v>
      </c>
      <c r="CB15" s="51">
        <f t="shared" si="50"/>
        <v>5.0486715105190004E-2</v>
      </c>
      <c r="CC15" s="51">
        <f t="shared" si="51"/>
        <v>5.6454556156000001E-2</v>
      </c>
      <c r="CD15" s="51">
        <f t="shared" si="52"/>
        <v>6.1089982811159994E-2</v>
      </c>
      <c r="CE15" s="51">
        <f t="shared" si="53"/>
        <v>6.3626216873909999E-2</v>
      </c>
      <c r="CF15" s="51">
        <f t="shared" si="12"/>
        <v>6.3674133636959993E-2</v>
      </c>
      <c r="CG15" s="51">
        <f t="shared" si="13"/>
        <v>6.1236253569750002E-2</v>
      </c>
      <c r="CH15" s="51">
        <f t="shared" si="14"/>
        <v>5.6648080476000007E-2</v>
      </c>
      <c r="CI15" s="51">
        <f t="shared" si="15"/>
        <v>5.0472689448960002E-2</v>
      </c>
      <c r="CJ15" s="51">
        <f t="shared" si="16"/>
        <v>4.3377297370709993E-2</v>
      </c>
      <c r="CK15" s="51">
        <f t="shared" si="17"/>
        <v>3.6016227977559996E-2</v>
      </c>
      <c r="CL15" s="51">
        <f t="shared" si="18"/>
        <v>2.8940735303639997E-2</v>
      </c>
      <c r="CM15" s="51">
        <f t="shared" si="19"/>
        <v>2.2544738224709999E-2</v>
      </c>
      <c r="CN15" s="51">
        <f t="shared" si="20"/>
        <v>1.7051390743749999E-2</v>
      </c>
      <c r="CO15" s="51">
        <f t="shared" si="21"/>
        <v>1.2533836974999999E-2</v>
      </c>
      <c r="CP15" s="51">
        <f t="shared" si="22"/>
        <v>8.9564520253404001E-3</v>
      </c>
      <c r="CQ15" s="51">
        <f t="shared" si="23"/>
        <v>6.2182251955355998E-3</v>
      </c>
      <c r="CR15" s="51">
        <f t="shared" si="24"/>
        <v>4.1887656942684003E-3</v>
      </c>
      <c r="CS15" s="51">
        <f t="shared" si="25"/>
        <v>2.7323034411638998E-3</v>
      </c>
      <c r="CT15" s="51">
        <f t="shared" si="26"/>
        <v>1.72162575484E-3</v>
      </c>
      <c r="CU15" s="51">
        <f t="shared" si="27"/>
        <v>1.0450954864839E-3</v>
      </c>
      <c r="CV15" s="51">
        <f t="shared" si="28"/>
        <v>6.095320171107839E-4</v>
      </c>
      <c r="CW15" s="51"/>
      <c r="CX15" s="51"/>
      <c r="CY15" s="51"/>
      <c r="CZ15" s="51"/>
    </row>
    <row r="16" spans="1:104" s="44" customFormat="1" x14ac:dyDescent="0.25">
      <c r="A16" s="45">
        <f t="shared" si="3"/>
        <v>7.2871327841430925E-2</v>
      </c>
      <c r="B16" s="35">
        <f t="shared" si="4"/>
        <v>1.7180250644247743E-3</v>
      </c>
      <c r="C16" s="36">
        <v>1998</v>
      </c>
      <c r="D16" s="46">
        <f t="shared" si="5"/>
        <v>582.0636850457231</v>
      </c>
      <c r="E16" s="46">
        <f t="shared" si="6"/>
        <v>13.722818420106393</v>
      </c>
      <c r="F16" s="47">
        <f t="shared" si="7"/>
        <v>168.33969130225589</v>
      </c>
      <c r="G16" s="47" t="e">
        <f t="shared" si="8"/>
        <v>#NUM!</v>
      </c>
      <c r="H16" s="47" t="e">
        <f t="shared" si="0"/>
        <v>#NUM!</v>
      </c>
      <c r="I16" s="47" t="e">
        <f t="shared" si="1"/>
        <v>#NUM!</v>
      </c>
      <c r="J16" s="93">
        <f>+'nm T1.8 flota'!$BC$9</f>
        <v>6.414118069950093</v>
      </c>
      <c r="K16" s="41"/>
      <c r="L16" s="49">
        <f t="shared" si="10"/>
        <v>1998</v>
      </c>
      <c r="M16" s="50">
        <f>+rep!B15</f>
        <v>0</v>
      </c>
      <c r="N16" s="50">
        <f>+rep!C15</f>
        <v>0</v>
      </c>
      <c r="O16" s="50">
        <f>+rep!D15</f>
        <v>0</v>
      </c>
      <c r="P16" s="50">
        <f>+rep!E15</f>
        <v>0</v>
      </c>
      <c r="Q16" s="50">
        <f>+rep!F15</f>
        <v>0</v>
      </c>
      <c r="R16" s="50">
        <f>+rep!G15</f>
        <v>0</v>
      </c>
      <c r="S16" s="50">
        <f>+rep!H15</f>
        <v>0</v>
      </c>
      <c r="T16" s="50">
        <f>+rep!I15</f>
        <v>0</v>
      </c>
      <c r="U16" s="50">
        <f>+rep!J15</f>
        <v>2.6999700000000001E-4</v>
      </c>
      <c r="V16" s="50">
        <f>+rep!K15</f>
        <v>7.7999199999999997E-4</v>
      </c>
      <c r="W16" s="50">
        <f>+rep!L15</f>
        <v>3.21997E-3</v>
      </c>
      <c r="X16" s="50">
        <f>+rep!M15</f>
        <v>7.2999299999999996E-3</v>
      </c>
      <c r="Y16" s="50">
        <f>+rep!N15</f>
        <v>1.03999E-2</v>
      </c>
      <c r="Z16" s="50">
        <f>+rep!O15</f>
        <v>1.7379800000000001E-2</v>
      </c>
      <c r="AA16" s="50">
        <f>+rep!P15</f>
        <v>2.3419800000000001E-2</v>
      </c>
      <c r="AB16" s="50">
        <f>+rep!Q15</f>
        <v>3.0239700000000001E-2</v>
      </c>
      <c r="AC16" s="50">
        <f>+rep!R15</f>
        <v>4.02396E-2</v>
      </c>
      <c r="AD16" s="50">
        <f>+rep!S15</f>
        <v>4.4699599999999999E-2</v>
      </c>
      <c r="AE16" s="50">
        <f>+rep!T15</f>
        <v>5.7369400000000001E-2</v>
      </c>
      <c r="AF16" s="50">
        <f>+rep!U15</f>
        <v>6.61693E-2</v>
      </c>
      <c r="AG16" s="50">
        <f>+rep!V15</f>
        <v>7.2089299999999995E-2</v>
      </c>
      <c r="AH16" s="50">
        <f>+rep!W15</f>
        <v>7.8429200000000004E-2</v>
      </c>
      <c r="AI16" s="50">
        <f>+rep!X15</f>
        <v>7.4349299999999993E-2</v>
      </c>
      <c r="AJ16" s="50">
        <f>+rep!Y15</f>
        <v>6.8839300000000006E-2</v>
      </c>
      <c r="AK16" s="50">
        <f>+rep!Z15</f>
        <v>6.2989400000000001E-2</v>
      </c>
      <c r="AL16" s="50">
        <f>+rep!AA15</f>
        <v>5.9229400000000001E-2</v>
      </c>
      <c r="AM16" s="50">
        <f>+rep!AB15</f>
        <v>5.9719399999999999E-2</v>
      </c>
      <c r="AN16" s="50">
        <f>+rep!AC15</f>
        <v>5.4739500000000003E-2</v>
      </c>
      <c r="AO16" s="50">
        <f>+rep!AD15</f>
        <v>4.2949599999999998E-2</v>
      </c>
      <c r="AP16" s="50">
        <f>+rep!AE15</f>
        <v>3.4379699999999999E-2</v>
      </c>
      <c r="AQ16" s="50">
        <f>+rep!AF15</f>
        <v>2.3219799999999999E-2</v>
      </c>
      <c r="AR16" s="50">
        <f>+rep!AG15</f>
        <v>1.6339800000000002E-2</v>
      </c>
      <c r="AS16" s="50">
        <f>+rep!AH15</f>
        <v>1.4039899999999999E-2</v>
      </c>
      <c r="AT16" s="50">
        <f>+rep!AI15</f>
        <v>1.23199E-2</v>
      </c>
      <c r="AU16" s="50">
        <f>+rep!AJ15</f>
        <v>8.4899199999999998E-3</v>
      </c>
      <c r="AV16" s="50">
        <f>+rep!AK15</f>
        <v>5.8599400000000001E-3</v>
      </c>
      <c r="AW16" s="50">
        <f>+rep!AL15</f>
        <v>3.24997E-3</v>
      </c>
      <c r="AX16" s="50">
        <f>+rep!AM15</f>
        <v>3.3599699999999999E-3</v>
      </c>
      <c r="AY16" s="50">
        <f>+rep!AN15</f>
        <v>1.9099799999999999E-3</v>
      </c>
      <c r="AZ16" s="50">
        <f>+rep!AO15</f>
        <v>9.5998999999999998E-4</v>
      </c>
      <c r="BA16" s="50">
        <f>+rep!AP15</f>
        <v>7.49992E-4</v>
      </c>
      <c r="BB16" s="50">
        <f>+rep!AQ15</f>
        <v>2.9999699999999998E-4</v>
      </c>
      <c r="BC16" s="50">
        <f>+rep!AR15</f>
        <v>0</v>
      </c>
      <c r="BE16" s="44">
        <f t="shared" si="11"/>
        <v>1998</v>
      </c>
      <c r="BF16" s="51">
        <f t="shared" si="9"/>
        <v>6.187219617183086E-8</v>
      </c>
      <c r="BG16" s="51">
        <f t="shared" si="29"/>
        <v>1.0859188207777536E-6</v>
      </c>
      <c r="BH16" s="51">
        <f t="shared" si="30"/>
        <v>1.2984231405356641E-5</v>
      </c>
      <c r="BI16" s="51">
        <f t="shared" si="31"/>
        <v>1.05844794507264E-4</v>
      </c>
      <c r="BJ16" s="51">
        <f t="shared" si="32"/>
        <v>5.8858316145509999E-4</v>
      </c>
      <c r="BK16" s="51">
        <f t="shared" si="33"/>
        <v>2.2338076850076001E-3</v>
      </c>
      <c r="BL16" s="51">
        <f t="shared" si="34"/>
        <v>5.7959715663984E-3</v>
      </c>
      <c r="BM16" s="51">
        <f t="shared" si="35"/>
        <v>1.0360379100000001E-2</v>
      </c>
      <c r="BN16" s="51">
        <f t="shared" si="36"/>
        <v>1.3083490963510001E-2</v>
      </c>
      <c r="BO16" s="51">
        <f t="shared" si="37"/>
        <v>1.2627487760789998E-2</v>
      </c>
      <c r="BP16" s="51">
        <f t="shared" si="38"/>
        <v>1.1525314082309999E-2</v>
      </c>
      <c r="BQ16" s="51">
        <f t="shared" si="39"/>
        <v>1.291787284336E-2</v>
      </c>
      <c r="BR16" s="51">
        <f t="shared" si="40"/>
        <v>1.677620044375E-2</v>
      </c>
      <c r="BS16" s="51">
        <f t="shared" si="41"/>
        <v>2.1075071479E-2</v>
      </c>
      <c r="BT16" s="51">
        <f t="shared" si="42"/>
        <v>2.4881919950789998E-2</v>
      </c>
      <c r="BU16" s="51">
        <f t="shared" si="43"/>
        <v>2.899179275199E-2</v>
      </c>
      <c r="BV16" s="51">
        <f t="shared" si="44"/>
        <v>3.4271613523509999E-2</v>
      </c>
      <c r="BW16" s="51">
        <f t="shared" si="45"/>
        <v>4.0376124591000005E-2</v>
      </c>
      <c r="BX16" s="51">
        <f t="shared" si="46"/>
        <v>4.6239574757109998E-2</v>
      </c>
      <c r="BY16" s="51">
        <f t="shared" si="47"/>
        <v>5.1154640127359999E-2</v>
      </c>
      <c r="BZ16" s="51">
        <f t="shared" si="48"/>
        <v>5.4984494048640004E-2</v>
      </c>
      <c r="CA16" s="51">
        <f t="shared" si="49"/>
        <v>5.7711084742240001E-2</v>
      </c>
      <c r="CB16" s="51">
        <f t="shared" si="50"/>
        <v>5.9204100156389994E-2</v>
      </c>
      <c r="CC16" s="51">
        <f t="shared" si="51"/>
        <v>5.9371882543959996E-2</v>
      </c>
      <c r="CD16" s="51">
        <f t="shared" si="52"/>
        <v>5.8271001560310003E-2</v>
      </c>
      <c r="CE16" s="51">
        <f t="shared" si="53"/>
        <v>5.5987940976000003E-2</v>
      </c>
      <c r="CF16" s="51">
        <f t="shared" si="12"/>
        <v>5.2515483700709999E-2</v>
      </c>
      <c r="CG16" s="51">
        <f t="shared" si="13"/>
        <v>4.7814247989509999E-2</v>
      </c>
      <c r="CH16" s="51">
        <f t="shared" si="14"/>
        <v>4.1984374778709997E-2</v>
      </c>
      <c r="CI16" s="51">
        <f t="shared" si="15"/>
        <v>3.5366545489749997E-2</v>
      </c>
      <c r="CJ16" s="51">
        <f t="shared" si="16"/>
        <v>2.849262507151E-2</v>
      </c>
      <c r="CK16" s="51">
        <f t="shared" si="17"/>
        <v>2.1935491279000002E-2</v>
      </c>
      <c r="CL16" s="51">
        <f t="shared" si="18"/>
        <v>1.6155896379510003E-2</v>
      </c>
      <c r="CM16" s="51">
        <f t="shared" si="19"/>
        <v>1.1414350624709999E-2</v>
      </c>
      <c r="CN16" s="51">
        <f t="shared" si="20"/>
        <v>7.7652754281590996E-3</v>
      </c>
      <c r="CO16" s="51">
        <f t="shared" si="21"/>
        <v>5.1089979749631004E-3</v>
      </c>
      <c r="CP16" s="51">
        <f t="shared" si="22"/>
        <v>3.2649896584816002E-3</v>
      </c>
      <c r="CQ16" s="51">
        <f t="shared" si="23"/>
        <v>2.0344142323551E-3</v>
      </c>
      <c r="CR16" s="51">
        <f t="shared" si="24"/>
        <v>1.2392903409111E-3</v>
      </c>
      <c r="CS16" s="51">
        <f t="shared" si="25"/>
        <v>7.3887725214822405E-4</v>
      </c>
      <c r="CT16" s="51">
        <f t="shared" si="26"/>
        <v>4.3090016486060402E-4</v>
      </c>
      <c r="CU16" s="51">
        <f t="shared" si="27"/>
        <v>2.4525182202265604E-4</v>
      </c>
      <c r="CV16" s="51">
        <f t="shared" si="28"/>
        <v>1.3575756487782398E-4</v>
      </c>
      <c r="CW16" s="51"/>
      <c r="CX16" s="51"/>
      <c r="CY16" s="51"/>
      <c r="CZ16" s="51"/>
    </row>
    <row r="17" spans="1:104" s="44" customFormat="1" x14ac:dyDescent="0.25">
      <c r="A17" s="45">
        <f t="shared" si="3"/>
        <v>5.8498932648536985E-2</v>
      </c>
      <c r="B17" s="35">
        <f t="shared" si="4"/>
        <v>3.5220660827974858E-3</v>
      </c>
      <c r="C17" s="36">
        <v>1999</v>
      </c>
      <c r="D17" s="46">
        <f t="shared" si="5"/>
        <v>283.92425823132936</v>
      </c>
      <c r="E17" s="46">
        <f t="shared" si="6"/>
        <v>17.094328985590632</v>
      </c>
      <c r="F17" s="47">
        <f t="shared" si="7"/>
        <v>168.33969130225589</v>
      </c>
      <c r="G17" s="47" t="e">
        <f t="shared" si="8"/>
        <v>#NUM!</v>
      </c>
      <c r="H17" s="47" t="e">
        <f t="shared" si="0"/>
        <v>#NUM!</v>
      </c>
      <c r="I17" s="47" t="e">
        <f t="shared" si="1"/>
        <v>#NUM!</v>
      </c>
      <c r="J17" s="93">
        <f>+'nm T1.8 flota'!$BC$9</f>
        <v>6.414118069950093</v>
      </c>
      <c r="K17" s="41"/>
      <c r="L17" s="49">
        <f t="shared" si="10"/>
        <v>1999</v>
      </c>
      <c r="M17" s="50">
        <f>+rep!B16</f>
        <v>0</v>
      </c>
      <c r="N17" s="50">
        <f>+rep!C16</f>
        <v>0</v>
      </c>
      <c r="O17" s="50">
        <f>+rep!D16</f>
        <v>0</v>
      </c>
      <c r="P17" s="50">
        <f>+rep!E16</f>
        <v>0</v>
      </c>
      <c r="Q17" s="50">
        <f>+rep!F16</f>
        <v>0</v>
      </c>
      <c r="R17" s="50">
        <f>+rep!G16</f>
        <v>0</v>
      </c>
      <c r="S17" s="50">
        <f>+rep!H16</f>
        <v>0</v>
      </c>
      <c r="T17" s="50">
        <f>+rep!I16</f>
        <v>0</v>
      </c>
      <c r="U17" s="50">
        <f>+rep!J16</f>
        <v>0</v>
      </c>
      <c r="V17" s="50">
        <f>+rep!K16</f>
        <v>1.0000099999999999E-4</v>
      </c>
      <c r="W17" s="50">
        <f>+rep!L16</f>
        <v>2.4000200000000001E-4</v>
      </c>
      <c r="X17" s="50">
        <f>+rep!M16</f>
        <v>8.6000900000000001E-4</v>
      </c>
      <c r="Y17" s="50">
        <f>+rep!N16</f>
        <v>2.8400299999999999E-3</v>
      </c>
      <c r="Z17" s="50">
        <f>+rep!O16</f>
        <v>6.5800700000000004E-3</v>
      </c>
      <c r="AA17" s="50">
        <f>+rep!P16</f>
        <v>1.5060199999999999E-2</v>
      </c>
      <c r="AB17" s="50">
        <f>+rep!Q16</f>
        <v>2.8250299999999999E-2</v>
      </c>
      <c r="AC17" s="50">
        <f>+rep!R16</f>
        <v>3.9350400000000001E-2</v>
      </c>
      <c r="AD17" s="50">
        <f>+rep!S16</f>
        <v>5.7600600000000002E-2</v>
      </c>
      <c r="AE17" s="50">
        <f>+rep!T16</f>
        <v>5.6160599999999998E-2</v>
      </c>
      <c r="AF17" s="50">
        <f>+rep!U16</f>
        <v>6.2480599999999997E-2</v>
      </c>
      <c r="AG17" s="50">
        <f>+rep!V16</f>
        <v>7.2330699999999998E-2</v>
      </c>
      <c r="AH17" s="50">
        <f>+rep!W16</f>
        <v>6.9800699999999993E-2</v>
      </c>
      <c r="AI17" s="50">
        <f>+rep!X16</f>
        <v>6.9630700000000004E-2</v>
      </c>
      <c r="AJ17" s="50">
        <f>+rep!Y16</f>
        <v>6.8410700000000005E-2</v>
      </c>
      <c r="AK17" s="50">
        <f>+rep!Z16</f>
        <v>6.2250600000000003E-2</v>
      </c>
      <c r="AL17" s="50">
        <f>+rep!AA16</f>
        <v>4.7980500000000002E-2</v>
      </c>
      <c r="AM17" s="50">
        <f>+rep!AB16</f>
        <v>4.6660500000000001E-2</v>
      </c>
      <c r="AN17" s="50">
        <f>+rep!AC16</f>
        <v>4.6730500000000001E-2</v>
      </c>
      <c r="AO17" s="50">
        <f>+rep!AD16</f>
        <v>3.8550399999999999E-2</v>
      </c>
      <c r="AP17" s="50">
        <f>+rep!AE16</f>
        <v>3.1060299999999999E-2</v>
      </c>
      <c r="AQ17" s="50">
        <f>+rep!AF16</f>
        <v>3.3410299999999997E-2</v>
      </c>
      <c r="AR17" s="50">
        <f>+rep!AG16</f>
        <v>2.9100299999999999E-2</v>
      </c>
      <c r="AS17" s="50">
        <f>+rep!AH16</f>
        <v>2.36502E-2</v>
      </c>
      <c r="AT17" s="50">
        <f>+rep!AI16</f>
        <v>2.5630300000000002E-2</v>
      </c>
      <c r="AU17" s="50">
        <f>+rep!AJ16</f>
        <v>2.2150199999999998E-2</v>
      </c>
      <c r="AV17" s="50">
        <f>+rep!AK16</f>
        <v>2.0090199999999999E-2</v>
      </c>
      <c r="AW17" s="50">
        <f>+rep!AL16</f>
        <v>1.2020100000000001E-2</v>
      </c>
      <c r="AX17" s="50">
        <f>+rep!AM16</f>
        <v>6.9600699999999996E-3</v>
      </c>
      <c r="AY17" s="50">
        <f>+rep!AN16</f>
        <v>3.1800299999999999E-3</v>
      </c>
      <c r="AZ17" s="50">
        <f>+rep!AO16</f>
        <v>7.2000700000000005E-4</v>
      </c>
      <c r="BA17" s="50">
        <f>+rep!AP16</f>
        <v>1.6000199999999999E-4</v>
      </c>
      <c r="BB17" s="50">
        <f>+rep!AQ16</f>
        <v>0</v>
      </c>
      <c r="BC17" s="50">
        <f>+rep!AR16</f>
        <v>0</v>
      </c>
      <c r="BE17" s="44">
        <f t="shared" si="11"/>
        <v>1999</v>
      </c>
      <c r="BF17" s="51">
        <f t="shared" si="9"/>
        <v>3.2389898950894382E-8</v>
      </c>
      <c r="BG17" s="51">
        <f t="shared" si="29"/>
        <v>5.6850867679751695E-7</v>
      </c>
      <c r="BH17" s="51">
        <f t="shared" si="30"/>
        <v>6.7989137741429186E-6</v>
      </c>
      <c r="BI17" s="51">
        <f t="shared" si="31"/>
        <v>5.5448225153328316E-5</v>
      </c>
      <c r="BJ17" s="51">
        <f t="shared" si="32"/>
        <v>3.08681656764271E-4</v>
      </c>
      <c r="BK17" s="51">
        <f t="shared" si="33"/>
        <v>1.1748265300359001E-3</v>
      </c>
      <c r="BL17" s="51">
        <f t="shared" si="34"/>
        <v>3.0693607442543996E-3</v>
      </c>
      <c r="BM17" s="51">
        <f t="shared" si="35"/>
        <v>5.5784092463856006E-3</v>
      </c>
      <c r="BN17" s="51">
        <f t="shared" si="36"/>
        <v>7.3613379010044003E-3</v>
      </c>
      <c r="BO17" s="51">
        <f t="shared" si="37"/>
        <v>7.9999656136998994E-3</v>
      </c>
      <c r="BP17" s="51">
        <f t="shared" si="38"/>
        <v>9.1318800447511006E-3</v>
      </c>
      <c r="BQ17" s="51">
        <f t="shared" si="39"/>
        <v>1.233273237231E-2</v>
      </c>
      <c r="BR17" s="51">
        <f t="shared" si="40"/>
        <v>1.6897400750999998E-2</v>
      </c>
      <c r="BS17" s="51">
        <f t="shared" si="41"/>
        <v>2.091935379831E-2</v>
      </c>
      <c r="BT17" s="51">
        <f t="shared" si="42"/>
        <v>2.3753082022360001E-2</v>
      </c>
      <c r="BU17" s="51">
        <f t="shared" si="43"/>
        <v>2.658240936151E-2</v>
      </c>
      <c r="BV17" s="51">
        <f t="shared" si="44"/>
        <v>3.0842318808160001E-2</v>
      </c>
      <c r="BW17" s="51">
        <f t="shared" si="45"/>
        <v>3.6759231599999997E-2</v>
      </c>
      <c r="BX17" s="51">
        <f t="shared" si="46"/>
        <v>4.3573710509440006E-2</v>
      </c>
      <c r="BY17" s="51">
        <f t="shared" si="47"/>
        <v>5.0499936291509999E-2</v>
      </c>
      <c r="BZ17" s="51">
        <f t="shared" si="48"/>
        <v>5.699995846671E-2</v>
      </c>
      <c r="CA17" s="51">
        <f t="shared" si="49"/>
        <v>6.2472807455190002E-2</v>
      </c>
      <c r="CB17" s="51">
        <f t="shared" si="50"/>
        <v>6.6164347887640002E-2</v>
      </c>
      <c r="CC17" s="51">
        <f t="shared" si="51"/>
        <v>6.7451883207750002E-2</v>
      </c>
      <c r="CD17" s="51">
        <f t="shared" si="52"/>
        <v>6.6105602993189988E-2</v>
      </c>
      <c r="CE17" s="51">
        <f t="shared" si="53"/>
        <v>6.2308387890789997E-2</v>
      </c>
      <c r="CF17" s="51">
        <f t="shared" si="12"/>
        <v>5.6538311288159997E-2</v>
      </c>
      <c r="CG17" s="51">
        <f t="shared" si="13"/>
        <v>4.944255883504E-2</v>
      </c>
      <c r="CH17" s="51">
        <f t="shared" si="14"/>
        <v>4.1719486218240003E-2</v>
      </c>
      <c r="CI17" s="51">
        <f t="shared" si="15"/>
        <v>3.4001860463999993E-2</v>
      </c>
      <c r="CJ17" s="51">
        <f t="shared" si="16"/>
        <v>2.6773894482389999E-2</v>
      </c>
      <c r="CK17" s="51">
        <f t="shared" si="17"/>
        <v>2.035039600671E-2</v>
      </c>
      <c r="CL17" s="51">
        <f t="shared" si="18"/>
        <v>1.4903022576E-2</v>
      </c>
      <c r="CM17" s="51">
        <f t="shared" si="19"/>
        <v>1.0492729732960001E-2</v>
      </c>
      <c r="CN17" s="51">
        <f t="shared" si="20"/>
        <v>7.0917508367270999E-3</v>
      </c>
      <c r="CO17" s="51">
        <f t="shared" si="21"/>
        <v>4.5992500556399996E-3</v>
      </c>
      <c r="CP17" s="51">
        <f t="shared" si="22"/>
        <v>2.8647061008384E-3</v>
      </c>
      <c r="CQ17" s="51">
        <f t="shared" si="23"/>
        <v>1.7172409119600002E-3</v>
      </c>
      <c r="CR17" s="51">
        <f t="shared" si="24"/>
        <v>9.9355188819931907E-4</v>
      </c>
      <c r="CS17" s="51">
        <f t="shared" si="25"/>
        <v>5.5662382451964398E-4</v>
      </c>
      <c r="CT17" s="51">
        <f t="shared" si="26"/>
        <v>3.0286022008569599E-4</v>
      </c>
      <c r="CU17" s="51">
        <f t="shared" si="27"/>
        <v>1.60388267348604E-4</v>
      </c>
      <c r="CV17" s="51">
        <f t="shared" si="28"/>
        <v>8.2745052123046393E-5</v>
      </c>
      <c r="CW17" s="51"/>
      <c r="CX17" s="51"/>
      <c r="CY17" s="51"/>
      <c r="CZ17" s="51"/>
    </row>
    <row r="18" spans="1:104" s="44" customFormat="1" x14ac:dyDescent="0.25">
      <c r="A18" s="45" t="e">
        <f t="shared" si="3"/>
        <v>#NUM!</v>
      </c>
      <c r="B18" s="35">
        <f t="shared" si="4"/>
        <v>2.6841390373146257E-2</v>
      </c>
      <c r="C18" s="36">
        <v>2000</v>
      </c>
      <c r="D18" s="46">
        <f t="shared" si="5"/>
        <v>37.255894202874835</v>
      </c>
      <c r="E18" s="46" t="e">
        <f t="shared" si="6"/>
        <v>#NUM!</v>
      </c>
      <c r="F18" s="47">
        <f t="shared" si="7"/>
        <v>168.33969130225589</v>
      </c>
      <c r="G18" s="47" t="e">
        <f t="shared" si="8"/>
        <v>#NUM!</v>
      </c>
      <c r="H18" s="47" t="e">
        <f t="shared" si="0"/>
        <v>#NUM!</v>
      </c>
      <c r="I18" s="47" t="e">
        <f t="shared" si="1"/>
        <v>#NUM!</v>
      </c>
      <c r="J18" s="93">
        <f>+'nm T1.8 flota'!$BC$9</f>
        <v>6.414118069950093</v>
      </c>
      <c r="K18" s="41"/>
      <c r="L18" s="49">
        <f t="shared" si="10"/>
        <v>2000</v>
      </c>
      <c r="M18" s="50">
        <f>+rep!B17</f>
        <v>0</v>
      </c>
      <c r="N18" s="50">
        <f>+rep!C17</f>
        <v>0</v>
      </c>
      <c r="O18" s="50">
        <f>+rep!D17</f>
        <v>0</v>
      </c>
      <c r="P18" s="50">
        <f>+rep!E17</f>
        <v>0</v>
      </c>
      <c r="Q18" s="50">
        <f>+rep!F17</f>
        <v>1.9000000000000001E-4</v>
      </c>
      <c r="R18" s="50">
        <f>+rep!G17</f>
        <v>3.1E-4</v>
      </c>
      <c r="S18" s="50">
        <f>+rep!H17</f>
        <v>7.6999999999999996E-4</v>
      </c>
      <c r="T18" s="50">
        <f>+rep!I17</f>
        <v>4.6699999999999997E-3</v>
      </c>
      <c r="U18" s="50">
        <f>+rep!J17</f>
        <v>3.4199999999999999E-3</v>
      </c>
      <c r="V18" s="50">
        <f>+rep!K17</f>
        <v>7.3099999999999997E-3</v>
      </c>
      <c r="W18" s="50">
        <f>+rep!L17</f>
        <v>1.1390000000000001E-2</v>
      </c>
      <c r="X18" s="50">
        <f>+rep!M17</f>
        <v>1.711E-2</v>
      </c>
      <c r="Y18" s="50">
        <f>+rep!N17</f>
        <v>3.0280000000000001E-2</v>
      </c>
      <c r="Z18" s="50">
        <f>+rep!O17</f>
        <v>3.2989999999999998E-2</v>
      </c>
      <c r="AA18" s="50">
        <f>+rep!P17</f>
        <v>6.028E-2</v>
      </c>
      <c r="AB18" s="50">
        <f>+rep!Q17</f>
        <v>7.3609999999999995E-2</v>
      </c>
      <c r="AC18" s="50">
        <f>+rep!R17</f>
        <v>7.7149999999999996E-2</v>
      </c>
      <c r="AD18" s="50">
        <f>+rep!S17</f>
        <v>8.4489999999999996E-2</v>
      </c>
      <c r="AE18" s="50">
        <f>+rep!T17</f>
        <v>7.5579999999999994E-2</v>
      </c>
      <c r="AF18" s="50">
        <f>+rep!U17</f>
        <v>8.616E-2</v>
      </c>
      <c r="AG18" s="50">
        <f>+rep!V17</f>
        <v>8.3290000000000003E-2</v>
      </c>
      <c r="AH18" s="50">
        <f>+rep!W17</f>
        <v>7.8869999999999996E-2</v>
      </c>
      <c r="AI18" s="50">
        <f>+rep!X17</f>
        <v>5.9389999999999998E-2</v>
      </c>
      <c r="AJ18" s="50">
        <f>+rep!Y17</f>
        <v>5.3249999999999999E-2</v>
      </c>
      <c r="AK18" s="50">
        <f>+rep!Z17</f>
        <v>3.739E-2</v>
      </c>
      <c r="AL18" s="50">
        <f>+rep!AA17</f>
        <v>3.4459999999999998E-2</v>
      </c>
      <c r="AM18" s="50">
        <f>+rep!AB17</f>
        <v>2.9229999999999999E-2</v>
      </c>
      <c r="AN18" s="50">
        <f>+rep!AC17</f>
        <v>2.1180000000000001E-2</v>
      </c>
      <c r="AO18" s="50">
        <f>+rep!AD17</f>
        <v>1.4630000000000001E-2</v>
      </c>
      <c r="AP18" s="50">
        <f>+rep!AE17</f>
        <v>8.3999999999999995E-3</v>
      </c>
      <c r="AQ18" s="50">
        <f>+rep!AF17</f>
        <v>4.81E-3</v>
      </c>
      <c r="AR18" s="50">
        <f>+rep!AG17</f>
        <v>4.2300000000000003E-3</v>
      </c>
      <c r="AS18" s="50">
        <f>+rep!AH17</f>
        <v>1.5100000000000001E-3</v>
      </c>
      <c r="AT18" s="50">
        <f>+rep!AI17</f>
        <v>8.8999999999999995E-4</v>
      </c>
      <c r="AU18" s="50">
        <f>+rep!AJ17</f>
        <v>1.4400000000000001E-3</v>
      </c>
      <c r="AV18" s="50">
        <f>+rep!AK17</f>
        <v>2.7E-4</v>
      </c>
      <c r="AW18" s="50">
        <f>+rep!AL17</f>
        <v>8.7000000000000001E-4</v>
      </c>
      <c r="AX18" s="50">
        <f>+rep!AM17</f>
        <v>1.8000000000000001E-4</v>
      </c>
      <c r="AY18" s="50">
        <f>+rep!AN17</f>
        <v>0</v>
      </c>
      <c r="AZ18" s="50">
        <f>+rep!AO17</f>
        <v>0</v>
      </c>
      <c r="BA18" s="50">
        <f>+rep!AP17</f>
        <v>0</v>
      </c>
      <c r="BB18" s="50">
        <f>+rep!AQ17</f>
        <v>0</v>
      </c>
      <c r="BC18" s="50">
        <f>+rep!AR17</f>
        <v>0</v>
      </c>
      <c r="BE18" s="44">
        <f t="shared" si="11"/>
        <v>2000</v>
      </c>
      <c r="BF18" s="51">
        <f t="shared" si="9"/>
        <v>2.3568699444516383E-8</v>
      </c>
      <c r="BG18" s="51">
        <f t="shared" si="29"/>
        <v>4.1366282888292242E-7</v>
      </c>
      <c r="BH18" s="51">
        <f t="shared" si="30"/>
        <v>4.9465355315441664E-6</v>
      </c>
      <c r="BI18" s="51">
        <f t="shared" si="31"/>
        <v>4.0331973200711042E-5</v>
      </c>
      <c r="BJ18" s="51">
        <f t="shared" si="32"/>
        <v>2.2442661007647101E-4</v>
      </c>
      <c r="BK18" s="51">
        <f t="shared" si="33"/>
        <v>8.5332658834886394E-4</v>
      </c>
      <c r="BL18" s="51">
        <f t="shared" si="34"/>
        <v>2.2237627625871E-3</v>
      </c>
      <c r="BM18" s="51">
        <f t="shared" si="35"/>
        <v>4.0105848817599994E-3</v>
      </c>
      <c r="BN18" s="51">
        <f t="shared" si="36"/>
        <v>5.1681406242830999E-3</v>
      </c>
      <c r="BO18" s="51">
        <f t="shared" si="37"/>
        <v>5.2722562898774999E-3</v>
      </c>
      <c r="BP18" s="51">
        <f t="shared" si="38"/>
        <v>5.4348766167324003E-3</v>
      </c>
      <c r="BQ18" s="51">
        <f t="shared" si="39"/>
        <v>6.9586217202471006E-3</v>
      </c>
      <c r="BR18" s="51">
        <f t="shared" si="40"/>
        <v>9.8399712484374992E-3</v>
      </c>
      <c r="BS18" s="51">
        <f t="shared" si="41"/>
        <v>1.331522019324E-2</v>
      </c>
      <c r="BT18" s="51">
        <f t="shared" si="42"/>
        <v>1.715814013839E-2</v>
      </c>
      <c r="BU18" s="51">
        <f t="shared" si="43"/>
        <v>2.1814652343750001E-2</v>
      </c>
      <c r="BV18" s="51">
        <f t="shared" si="44"/>
        <v>2.750627978224E-2</v>
      </c>
      <c r="BW18" s="51">
        <f t="shared" si="45"/>
        <v>3.3753330457110001E-2</v>
      </c>
      <c r="BX18" s="51">
        <f t="shared" si="46"/>
        <v>3.9936819397749998E-2</v>
      </c>
      <c r="BY18" s="51">
        <f t="shared" si="47"/>
        <v>4.5948951255990002E-2</v>
      </c>
      <c r="BZ18" s="51">
        <f t="shared" si="48"/>
        <v>5.2028841339749998E-2</v>
      </c>
      <c r="CA18" s="51">
        <f t="shared" si="49"/>
        <v>5.8130595159000001E-2</v>
      </c>
      <c r="CB18" s="51">
        <f t="shared" si="50"/>
        <v>6.3652118591910001E-2</v>
      </c>
      <c r="CC18" s="51">
        <f t="shared" si="51"/>
        <v>6.7704133694560006E-2</v>
      </c>
      <c r="CD18" s="51">
        <f t="shared" si="52"/>
        <v>6.9507405726359994E-2</v>
      </c>
      <c r="CE18" s="51">
        <f t="shared" si="53"/>
        <v>6.8607316035160001E-2</v>
      </c>
      <c r="CF18" s="51">
        <f t="shared" si="12"/>
        <v>6.4937166165509999E-2</v>
      </c>
      <c r="CG18" s="51">
        <f t="shared" si="13"/>
        <v>5.882266901311E-2</v>
      </c>
      <c r="CH18" s="51">
        <f t="shared" si="14"/>
        <v>5.0931617227359997E-2</v>
      </c>
      <c r="CI18" s="51">
        <f t="shared" si="15"/>
        <v>4.2139689110999995E-2</v>
      </c>
      <c r="CJ18" s="51">
        <f t="shared" si="16"/>
        <v>3.3339447882390003E-2</v>
      </c>
      <c r="CK18" s="51">
        <f t="shared" si="17"/>
        <v>2.5262565400959999E-2</v>
      </c>
      <c r="CL18" s="51">
        <f t="shared" si="18"/>
        <v>1.8373508079189999E-2</v>
      </c>
      <c r="CM18" s="51">
        <f t="shared" si="19"/>
        <v>1.285710248176E-2</v>
      </c>
      <c r="CN18" s="51">
        <f t="shared" si="20"/>
        <v>8.6747540482044003E-3</v>
      </c>
      <c r="CO18" s="51">
        <f t="shared" si="21"/>
        <v>5.6512176004095997E-3</v>
      </c>
      <c r="CP18" s="51">
        <f t="shared" si="22"/>
        <v>3.5564111682775002E-3</v>
      </c>
      <c r="CQ18" s="51">
        <f t="shared" si="23"/>
        <v>2.1613781407551001E-3</v>
      </c>
      <c r="CR18" s="51">
        <f t="shared" si="24"/>
        <v>1.2675592075111E-3</v>
      </c>
      <c r="CS18" s="51">
        <f t="shared" si="25"/>
        <v>7.1679446779851898E-4</v>
      </c>
      <c r="CT18" s="51">
        <f t="shared" si="26"/>
        <v>3.9066226363577495E-4</v>
      </c>
      <c r="CU18" s="51">
        <f t="shared" si="27"/>
        <v>2.0518588146801602E-4</v>
      </c>
      <c r="CV18" s="51">
        <f t="shared" si="28"/>
        <v>1.0387720728345601E-4</v>
      </c>
      <c r="CW18" s="51"/>
      <c r="CX18" s="51"/>
      <c r="CY18" s="51"/>
      <c r="CZ18" s="51"/>
    </row>
    <row r="19" spans="1:104" s="44" customFormat="1" x14ac:dyDescent="0.25">
      <c r="A19" s="45">
        <f t="shared" si="3"/>
        <v>1.9447847767050813E-2</v>
      </c>
      <c r="B19" s="35">
        <f t="shared" si="4"/>
        <v>3.4877500657187303E-3</v>
      </c>
      <c r="C19" s="36">
        <v>2001</v>
      </c>
      <c r="D19" s="46">
        <f t="shared" si="5"/>
        <v>286.71779260476546</v>
      </c>
      <c r="E19" s="46">
        <f t="shared" si="6"/>
        <v>51.419571562784085</v>
      </c>
      <c r="F19" s="47">
        <f t="shared" si="7"/>
        <v>168.33969130225589</v>
      </c>
      <c r="G19" s="47" t="e">
        <f t="shared" si="8"/>
        <v>#NUM!</v>
      </c>
      <c r="H19" s="47" t="e">
        <f t="shared" si="0"/>
        <v>#NUM!</v>
      </c>
      <c r="I19" s="47" t="e">
        <f t="shared" si="1"/>
        <v>#NUM!</v>
      </c>
      <c r="J19" s="93">
        <f>+'nm T1.8 flota'!$BC$9</f>
        <v>6.414118069950093</v>
      </c>
      <c r="K19" s="41"/>
      <c r="L19" s="49">
        <f t="shared" si="10"/>
        <v>2001</v>
      </c>
      <c r="M19" s="50">
        <f>+rep!B18</f>
        <v>0</v>
      </c>
      <c r="N19" s="50">
        <f>+rep!C18</f>
        <v>0</v>
      </c>
      <c r="O19" s="50">
        <f>+rep!D18</f>
        <v>0</v>
      </c>
      <c r="P19" s="50">
        <f>+rep!E18</f>
        <v>0</v>
      </c>
      <c r="Q19" s="50">
        <f>+rep!F18</f>
        <v>0</v>
      </c>
      <c r="R19" s="50">
        <f>+rep!G18</f>
        <v>4.9999500000000001E-5</v>
      </c>
      <c r="S19" s="50">
        <f>+rep!H18</f>
        <v>1.29999E-4</v>
      </c>
      <c r="T19" s="50">
        <f>+rep!I18</f>
        <v>8.9999099999999997E-5</v>
      </c>
      <c r="U19" s="50">
        <f>+rep!J18</f>
        <v>9.6999E-4</v>
      </c>
      <c r="V19" s="50">
        <f>+rep!K18</f>
        <v>2.7999700000000001E-3</v>
      </c>
      <c r="W19" s="50">
        <f>+rep!L18</f>
        <v>3.5899600000000001E-3</v>
      </c>
      <c r="X19" s="50">
        <f>+rep!M18</f>
        <v>6.1199399999999999E-3</v>
      </c>
      <c r="Y19" s="50">
        <f>+rep!N18</f>
        <v>9.9398999999999998E-3</v>
      </c>
      <c r="Z19" s="50">
        <f>+rep!O18</f>
        <v>1.5539799999999999E-2</v>
      </c>
      <c r="AA19" s="50">
        <f>+rep!P18</f>
        <v>2.2979800000000002E-2</v>
      </c>
      <c r="AB19" s="50">
        <f>+rep!Q18</f>
        <v>3.0419700000000001E-2</v>
      </c>
      <c r="AC19" s="50">
        <f>+rep!R18</f>
        <v>3.8069600000000002E-2</v>
      </c>
      <c r="AD19" s="50">
        <f>+rep!S18</f>
        <v>4.8129499999999999E-2</v>
      </c>
      <c r="AE19" s="50">
        <f>+rep!T18</f>
        <v>5.5309400000000002E-2</v>
      </c>
      <c r="AF19" s="50">
        <f>+rep!U18</f>
        <v>5.9379399999999999E-2</v>
      </c>
      <c r="AG19" s="50">
        <f>+rep!V18</f>
        <v>5.4589499999999999E-2</v>
      </c>
      <c r="AH19" s="50">
        <f>+rep!W18</f>
        <v>6.11294E-2</v>
      </c>
      <c r="AI19" s="50">
        <f>+rep!X18</f>
        <v>5.7429399999999999E-2</v>
      </c>
      <c r="AJ19" s="50">
        <f>+rep!Y18</f>
        <v>5.8939400000000003E-2</v>
      </c>
      <c r="AK19" s="50">
        <f>+rep!Z18</f>
        <v>6.9519300000000006E-2</v>
      </c>
      <c r="AL19" s="50">
        <f>+rep!AA18</f>
        <v>7.1219299999999999E-2</v>
      </c>
      <c r="AM19" s="50">
        <f>+rep!AB18</f>
        <v>7.8489199999999995E-2</v>
      </c>
      <c r="AN19" s="50">
        <f>+rep!AC18</f>
        <v>7.3789300000000002E-2</v>
      </c>
      <c r="AO19" s="50">
        <f>+rep!AD18</f>
        <v>6.1159400000000003E-2</v>
      </c>
      <c r="AP19" s="50">
        <f>+rep!AE18</f>
        <v>4.5129500000000003E-2</v>
      </c>
      <c r="AQ19" s="50">
        <f>+rep!AF18</f>
        <v>2.8169699999999999E-2</v>
      </c>
      <c r="AR19" s="50">
        <f>+rep!AG18</f>
        <v>1.7549800000000001E-2</v>
      </c>
      <c r="AS19" s="50">
        <f>+rep!AH18</f>
        <v>1.14299E-2</v>
      </c>
      <c r="AT19" s="50">
        <f>+rep!AI18</f>
        <v>8.2299199999999999E-3</v>
      </c>
      <c r="AU19" s="50">
        <f>+rep!AJ18</f>
        <v>4.1799599999999999E-3</v>
      </c>
      <c r="AV19" s="50">
        <f>+rep!AK18</f>
        <v>2.2199799999999999E-3</v>
      </c>
      <c r="AW19" s="50">
        <f>+rep!AL18</f>
        <v>1.2699899999999999E-3</v>
      </c>
      <c r="AX19" s="50">
        <f>+rep!AM18</f>
        <v>9.0999099999999997E-4</v>
      </c>
      <c r="AY19" s="50">
        <f>+rep!AN18</f>
        <v>6.8999299999999996E-4</v>
      </c>
      <c r="AZ19" s="50">
        <f>+rep!AO18</f>
        <v>3.0999700000000001E-4</v>
      </c>
      <c r="BA19" s="50">
        <f>+rep!AP18</f>
        <v>1.29999E-4</v>
      </c>
      <c r="BB19" s="50">
        <f>+rep!AQ18</f>
        <v>0</v>
      </c>
      <c r="BC19" s="50">
        <f>+rep!AR18</f>
        <v>0</v>
      </c>
      <c r="BE19" s="44">
        <f t="shared" si="11"/>
        <v>2001</v>
      </c>
      <c r="BF19" s="51">
        <f t="shared" si="9"/>
        <v>9.9428699011393371E-9</v>
      </c>
      <c r="BG19" s="51">
        <f t="shared" si="29"/>
        <v>1.7452396954137343E-7</v>
      </c>
      <c r="BH19" s="51">
        <f t="shared" si="30"/>
        <v>2.0873956427612401E-6</v>
      </c>
      <c r="BI19" s="51">
        <f t="shared" si="31"/>
        <v>1.7028110033593443E-5</v>
      </c>
      <c r="BJ19" s="51">
        <f t="shared" si="32"/>
        <v>9.486009985386519E-5</v>
      </c>
      <c r="BK19" s="51">
        <f t="shared" si="33"/>
        <v>3.6167209858919101E-4</v>
      </c>
      <c r="BL19" s="51">
        <f t="shared" si="34"/>
        <v>9.4894678687719902E-4</v>
      </c>
      <c r="BM19" s="51">
        <f t="shared" si="35"/>
        <v>1.7418652890918999E-3</v>
      </c>
      <c r="BN19" s="51">
        <f t="shared" si="36"/>
        <v>2.3563015228655997E-3</v>
      </c>
      <c r="BO19" s="51">
        <f t="shared" si="37"/>
        <v>2.7195435800795999E-3</v>
      </c>
      <c r="BP19" s="51">
        <f t="shared" si="38"/>
        <v>3.4125841010238999E-3</v>
      </c>
      <c r="BQ19" s="51">
        <f t="shared" si="39"/>
        <v>4.9700598750999003E-3</v>
      </c>
      <c r="BR19" s="51">
        <f t="shared" si="40"/>
        <v>7.1729472074774994E-3</v>
      </c>
      <c r="BS19" s="51">
        <f t="shared" si="41"/>
        <v>9.4560215449910993E-3</v>
      </c>
      <c r="BT19" s="51">
        <f t="shared" si="42"/>
        <v>1.1796167442310001E-2</v>
      </c>
      <c r="BU19" s="51">
        <f t="shared" si="43"/>
        <v>1.4881396965909999E-2</v>
      </c>
      <c r="BV19" s="51">
        <f t="shared" si="44"/>
        <v>1.942880020911E-2</v>
      </c>
      <c r="BW19" s="51">
        <f t="shared" si="45"/>
        <v>2.557211786076E-2</v>
      </c>
      <c r="BX19" s="51">
        <f t="shared" si="46"/>
        <v>3.293467413271E-2</v>
      </c>
      <c r="BY19" s="51">
        <f t="shared" si="47"/>
        <v>4.0984436003159999E-2</v>
      </c>
      <c r="BZ19" s="51">
        <f t="shared" si="48"/>
        <v>4.9139438279909999E-2</v>
      </c>
      <c r="CA19" s="51">
        <f t="shared" si="49"/>
        <v>5.6730562774360005E-2</v>
      </c>
      <c r="CB19" s="51">
        <f t="shared" si="50"/>
        <v>6.3102184437760001E-2</v>
      </c>
      <c r="CC19" s="51">
        <f t="shared" si="51"/>
        <v>6.7773977855640002E-2</v>
      </c>
      <c r="CD19" s="51">
        <f t="shared" si="52"/>
        <v>7.0455853197749996E-2</v>
      </c>
      <c r="CE19" s="51">
        <f t="shared" si="53"/>
        <v>7.0939422819749992E-2</v>
      </c>
      <c r="CF19" s="51">
        <f t="shared" si="12"/>
        <v>6.9058576541590005E-2</v>
      </c>
      <c r="CG19" s="51">
        <f t="shared" si="13"/>
        <v>6.4783126355110007E-2</v>
      </c>
      <c r="CH19" s="51">
        <f t="shared" si="14"/>
        <v>5.8347533370310005E-2</v>
      </c>
      <c r="CI19" s="51">
        <f t="shared" si="15"/>
        <v>5.0294601167189999E-2</v>
      </c>
      <c r="CJ19" s="51">
        <f t="shared" si="16"/>
        <v>4.1395971522389996E-2</v>
      </c>
      <c r="CK19" s="51">
        <f t="shared" si="17"/>
        <v>3.2491654391590005E-2</v>
      </c>
      <c r="CL19" s="51">
        <f t="shared" si="18"/>
        <v>2.4314100891189998E-2</v>
      </c>
      <c r="CM19" s="51">
        <f t="shared" si="19"/>
        <v>1.7360568605589998E-2</v>
      </c>
      <c r="CN19" s="51">
        <f t="shared" si="20"/>
        <v>1.1847606326039999E-2</v>
      </c>
      <c r="CO19" s="51">
        <f t="shared" si="21"/>
        <v>7.7461590334478997E-3</v>
      </c>
      <c r="CP19" s="51">
        <f t="shared" si="22"/>
        <v>4.8652363100604003E-3</v>
      </c>
      <c r="CQ19" s="51">
        <f t="shared" si="23"/>
        <v>2.9432757550398999E-3</v>
      </c>
      <c r="CR19" s="51">
        <f t="shared" si="24"/>
        <v>1.7188254391959001E-3</v>
      </c>
      <c r="CS19" s="51">
        <f t="shared" si="25"/>
        <v>9.7040248694828398E-4</v>
      </c>
      <c r="CT19" s="51">
        <f t="shared" si="26"/>
        <v>5.2994386144937511E-4</v>
      </c>
      <c r="CU19" s="51">
        <f t="shared" si="27"/>
        <v>2.7983464871243101E-4</v>
      </c>
      <c r="CV19" s="51">
        <f t="shared" si="28"/>
        <v>1.4271362700524399E-4</v>
      </c>
      <c r="CW19" s="51"/>
      <c r="CX19" s="51"/>
      <c r="CY19" s="51"/>
      <c r="CZ19" s="51"/>
    </row>
    <row r="20" spans="1:104" s="44" customFormat="1" x14ac:dyDescent="0.25">
      <c r="A20" s="45">
        <f t="shared" si="3"/>
        <v>1.9295405650459962E-2</v>
      </c>
      <c r="B20" s="35">
        <f t="shared" si="4"/>
        <v>7.1107344141334858E-3</v>
      </c>
      <c r="C20" s="36">
        <v>2002</v>
      </c>
      <c r="D20" s="46">
        <f t="shared" si="5"/>
        <v>140.63244972451415</v>
      </c>
      <c r="E20" s="46">
        <f t="shared" si="6"/>
        <v>51.825808594812415</v>
      </c>
      <c r="F20" s="47">
        <f t="shared" si="7"/>
        <v>168.33969130225589</v>
      </c>
      <c r="G20" s="47" t="e">
        <f t="shared" si="8"/>
        <v>#NUM!</v>
      </c>
      <c r="H20" s="47" t="e">
        <f t="shared" si="0"/>
        <v>#NUM!</v>
      </c>
      <c r="I20" s="47" t="e">
        <f t="shared" si="1"/>
        <v>#NUM!</v>
      </c>
      <c r="J20" s="93">
        <f>+'nm T1.8 flota'!$BC$9</f>
        <v>6.414118069950093</v>
      </c>
      <c r="K20" s="41"/>
      <c r="L20" s="49">
        <f t="shared" si="10"/>
        <v>2002</v>
      </c>
      <c r="M20" s="50">
        <f>+rep!B19</f>
        <v>0</v>
      </c>
      <c r="N20" s="50">
        <f>+rep!C19</f>
        <v>0</v>
      </c>
      <c r="O20" s="50">
        <f>+rep!D19</f>
        <v>0</v>
      </c>
      <c r="P20" s="50">
        <f>+rep!E19</f>
        <v>0</v>
      </c>
      <c r="Q20" s="50">
        <f>+rep!F19</f>
        <v>0</v>
      </c>
      <c r="R20" s="50">
        <f>+rep!G19</f>
        <v>0</v>
      </c>
      <c r="S20" s="50">
        <f>+rep!H19</f>
        <v>0</v>
      </c>
      <c r="T20" s="50">
        <f>+rep!I19</f>
        <v>0</v>
      </c>
      <c r="U20" s="50">
        <f>+rep!J19</f>
        <v>0</v>
      </c>
      <c r="V20" s="50">
        <f>+rep!K19</f>
        <v>6.9999299999999999E-5</v>
      </c>
      <c r="W20" s="50">
        <f>+rep!L19</f>
        <v>6.2999400000000004E-4</v>
      </c>
      <c r="X20" s="50">
        <f>+rep!M19</f>
        <v>5.9999399999999996E-4</v>
      </c>
      <c r="Y20" s="50">
        <f>+rep!N19</f>
        <v>1.3199900000000001E-3</v>
      </c>
      <c r="Z20" s="50">
        <f>+rep!O19</f>
        <v>2.7099699999999999E-3</v>
      </c>
      <c r="AA20" s="50">
        <f>+rep!P19</f>
        <v>3.3599699999999999E-3</v>
      </c>
      <c r="AB20" s="50">
        <f>+rep!Q19</f>
        <v>2.8399699999999998E-3</v>
      </c>
      <c r="AC20" s="50">
        <f>+rep!R19</f>
        <v>6.8199300000000001E-3</v>
      </c>
      <c r="AD20" s="50">
        <f>+rep!S19</f>
        <v>1.12999E-2</v>
      </c>
      <c r="AE20" s="50">
        <f>+rep!T19</f>
        <v>1.91898E-2</v>
      </c>
      <c r="AF20" s="50">
        <f>+rep!U19</f>
        <v>2.8699700000000002E-2</v>
      </c>
      <c r="AG20" s="50">
        <f>+rep!V19</f>
        <v>4.1229599999999998E-2</v>
      </c>
      <c r="AH20" s="50">
        <f>+rep!W19</f>
        <v>5.4989400000000001E-2</v>
      </c>
      <c r="AI20" s="50">
        <f>+rep!X19</f>
        <v>6.3439400000000007E-2</v>
      </c>
      <c r="AJ20" s="50">
        <f>+rep!Y19</f>
        <v>5.6879399999999997E-2</v>
      </c>
      <c r="AK20" s="50">
        <f>+rep!Z19</f>
        <v>5.5749399999999998E-2</v>
      </c>
      <c r="AL20" s="50">
        <f>+rep!AA19</f>
        <v>5.1709499999999999E-2</v>
      </c>
      <c r="AM20" s="50">
        <f>+rep!AB19</f>
        <v>5.4489500000000003E-2</v>
      </c>
      <c r="AN20" s="50">
        <f>+rep!AC19</f>
        <v>6.5259300000000006E-2</v>
      </c>
      <c r="AO20" s="50">
        <f>+rep!AD19</f>
        <v>7.41893E-2</v>
      </c>
      <c r="AP20" s="50">
        <f>+rep!AE19</f>
        <v>7.4319300000000005E-2</v>
      </c>
      <c r="AQ20" s="50">
        <f>+rep!AF19</f>
        <v>8.9069099999999998E-2</v>
      </c>
      <c r="AR20" s="50">
        <f>+rep!AG19</f>
        <v>7.6099200000000006E-2</v>
      </c>
      <c r="AS20" s="50">
        <f>+rep!AH19</f>
        <v>5.8379399999999998E-2</v>
      </c>
      <c r="AT20" s="50">
        <f>+rep!AI19</f>
        <v>4.0209599999999998E-2</v>
      </c>
      <c r="AU20" s="50">
        <f>+rep!AJ19</f>
        <v>3.0629699999999999E-2</v>
      </c>
      <c r="AV20" s="50">
        <f>+rep!AK19</f>
        <v>1.6529800000000001E-2</v>
      </c>
      <c r="AW20" s="50">
        <f>+rep!AL19</f>
        <v>9.4799099999999994E-3</v>
      </c>
      <c r="AX20" s="50">
        <f>+rep!AM19</f>
        <v>4.4899600000000003E-3</v>
      </c>
      <c r="AY20" s="50">
        <f>+rep!AN19</f>
        <v>2.8199700000000002E-3</v>
      </c>
      <c r="AZ20" s="50">
        <f>+rep!AO19</f>
        <v>8.8999100000000002E-4</v>
      </c>
      <c r="BA20" s="50">
        <f>+rep!AP19</f>
        <v>1.2799899999999999E-3</v>
      </c>
      <c r="BB20" s="50">
        <f>+rep!AQ19</f>
        <v>3.2999700000000001E-4</v>
      </c>
      <c r="BC20" s="50">
        <f>+rep!AR19</f>
        <v>0</v>
      </c>
      <c r="BE20" s="44">
        <f t="shared" si="11"/>
        <v>2002</v>
      </c>
      <c r="BF20" s="51">
        <f t="shared" si="9"/>
        <v>1.5011699774648862E-8</v>
      </c>
      <c r="BG20" s="51">
        <f t="shared" si="29"/>
        <v>2.6346693058513989E-7</v>
      </c>
      <c r="BH20" s="51">
        <f t="shared" si="30"/>
        <v>3.1501600764289713E-6</v>
      </c>
      <c r="BI20" s="51">
        <f t="shared" si="31"/>
        <v>2.5679040553007911E-5</v>
      </c>
      <c r="BJ20" s="51">
        <f t="shared" si="32"/>
        <v>1.42823595591664E-4</v>
      </c>
      <c r="BK20" s="51">
        <f t="shared" si="33"/>
        <v>5.4250436924559891E-4</v>
      </c>
      <c r="BL20" s="51">
        <f t="shared" si="34"/>
        <v>1.4100162277599E-3</v>
      </c>
      <c r="BM20" s="51">
        <f t="shared" si="35"/>
        <v>2.5221663843263999E-3</v>
      </c>
      <c r="BN20" s="51">
        <f t="shared" si="36"/>
        <v>3.1648200099900002E-3</v>
      </c>
      <c r="BO20" s="51">
        <f t="shared" si="37"/>
        <v>2.9788829914038999E-3</v>
      </c>
      <c r="BP20" s="51">
        <f t="shared" si="38"/>
        <v>2.5838489988863999E-3</v>
      </c>
      <c r="BQ20" s="51">
        <f t="shared" si="39"/>
        <v>2.8191174490478999E-3</v>
      </c>
      <c r="BR20" s="51">
        <f t="shared" si="40"/>
        <v>3.8576625045244001E-3</v>
      </c>
      <c r="BS20" s="51">
        <f t="shared" si="41"/>
        <v>5.4512553503099992E-3</v>
      </c>
      <c r="BT20" s="51">
        <f t="shared" si="42"/>
        <v>7.5683857350974998E-3</v>
      </c>
      <c r="BU20" s="51">
        <f t="shared" si="43"/>
        <v>1.047843919164E-2</v>
      </c>
      <c r="BV20" s="51">
        <f t="shared" si="44"/>
        <v>1.4400625158360001E-2</v>
      </c>
      <c r="BW20" s="51">
        <f t="shared" si="45"/>
        <v>1.9331121600000001E-2</v>
      </c>
      <c r="BX20" s="51">
        <f t="shared" si="46"/>
        <v>2.524398167664E-2</v>
      </c>
      <c r="BY20" s="51">
        <f t="shared" si="47"/>
        <v>3.2252430063509994E-2</v>
      </c>
      <c r="BZ20" s="51">
        <f t="shared" si="48"/>
        <v>4.0401854802790002E-2</v>
      </c>
      <c r="CA20" s="51">
        <f t="shared" si="49"/>
        <v>4.9322162347359998E-2</v>
      </c>
      <c r="CB20" s="51">
        <f t="shared" si="50"/>
        <v>5.8152320782359997E-2</v>
      </c>
      <c r="CC20" s="51">
        <f t="shared" si="51"/>
        <v>6.5797574818389992E-2</v>
      </c>
      <c r="CD20" s="51">
        <f t="shared" si="52"/>
        <v>7.1272883222309999E-2</v>
      </c>
      <c r="CE20" s="51">
        <f t="shared" si="53"/>
        <v>7.392870672775001E-2</v>
      </c>
      <c r="CF20" s="51">
        <f t="shared" si="12"/>
        <v>7.3530609177239997E-2</v>
      </c>
      <c r="CG20" s="51">
        <f t="shared" si="13"/>
        <v>7.0232903889749995E-2</v>
      </c>
      <c r="CH20" s="51">
        <f t="shared" si="14"/>
        <v>6.4487431483109994E-2</v>
      </c>
      <c r="CI20" s="51">
        <f t="shared" si="15"/>
        <v>5.6930803667040002E-2</v>
      </c>
      <c r="CJ20" s="51">
        <f t="shared" si="16"/>
        <v>4.8286824199990003E-2</v>
      </c>
      <c r="CK20" s="51">
        <f t="shared" si="17"/>
        <v>3.9290908263639998E-2</v>
      </c>
      <c r="CL20" s="51">
        <f t="shared" si="18"/>
        <v>3.0620643979749999E-2</v>
      </c>
      <c r="CM20" s="51">
        <f t="shared" si="19"/>
        <v>2.282422440384E-2</v>
      </c>
      <c r="CN20" s="51">
        <f t="shared" si="20"/>
        <v>1.625936983071E-2</v>
      </c>
      <c r="CO20" s="51">
        <f t="shared" si="21"/>
        <v>1.106928093084E-2</v>
      </c>
      <c r="CP20" s="51">
        <f t="shared" si="22"/>
        <v>7.2064843057275995E-3</v>
      </c>
      <c r="CQ20" s="51">
        <f t="shared" si="23"/>
        <v>4.4920283364878995E-3</v>
      </c>
      <c r="CR20" s="51">
        <f t="shared" si="24"/>
        <v>2.6851012514774999E-3</v>
      </c>
      <c r="CS20" s="51">
        <f t="shared" si="25"/>
        <v>1.5418154463599999E-3</v>
      </c>
      <c r="CT20" s="51">
        <f t="shared" si="26"/>
        <v>8.5187606812439089E-4</v>
      </c>
      <c r="CU20" s="51">
        <f t="shared" si="27"/>
        <v>4.5350015086556398E-4</v>
      </c>
      <c r="CV20" s="51">
        <f t="shared" si="28"/>
        <v>2.32802777617551E-4</v>
      </c>
      <c r="CW20" s="51"/>
      <c r="CX20" s="51"/>
      <c r="CY20" s="51"/>
      <c r="CZ20" s="51"/>
    </row>
    <row r="21" spans="1:104" s="44" customFormat="1" x14ac:dyDescent="0.25">
      <c r="A21" s="45">
        <f t="shared" si="3"/>
        <v>8.659041575341175E-3</v>
      </c>
      <c r="B21" s="35">
        <f t="shared" si="4"/>
        <v>2.3872486102286903E-3</v>
      </c>
      <c r="C21" s="36">
        <v>2003</v>
      </c>
      <c r="D21" s="46">
        <f t="shared" si="5"/>
        <v>418.89227444317305</v>
      </c>
      <c r="E21" s="46">
        <f t="shared" si="6"/>
        <v>115.48622226826518</v>
      </c>
      <c r="F21" s="47">
        <f t="shared" si="7"/>
        <v>168.33969130225589</v>
      </c>
      <c r="G21" s="47" t="e">
        <f t="shared" si="8"/>
        <v>#NUM!</v>
      </c>
      <c r="H21" s="47" t="e">
        <f t="shared" si="0"/>
        <v>#NUM!</v>
      </c>
      <c r="I21" s="47" t="e">
        <f t="shared" si="1"/>
        <v>#NUM!</v>
      </c>
      <c r="J21" s="93">
        <f>+'nm T1.8 flota'!$BC$9</f>
        <v>6.414118069950093</v>
      </c>
      <c r="K21" s="41"/>
      <c r="L21" s="49">
        <f t="shared" si="10"/>
        <v>2003</v>
      </c>
      <c r="M21" s="50">
        <f>+rep!B20</f>
        <v>1.00006E-5</v>
      </c>
      <c r="N21" s="50">
        <f>+rep!C20</f>
        <v>1.00006E-5</v>
      </c>
      <c r="O21" s="50">
        <f>+rep!D20</f>
        <v>2.0001200000000001E-5</v>
      </c>
      <c r="P21" s="50">
        <f>+rep!E20</f>
        <v>9.0005400000000004E-5</v>
      </c>
      <c r="Q21" s="50">
        <f>+rep!F20</f>
        <v>1.6001000000000001E-4</v>
      </c>
      <c r="R21" s="50">
        <f>+rep!G20</f>
        <v>7.0004200000000003E-5</v>
      </c>
      <c r="S21" s="50">
        <f>+rep!H20</f>
        <v>1.7001000000000001E-4</v>
      </c>
      <c r="T21" s="50">
        <f>+rep!I20</f>
        <v>2.3001400000000001E-4</v>
      </c>
      <c r="U21" s="50">
        <f>+rep!J20</f>
        <v>2.5001500000000002E-4</v>
      </c>
      <c r="V21" s="50">
        <f>+rep!K20</f>
        <v>4.2002499999999998E-4</v>
      </c>
      <c r="W21" s="50">
        <f>+rep!L20</f>
        <v>6.0003599999999997E-4</v>
      </c>
      <c r="X21" s="50">
        <f>+rep!M20</f>
        <v>8.2004899999999999E-4</v>
      </c>
      <c r="Y21" s="50">
        <f>+rep!N20</f>
        <v>2.69016E-3</v>
      </c>
      <c r="Z21" s="50">
        <f>+rep!O20</f>
        <v>4.8602899999999997E-3</v>
      </c>
      <c r="AA21" s="50">
        <f>+rep!P20</f>
        <v>9.9305999999999995E-3</v>
      </c>
      <c r="AB21" s="50">
        <f>+rep!Q20</f>
        <v>1.2930799999999999E-2</v>
      </c>
      <c r="AC21" s="50">
        <f>+rep!R20</f>
        <v>1.8701099999999998E-2</v>
      </c>
      <c r="AD21" s="50">
        <f>+rep!S20</f>
        <v>2.2721399999999999E-2</v>
      </c>
      <c r="AE21" s="50">
        <f>+rep!T20</f>
        <v>3.5852200000000001E-2</v>
      </c>
      <c r="AF21" s="50">
        <f>+rep!U20</f>
        <v>4.11925E-2</v>
      </c>
      <c r="AG21" s="50">
        <f>+rep!V20</f>
        <v>5.1913099999999997E-2</v>
      </c>
      <c r="AH21" s="50">
        <f>+rep!W20</f>
        <v>5.2883199999999998E-2</v>
      </c>
      <c r="AI21" s="50">
        <f>+rep!X20</f>
        <v>6.4643900000000004E-2</v>
      </c>
      <c r="AJ21" s="50">
        <f>+rep!Y20</f>
        <v>5.9833600000000001E-2</v>
      </c>
      <c r="AK21" s="50">
        <f>+rep!Z20</f>
        <v>6.8204100000000004E-2</v>
      </c>
      <c r="AL21" s="50">
        <f>+rep!AA20</f>
        <v>7.0864300000000005E-2</v>
      </c>
      <c r="AM21" s="50">
        <f>+rep!AB20</f>
        <v>7.0304199999999997E-2</v>
      </c>
      <c r="AN21" s="50">
        <f>+rep!AC20</f>
        <v>6.8334099999999995E-2</v>
      </c>
      <c r="AO21" s="50">
        <f>+rep!AD20</f>
        <v>6.3563800000000004E-2</v>
      </c>
      <c r="AP21" s="50">
        <f>+rep!AE20</f>
        <v>4.9932999999999998E-2</v>
      </c>
      <c r="AQ21" s="50">
        <f>+rep!AF20</f>
        <v>5.1983099999999997E-2</v>
      </c>
      <c r="AR21" s="50">
        <f>+rep!AG20</f>
        <v>4.6032799999999999E-2</v>
      </c>
      <c r="AS21" s="50">
        <f>+rep!AH20</f>
        <v>4.1462499999999999E-2</v>
      </c>
      <c r="AT21" s="50">
        <f>+rep!AI20</f>
        <v>3.6132200000000003E-2</v>
      </c>
      <c r="AU21" s="50">
        <f>+rep!AJ20</f>
        <v>2.2351300000000001E-2</v>
      </c>
      <c r="AV21" s="50">
        <f>+rep!AK20</f>
        <v>1.4200900000000001E-2</v>
      </c>
      <c r="AW21" s="50">
        <f>+rep!AL20</f>
        <v>7.4804499999999996E-3</v>
      </c>
      <c r="AX21" s="50">
        <f>+rep!AM20</f>
        <v>4.1102500000000002E-3</v>
      </c>
      <c r="AY21" s="50">
        <f>+rep!AN20</f>
        <v>2.7201600000000001E-3</v>
      </c>
      <c r="AZ21" s="50">
        <f>+rep!AO20</f>
        <v>1.0800600000000001E-3</v>
      </c>
      <c r="BA21" s="50">
        <f>+rep!AP20</f>
        <v>1.9001099999999999E-4</v>
      </c>
      <c r="BB21" s="50">
        <f>+rep!AQ20</f>
        <v>0</v>
      </c>
      <c r="BC21" s="50">
        <f>+rep!AR20</f>
        <v>5.0003000000000002E-5</v>
      </c>
      <c r="BE21" s="44">
        <f t="shared" si="11"/>
        <v>2003</v>
      </c>
      <c r="BF21" s="51">
        <f t="shared" si="9"/>
        <v>9.2491299144535955E-9</v>
      </c>
      <c r="BG21" s="51">
        <f t="shared" si="29"/>
        <v>1.6234197364507506E-7</v>
      </c>
      <c r="BH21" s="51">
        <f t="shared" si="30"/>
        <v>1.941526230461259E-6</v>
      </c>
      <c r="BI21" s="51">
        <f t="shared" si="31"/>
        <v>1.5835149240106841E-5</v>
      </c>
      <c r="BJ21" s="51">
        <f t="shared" si="32"/>
        <v>8.8177723317589749E-5</v>
      </c>
      <c r="BK21" s="51">
        <f t="shared" si="33"/>
        <v>3.3587311340780397E-4</v>
      </c>
      <c r="BL21" s="51">
        <f t="shared" si="34"/>
        <v>8.7910880590631106E-4</v>
      </c>
      <c r="BM21" s="51">
        <f t="shared" si="35"/>
        <v>1.6026831403323999E-3</v>
      </c>
      <c r="BN21" s="51">
        <f t="shared" si="36"/>
        <v>2.12526395196E-3</v>
      </c>
      <c r="BO21" s="51">
        <f t="shared" si="37"/>
        <v>2.3309710948551002E-3</v>
      </c>
      <c r="BP21" s="51">
        <f t="shared" si="38"/>
        <v>2.6959623313070999E-3</v>
      </c>
      <c r="BQ21" s="51">
        <f t="shared" si="39"/>
        <v>3.6679267050095999E-3</v>
      </c>
      <c r="BR21" s="51">
        <f t="shared" si="40"/>
        <v>5.0214683966364002E-3</v>
      </c>
      <c r="BS21" s="51">
        <f t="shared" si="41"/>
        <v>6.1893403967030998E-3</v>
      </c>
      <c r="BT21" s="51">
        <f t="shared" si="42"/>
        <v>7.044572252091901E-3</v>
      </c>
      <c r="BU21" s="51">
        <f t="shared" si="43"/>
        <v>8.1401271078998996E-3</v>
      </c>
      <c r="BV21" s="51">
        <f t="shared" si="44"/>
        <v>1.0244150588310002E-2</v>
      </c>
      <c r="BW21" s="51">
        <f t="shared" si="45"/>
        <v>1.3815955448710001E-2</v>
      </c>
      <c r="BX21" s="51">
        <f t="shared" si="46"/>
        <v>1.8933470641559997E-2</v>
      </c>
      <c r="BY21" s="51">
        <f t="shared" si="47"/>
        <v>2.5483993906560001E-2</v>
      </c>
      <c r="BZ21" s="51">
        <f t="shared" si="48"/>
        <v>3.3246530489590004E-2</v>
      </c>
      <c r="CA21" s="51">
        <f t="shared" si="49"/>
        <v>4.1849807268960003E-2</v>
      </c>
      <c r="CB21" s="51">
        <f t="shared" si="50"/>
        <v>5.0759179504000003E-2</v>
      </c>
      <c r="CC21" s="51">
        <f t="shared" si="51"/>
        <v>5.9306123437989994E-2</v>
      </c>
      <c r="CD21" s="51">
        <f t="shared" si="52"/>
        <v>6.6712066862039995E-2</v>
      </c>
      <c r="CE21" s="51">
        <f t="shared" si="53"/>
        <v>7.2142710600309995E-2</v>
      </c>
      <c r="CF21" s="51">
        <f t="shared" si="12"/>
        <v>7.4853648675989995E-2</v>
      </c>
      <c r="CG21" s="51">
        <f t="shared" si="13"/>
        <v>7.4387794466789989E-2</v>
      </c>
      <c r="CH21" s="51">
        <f t="shared" si="14"/>
        <v>7.0720669286790008E-2</v>
      </c>
      <c r="CI21" s="51">
        <f t="shared" si="15"/>
        <v>6.4284855569759991E-2</v>
      </c>
      <c r="CJ21" s="51">
        <f t="shared" si="16"/>
        <v>5.5872609318789998E-2</v>
      </c>
      <c r="CK21" s="51">
        <f t="shared" si="17"/>
        <v>4.6455556719E-2</v>
      </c>
      <c r="CL21" s="51">
        <f t="shared" si="18"/>
        <v>3.6981289939750001E-2</v>
      </c>
      <c r="CM21" s="51">
        <f t="shared" si="19"/>
        <v>2.8211748863999998E-2</v>
      </c>
      <c r="CN21" s="51">
        <f t="shared" si="20"/>
        <v>2.0639943859750001E-2</v>
      </c>
      <c r="CO21" s="51">
        <f t="shared" si="21"/>
        <v>1.4487889443189999E-2</v>
      </c>
      <c r="CP21" s="51">
        <f t="shared" si="22"/>
        <v>9.7581338503323987E-3</v>
      </c>
      <c r="CQ21" s="51">
        <f t="shared" si="23"/>
        <v>6.3058763801774999E-3</v>
      </c>
      <c r="CR21" s="51">
        <f t="shared" si="24"/>
        <v>3.9090288491750993E-3</v>
      </c>
      <c r="CS21" s="51">
        <f t="shared" si="25"/>
        <v>2.3243123115324E-3</v>
      </c>
      <c r="CT21" s="51">
        <f t="shared" si="26"/>
        <v>1.3256479826919E-3</v>
      </c>
      <c r="CU21" s="51">
        <f t="shared" si="27"/>
        <v>7.2529817806937509E-4</v>
      </c>
      <c r="CV21" s="51">
        <f t="shared" si="28"/>
        <v>3.8073393118735901E-4</v>
      </c>
      <c r="CW21" s="51"/>
      <c r="CX21" s="51"/>
      <c r="CY21" s="51"/>
      <c r="CZ21" s="51"/>
    </row>
    <row r="22" spans="1:104" s="44" customFormat="1" x14ac:dyDescent="0.25">
      <c r="A22" s="45">
        <f t="shared" si="3"/>
        <v>1.432405367879021E-2</v>
      </c>
      <c r="B22" s="35">
        <f t="shared" si="4"/>
        <v>6.6082393635999246E-3</v>
      </c>
      <c r="C22" s="36">
        <v>2004</v>
      </c>
      <c r="D22" s="46">
        <f t="shared" si="5"/>
        <v>151.32623759185941</v>
      </c>
      <c r="E22" s="46">
        <f t="shared" si="6"/>
        <v>69.812639803264034</v>
      </c>
      <c r="F22" s="47">
        <f t="shared" si="7"/>
        <v>168.33969130225589</v>
      </c>
      <c r="G22" s="47" t="e">
        <f t="shared" si="8"/>
        <v>#NUM!</v>
      </c>
      <c r="H22" s="47" t="e">
        <f t="shared" si="0"/>
        <v>#NUM!</v>
      </c>
      <c r="I22" s="47" t="e">
        <f t="shared" si="1"/>
        <v>#NUM!</v>
      </c>
      <c r="J22" s="93">
        <f>+'nm T1.8 flota'!$BC$9</f>
        <v>6.414118069950093</v>
      </c>
      <c r="K22" s="41"/>
      <c r="L22" s="49">
        <f t="shared" si="10"/>
        <v>2004</v>
      </c>
      <c r="M22" s="50">
        <f>+rep!B21</f>
        <v>0</v>
      </c>
      <c r="N22" s="50">
        <f>+rep!C21</f>
        <v>0</v>
      </c>
      <c r="O22" s="50">
        <f>+rep!D21</f>
        <v>0</v>
      </c>
      <c r="P22" s="50">
        <f>+rep!E21</f>
        <v>0</v>
      </c>
      <c r="Q22" s="50">
        <f>+rep!F21</f>
        <v>0</v>
      </c>
      <c r="R22" s="50">
        <f>+rep!G21</f>
        <v>2.0000199999999999E-5</v>
      </c>
      <c r="S22" s="50">
        <f>+rep!H21</f>
        <v>2.0000199999999999E-5</v>
      </c>
      <c r="T22" s="50">
        <f>+rep!I21</f>
        <v>9.0000900000000001E-5</v>
      </c>
      <c r="U22" s="50">
        <f>+rep!J21</f>
        <v>1.1000100000000001E-4</v>
      </c>
      <c r="V22" s="50">
        <f>+rep!K21</f>
        <v>5.0000499999999998E-4</v>
      </c>
      <c r="W22" s="50">
        <f>+rep!L21</f>
        <v>4.30004E-4</v>
      </c>
      <c r="X22" s="50">
        <f>+rep!M21</f>
        <v>1.3800100000000001E-3</v>
      </c>
      <c r="Y22" s="50">
        <f>+rep!N21</f>
        <v>2.5800300000000001E-3</v>
      </c>
      <c r="Z22" s="50">
        <f>+rep!O21</f>
        <v>3.7500400000000001E-3</v>
      </c>
      <c r="AA22" s="50">
        <f>+rep!P21</f>
        <v>7.5500799999999998E-3</v>
      </c>
      <c r="AB22" s="50">
        <f>+rep!Q21</f>
        <v>1.2570100000000001E-2</v>
      </c>
      <c r="AC22" s="50">
        <f>+rep!R21</f>
        <v>1.44301E-2</v>
      </c>
      <c r="AD22" s="50">
        <f>+rep!S21</f>
        <v>1.6290200000000001E-2</v>
      </c>
      <c r="AE22" s="50">
        <f>+rep!T21</f>
        <v>2.6540299999999999E-2</v>
      </c>
      <c r="AF22" s="50">
        <f>+rep!U21</f>
        <v>3.2800299999999998E-2</v>
      </c>
      <c r="AG22" s="50">
        <f>+rep!V21</f>
        <v>4.4110400000000001E-2</v>
      </c>
      <c r="AH22" s="50">
        <f>+rep!W21</f>
        <v>5.98606E-2</v>
      </c>
      <c r="AI22" s="50">
        <f>+rep!X21</f>
        <v>7.3000700000000002E-2</v>
      </c>
      <c r="AJ22" s="50">
        <f>+rep!Y21</f>
        <v>8.2190799999999994E-2</v>
      </c>
      <c r="AK22" s="50">
        <f>+rep!Z21</f>
        <v>8.5200899999999996E-2</v>
      </c>
      <c r="AL22" s="50">
        <f>+rep!AA21</f>
        <v>7.3500700000000002E-2</v>
      </c>
      <c r="AM22" s="50">
        <f>+rep!AB21</f>
        <v>6.4240599999999995E-2</v>
      </c>
      <c r="AN22" s="50">
        <f>+rep!AC21</f>
        <v>6.1980599999999997E-2</v>
      </c>
      <c r="AO22" s="50">
        <f>+rep!AD21</f>
        <v>5.5700600000000003E-2</v>
      </c>
      <c r="AP22" s="50">
        <f>+rep!AE21</f>
        <v>4.3740399999999999E-2</v>
      </c>
      <c r="AQ22" s="50">
        <f>+rep!AF21</f>
        <v>3.6440399999999998E-2</v>
      </c>
      <c r="AR22" s="50">
        <f>+rep!AG21</f>
        <v>3.9860399999999997E-2</v>
      </c>
      <c r="AS22" s="50">
        <f>+rep!AH21</f>
        <v>3.7430400000000003E-2</v>
      </c>
      <c r="AT22" s="50">
        <f>+rep!AI21</f>
        <v>3.8280399999999999E-2</v>
      </c>
      <c r="AU22" s="50">
        <f>+rep!AJ21</f>
        <v>3.5350399999999997E-2</v>
      </c>
      <c r="AV22" s="50">
        <f>+rep!AK21</f>
        <v>2.1990200000000001E-2</v>
      </c>
      <c r="AW22" s="50">
        <f>+rep!AL21</f>
        <v>1.3980100000000001E-2</v>
      </c>
      <c r="AX22" s="50">
        <f>+rep!AM21</f>
        <v>7.8700799999999998E-3</v>
      </c>
      <c r="AY22" s="50">
        <f>+rep!AN21</f>
        <v>4.3500400000000003E-3</v>
      </c>
      <c r="AZ22" s="50">
        <f>+rep!AO21</f>
        <v>1.5800199999999999E-3</v>
      </c>
      <c r="BA22" s="50">
        <f>+rep!AP21</f>
        <v>2.2000200000000001E-4</v>
      </c>
      <c r="BB22" s="50">
        <f>+rep!AQ21</f>
        <v>6.0000600000000003E-5</v>
      </c>
      <c r="BC22" s="50">
        <f>+rep!AR21</f>
        <v>0</v>
      </c>
      <c r="BE22" s="44">
        <f t="shared" si="11"/>
        <v>2004</v>
      </c>
      <c r="BF22" s="51">
        <f t="shared" si="9"/>
        <v>5.8773599654566391E-9</v>
      </c>
      <c r="BG22" s="51">
        <f t="shared" si="29"/>
        <v>1.0316098935780808E-7</v>
      </c>
      <c r="BH22" s="51">
        <f t="shared" si="30"/>
        <v>1.233768477811587E-6</v>
      </c>
      <c r="BI22" s="51">
        <f t="shared" si="31"/>
        <v>1.0063098732005761E-5</v>
      </c>
      <c r="BJ22" s="51">
        <f t="shared" si="32"/>
        <v>5.6042458890720633E-5</v>
      </c>
      <c r="BK22" s="51">
        <f t="shared" si="33"/>
        <v>2.13531384865071E-4</v>
      </c>
      <c r="BL22" s="51">
        <f t="shared" si="34"/>
        <v>5.593168142631E-4</v>
      </c>
      <c r="BM22" s="51">
        <f t="shared" si="35"/>
        <v>1.0216740438015999E-3</v>
      </c>
      <c r="BN22" s="51">
        <f t="shared" si="36"/>
        <v>1.3626481124598998E-3</v>
      </c>
      <c r="BO22" s="51">
        <f t="shared" si="37"/>
        <v>1.5212088563390999E-3</v>
      </c>
      <c r="BP22" s="51">
        <f t="shared" si="38"/>
        <v>1.8305069208231E-3</v>
      </c>
      <c r="BQ22" s="51">
        <f t="shared" si="39"/>
        <v>2.6356862952711005E-3</v>
      </c>
      <c r="BR22" s="51">
        <f t="shared" si="40"/>
        <v>3.8909912109375E-3</v>
      </c>
      <c r="BS22" s="51">
        <f t="shared" si="41"/>
        <v>5.3466732471750995E-3</v>
      </c>
      <c r="BT22" s="51">
        <f t="shared" si="42"/>
        <v>6.9635614776924004E-3</v>
      </c>
      <c r="BU22" s="51">
        <f t="shared" si="43"/>
        <v>8.9484787387996007E-3</v>
      </c>
      <c r="BV22" s="51">
        <f t="shared" si="44"/>
        <v>1.1438088816000001E-2</v>
      </c>
      <c r="BW22" s="51">
        <f t="shared" si="45"/>
        <v>1.4368394439000001E-2</v>
      </c>
      <c r="BX22" s="51">
        <f t="shared" si="46"/>
        <v>1.7754270206559997E-2</v>
      </c>
      <c r="BY22" s="51">
        <f t="shared" si="47"/>
        <v>2.1953638235999998E-2</v>
      </c>
      <c r="BZ22" s="51">
        <f t="shared" si="48"/>
        <v>2.749543072479E-2</v>
      </c>
      <c r="CA22" s="51">
        <f t="shared" si="49"/>
        <v>3.4626969111000001E-2</v>
      </c>
      <c r="CB22" s="51">
        <f t="shared" si="50"/>
        <v>4.3031416155999994E-2</v>
      </c>
      <c r="CC22" s="51">
        <f t="shared" si="51"/>
        <v>5.1905128837750003E-2</v>
      </c>
      <c r="CD22" s="51">
        <f t="shared" si="52"/>
        <v>6.0235651219749997E-2</v>
      </c>
      <c r="CE22" s="51">
        <f t="shared" si="53"/>
        <v>6.7060220946839999E-2</v>
      </c>
      <c r="CF22" s="51">
        <f t="shared" si="12"/>
        <v>7.1619717269190003E-2</v>
      </c>
      <c r="CG22" s="51">
        <f t="shared" si="13"/>
        <v>7.3425320777590009E-2</v>
      </c>
      <c r="CH22" s="51">
        <f t="shared" si="14"/>
        <v>7.2277723330560012E-2</v>
      </c>
      <c r="CI22" s="51">
        <f t="shared" si="15"/>
        <v>6.8275471769439988E-2</v>
      </c>
      <c r="CJ22" s="51">
        <f t="shared" si="16"/>
        <v>6.1815564514709993E-2</v>
      </c>
      <c r="CK22" s="51">
        <f t="shared" si="17"/>
        <v>5.3565161825910007E-2</v>
      </c>
      <c r="CL22" s="51">
        <f t="shared" si="18"/>
        <v>4.4372577325440005E-2</v>
      </c>
      <c r="CM22" s="51">
        <f t="shared" si="19"/>
        <v>3.5121304789989996E-2</v>
      </c>
      <c r="CN22" s="51">
        <f t="shared" si="20"/>
        <v>2.6567945404000003E-2</v>
      </c>
      <c r="CO22" s="51">
        <f t="shared" si="21"/>
        <v>1.9225063587840003E-2</v>
      </c>
      <c r="CP22" s="51">
        <f t="shared" si="22"/>
        <v>1.3324366353759999E-2</v>
      </c>
      <c r="CQ22" s="51">
        <f t="shared" si="23"/>
        <v>8.8560987975974999E-3</v>
      </c>
      <c r="CR22" s="51">
        <f t="shared" si="24"/>
        <v>5.6502981708919002E-3</v>
      </c>
      <c r="CS22" s="51">
        <f t="shared" si="25"/>
        <v>3.4620008376351E-3</v>
      </c>
      <c r="CT22" s="51">
        <f t="shared" si="26"/>
        <v>2.0368442781798996E-3</v>
      </c>
      <c r="CU22" s="51">
        <f t="shared" si="27"/>
        <v>1.1499844852839E-3</v>
      </c>
      <c r="CV22" s="51">
        <f t="shared" si="28"/>
        <v>6.2244907407143103E-4</v>
      </c>
      <c r="CW22" s="51"/>
      <c r="CX22" s="51"/>
      <c r="CY22" s="51"/>
      <c r="CZ22" s="51"/>
    </row>
    <row r="23" spans="1:104" s="44" customFormat="1" x14ac:dyDescent="0.25">
      <c r="A23" s="45">
        <f t="shared" si="3"/>
        <v>1.4489485439845873E-2</v>
      </c>
      <c r="B23" s="35">
        <f t="shared" si="4"/>
        <v>9.2044164797064152E-3</v>
      </c>
      <c r="C23" s="36">
        <v>2005</v>
      </c>
      <c r="D23" s="46">
        <f t="shared" si="5"/>
        <v>108.64349763016114</v>
      </c>
      <c r="E23" s="46">
        <f t="shared" si="6"/>
        <v>69.015563330497201</v>
      </c>
      <c r="F23" s="47">
        <f t="shared" si="7"/>
        <v>168.33969130225589</v>
      </c>
      <c r="G23" s="47" t="e">
        <f t="shared" si="8"/>
        <v>#NUM!</v>
      </c>
      <c r="H23" s="47" t="e">
        <f t="shared" si="0"/>
        <v>#NUM!</v>
      </c>
      <c r="I23" s="47" t="e">
        <f t="shared" si="1"/>
        <v>#NUM!</v>
      </c>
      <c r="J23" s="93">
        <f>+'nm T1.8 flota'!$BC$9</f>
        <v>6.414118069950093</v>
      </c>
      <c r="K23" s="41"/>
      <c r="L23" s="49">
        <f t="shared" si="10"/>
        <v>2005</v>
      </c>
      <c r="M23" s="50">
        <f>+rep!B22</f>
        <v>0</v>
      </c>
      <c r="N23" s="50">
        <f>+rep!C22</f>
        <v>0</v>
      </c>
      <c r="O23" s="50">
        <f>+rep!D22</f>
        <v>0</v>
      </c>
      <c r="P23" s="50">
        <f>+rep!E22</f>
        <v>0</v>
      </c>
      <c r="Q23" s="50">
        <f>+rep!F22</f>
        <v>0</v>
      </c>
      <c r="R23" s="50">
        <f>+rep!G22</f>
        <v>0</v>
      </c>
      <c r="S23" s="50">
        <f>+rep!H22</f>
        <v>0</v>
      </c>
      <c r="T23" s="50">
        <f>+rep!I22</f>
        <v>0</v>
      </c>
      <c r="U23" s="50">
        <f>+rep!J22</f>
        <v>0</v>
      </c>
      <c r="V23" s="50">
        <f>+rep!K22</f>
        <v>0</v>
      </c>
      <c r="W23" s="50">
        <f>+rep!L22</f>
        <v>0</v>
      </c>
      <c r="X23" s="50">
        <f>+rep!M22</f>
        <v>0</v>
      </c>
      <c r="Y23" s="50">
        <f>+rep!N22</f>
        <v>0</v>
      </c>
      <c r="Z23" s="50">
        <f>+rep!O22</f>
        <v>1.30121E-4</v>
      </c>
      <c r="AA23" s="50">
        <f>+rep!P22</f>
        <v>9.00838E-5</v>
      </c>
      <c r="AB23" s="50">
        <f>+rep!Q22</f>
        <v>7.8072600000000003E-4</v>
      </c>
      <c r="AC23" s="50">
        <f>+rep!R22</f>
        <v>2.3421800000000001E-3</v>
      </c>
      <c r="AD23" s="50">
        <f>+rep!S22</f>
        <v>2.1419899999999999E-3</v>
      </c>
      <c r="AE23" s="50">
        <f>+rep!T22</f>
        <v>5.0046500000000002E-3</v>
      </c>
      <c r="AF23" s="50">
        <f>+rep!U22</f>
        <v>1.00894E-2</v>
      </c>
      <c r="AG23" s="50">
        <f>+rep!V22</f>
        <v>1.00293E-2</v>
      </c>
      <c r="AH23" s="50">
        <f>+rep!W22</f>
        <v>1.9558200000000001E-2</v>
      </c>
      <c r="AI23" s="50">
        <f>+rep!X22</f>
        <v>3.1899700000000003E-2</v>
      </c>
      <c r="AJ23" s="50">
        <f>+rep!Y22</f>
        <v>3.4091700000000003E-2</v>
      </c>
      <c r="AK23" s="50">
        <f>+rep!Z22</f>
        <v>4.4771600000000002E-2</v>
      </c>
      <c r="AL23" s="50">
        <f>+rep!AA22</f>
        <v>4.91657E-2</v>
      </c>
      <c r="AM23" s="50">
        <f>+rep!AB22</f>
        <v>5.8104000000000003E-2</v>
      </c>
      <c r="AN23" s="50">
        <f>+rep!AC22</f>
        <v>5.6912900000000002E-2</v>
      </c>
      <c r="AO23" s="50">
        <f>+rep!AD22</f>
        <v>7.8332799999999994E-2</v>
      </c>
      <c r="AP23" s="50">
        <f>+rep!AE22</f>
        <v>7.8252799999999997E-2</v>
      </c>
      <c r="AQ23" s="50">
        <f>+rep!AF22</f>
        <v>9.6359600000000004E-2</v>
      </c>
      <c r="AR23" s="50">
        <f>+rep!AG22</f>
        <v>9.3637100000000001E-2</v>
      </c>
      <c r="AS23" s="50">
        <f>+rep!AH22</f>
        <v>9.3186699999999997E-2</v>
      </c>
      <c r="AT23" s="50">
        <f>+rep!AI22</f>
        <v>7.7462000000000003E-2</v>
      </c>
      <c r="AU23" s="50">
        <f>+rep!AJ22</f>
        <v>6.1377099999999997E-2</v>
      </c>
      <c r="AV23" s="50">
        <f>+rep!AK22</f>
        <v>4.2889900000000002E-2</v>
      </c>
      <c r="AW23" s="50">
        <f>+rep!AL22</f>
        <v>2.1940399999999999E-2</v>
      </c>
      <c r="AX23" s="50">
        <f>+rep!AM22</f>
        <v>1.74763E-2</v>
      </c>
      <c r="AY23" s="50">
        <f>+rep!AN22</f>
        <v>6.6261599999999999E-3</v>
      </c>
      <c r="AZ23" s="50">
        <f>+rep!AO22</f>
        <v>3.7134500000000001E-3</v>
      </c>
      <c r="BA23" s="50">
        <f>+rep!AP22</f>
        <v>1.3212300000000001E-3</v>
      </c>
      <c r="BB23" s="50">
        <f>+rep!AQ22</f>
        <v>1.5914799999999999E-3</v>
      </c>
      <c r="BC23" s="50">
        <f>+rep!AR22</f>
        <v>7.2066999999999997E-4</v>
      </c>
      <c r="BE23" s="44">
        <f t="shared" si="11"/>
        <v>2005</v>
      </c>
      <c r="BF23" s="51">
        <f t="shared" si="9"/>
        <v>7.7472599399799633E-9</v>
      </c>
      <c r="BG23" s="51">
        <f t="shared" si="29"/>
        <v>1.3597298151134326E-7</v>
      </c>
      <c r="BH23" s="51">
        <f t="shared" si="30"/>
        <v>1.6258773565142256E-6</v>
      </c>
      <c r="BI23" s="51">
        <f t="shared" si="31"/>
        <v>1.3255524286417511E-5</v>
      </c>
      <c r="BJ23" s="51">
        <f t="shared" si="32"/>
        <v>7.3751459919702385E-5</v>
      </c>
      <c r="BK23" s="51">
        <f t="shared" si="33"/>
        <v>2.8038434050563102E-4</v>
      </c>
      <c r="BL23" s="51">
        <f t="shared" si="34"/>
        <v>7.3031685681579903E-4</v>
      </c>
      <c r="BM23" s="51">
        <f t="shared" si="35"/>
        <v>1.3135001700470999E-3</v>
      </c>
      <c r="BN23" s="51">
        <f t="shared" si="36"/>
        <v>1.6737890124399999E-3</v>
      </c>
      <c r="BO23" s="51">
        <f t="shared" si="37"/>
        <v>1.6498788801879E-3</v>
      </c>
      <c r="BP23" s="51">
        <f t="shared" si="38"/>
        <v>1.5898742303919E-3</v>
      </c>
      <c r="BQ23" s="51">
        <f t="shared" si="39"/>
        <v>1.9323017103974999E-3</v>
      </c>
      <c r="BR23" s="51">
        <f t="shared" si="40"/>
        <v>2.7343322585775E-3</v>
      </c>
      <c r="BS23" s="51">
        <f t="shared" si="41"/>
        <v>3.8387596899679003E-3</v>
      </c>
      <c r="BT23" s="51">
        <f t="shared" si="42"/>
        <v>5.2734831434719E-3</v>
      </c>
      <c r="BU23" s="51">
        <f t="shared" si="43"/>
        <v>7.3047761492550994E-3</v>
      </c>
      <c r="BV23" s="51">
        <f t="shared" si="44"/>
        <v>1.016854286919E-2</v>
      </c>
      <c r="BW23" s="51">
        <f t="shared" si="45"/>
        <v>1.3876214079510001E-2</v>
      </c>
      <c r="BX23" s="51">
        <f t="shared" si="46"/>
        <v>1.8291683951189998E-2</v>
      </c>
      <c r="BY23" s="51">
        <f t="shared" si="47"/>
        <v>2.328660557751E-2</v>
      </c>
      <c r="BZ23" s="51">
        <f t="shared" si="48"/>
        <v>2.8774169937749998E-2</v>
      </c>
      <c r="CA23" s="51">
        <f t="shared" si="49"/>
        <v>3.4683119493750005E-2</v>
      </c>
      <c r="CB23" s="51">
        <f t="shared" si="50"/>
        <v>4.0966331196000003E-2</v>
      </c>
      <c r="CC23" s="51">
        <f t="shared" si="51"/>
        <v>4.7573703292389996E-2</v>
      </c>
      <c r="CD23" s="51">
        <f t="shared" si="52"/>
        <v>5.4309667839E-2</v>
      </c>
      <c r="CE23" s="51">
        <f t="shared" si="53"/>
        <v>6.0684509184E-2</v>
      </c>
      <c r="CF23" s="51">
        <f t="shared" si="12"/>
        <v>6.5939179666389999E-2</v>
      </c>
      <c r="CG23" s="51">
        <f t="shared" si="13"/>
        <v>6.9263207707750005E-2</v>
      </c>
      <c r="CH23" s="51">
        <f t="shared" si="14"/>
        <v>7.0058092940639999E-2</v>
      </c>
      <c r="CI23" s="51">
        <f t="shared" si="15"/>
        <v>6.8098602998999988E-2</v>
      </c>
      <c r="CJ23" s="51">
        <f t="shared" si="16"/>
        <v>6.3554977868160001E-2</v>
      </c>
      <c r="CK23" s="51">
        <f t="shared" si="17"/>
        <v>5.6920521654389995E-2</v>
      </c>
      <c r="CL23" s="51">
        <f t="shared" si="18"/>
        <v>4.8894660364710005E-2</v>
      </c>
      <c r="CM23" s="51">
        <f t="shared" si="19"/>
        <v>4.0257342257110001E-2</v>
      </c>
      <c r="CN23" s="51">
        <f t="shared" si="20"/>
        <v>3.1748827463039996E-2</v>
      </c>
      <c r="CO23" s="51">
        <f t="shared" si="21"/>
        <v>2.3970403779509999E-2</v>
      </c>
      <c r="CP23" s="51">
        <f t="shared" si="22"/>
        <v>1.7321112575999997E-2</v>
      </c>
      <c r="CQ23" s="51">
        <f t="shared" si="23"/>
        <v>1.198003344559E-2</v>
      </c>
      <c r="CR23" s="51">
        <f t="shared" si="24"/>
        <v>7.9334612733435988E-3</v>
      </c>
      <c r="CS23" s="51">
        <f t="shared" si="25"/>
        <v>5.0324958267136009E-3</v>
      </c>
      <c r="CT23" s="51">
        <f t="shared" si="26"/>
        <v>3.0589948600719002E-3</v>
      </c>
      <c r="CU23" s="51">
        <f t="shared" si="27"/>
        <v>1.7819732037744002E-3</v>
      </c>
      <c r="CV23" s="51">
        <f t="shared" si="28"/>
        <v>9.9458383041937503E-4</v>
      </c>
      <c r="CW23" s="51"/>
      <c r="CX23" s="51"/>
      <c r="CY23" s="51"/>
      <c r="CZ23" s="51"/>
    </row>
    <row r="24" spans="1:104" s="44" customFormat="1" x14ac:dyDescent="0.25">
      <c r="A24" s="45">
        <f t="shared" si="3"/>
        <v>2.5258908045744148E-2</v>
      </c>
      <c r="B24" s="35">
        <f t="shared" si="4"/>
        <v>1.8806244838501393E-2</v>
      </c>
      <c r="C24" s="36">
        <v>2006</v>
      </c>
      <c r="D24" s="46">
        <f t="shared" si="5"/>
        <v>53.173826491545704</v>
      </c>
      <c r="E24" s="46">
        <f t="shared" si="6"/>
        <v>39.589993288268417</v>
      </c>
      <c r="F24" s="47">
        <f t="shared" si="7"/>
        <v>168.33969130225589</v>
      </c>
      <c r="G24" s="47" t="e">
        <f t="shared" si="8"/>
        <v>#NUM!</v>
      </c>
      <c r="H24" s="47" t="e">
        <f t="shared" si="0"/>
        <v>#NUM!</v>
      </c>
      <c r="I24" s="47" t="e">
        <f t="shared" si="1"/>
        <v>#NUM!</v>
      </c>
      <c r="J24" s="93">
        <f>+'nm T1.8 flota'!$BC$9</f>
        <v>6.414118069950093</v>
      </c>
      <c r="K24" s="41"/>
      <c r="L24" s="49">
        <f t="shared" si="10"/>
        <v>2006</v>
      </c>
      <c r="M24" s="50">
        <f>+rep!B23</f>
        <v>0</v>
      </c>
      <c r="N24" s="50">
        <f>+rep!C23</f>
        <v>0</v>
      </c>
      <c r="O24" s="50">
        <f>+rep!D23</f>
        <v>0</v>
      </c>
      <c r="P24" s="50">
        <f>+rep!E23</f>
        <v>0</v>
      </c>
      <c r="Q24" s="50">
        <f>+rep!F23</f>
        <v>0</v>
      </c>
      <c r="R24" s="50">
        <f>+rep!G23</f>
        <v>0</v>
      </c>
      <c r="S24" s="50">
        <f>+rep!H23</f>
        <v>0</v>
      </c>
      <c r="T24" s="50">
        <f>+rep!I23</f>
        <v>0</v>
      </c>
      <c r="U24" s="50">
        <f>+rep!J23</f>
        <v>0</v>
      </c>
      <c r="V24" s="50">
        <f>+rep!K23</f>
        <v>0</v>
      </c>
      <c r="W24" s="50">
        <f>+rep!L23</f>
        <v>0</v>
      </c>
      <c r="X24" s="50">
        <f>+rep!M23</f>
        <v>0</v>
      </c>
      <c r="Y24" s="50">
        <f>+rep!N23</f>
        <v>8.2999199999999999E-4</v>
      </c>
      <c r="Z24" s="50">
        <f>+rep!O23</f>
        <v>1.44999E-3</v>
      </c>
      <c r="AA24" s="50">
        <f>+rep!P23</f>
        <v>1.92998E-3</v>
      </c>
      <c r="AB24" s="50">
        <f>+rep!Q23</f>
        <v>4.8899499999999997E-3</v>
      </c>
      <c r="AC24" s="50">
        <f>+rep!R23</f>
        <v>4.5299499999999996E-3</v>
      </c>
      <c r="AD24" s="50">
        <f>+rep!S23</f>
        <v>7.1299299999999996E-3</v>
      </c>
      <c r="AE24" s="50">
        <f>+rep!T23</f>
        <v>1.0219900000000001E-2</v>
      </c>
      <c r="AF24" s="50">
        <f>+rep!U23</f>
        <v>9.8299000000000008E-3</v>
      </c>
      <c r="AG24" s="50">
        <f>+rep!V23</f>
        <v>1.6339800000000002E-2</v>
      </c>
      <c r="AH24" s="50">
        <f>+rep!W23</f>
        <v>1.9739799999999998E-2</v>
      </c>
      <c r="AI24" s="50">
        <f>+rep!X23</f>
        <v>1.8379800000000002E-2</v>
      </c>
      <c r="AJ24" s="50">
        <f>+rep!Y23</f>
        <v>2.3459799999999999E-2</v>
      </c>
      <c r="AK24" s="50">
        <f>+rep!Z23</f>
        <v>3.1859699999999998E-2</v>
      </c>
      <c r="AL24" s="50">
        <f>+rep!AA23</f>
        <v>3.4549700000000003E-2</v>
      </c>
      <c r="AM24" s="50">
        <f>+rep!AB23</f>
        <v>4.2949599999999998E-2</v>
      </c>
      <c r="AN24" s="50">
        <f>+rep!AC23</f>
        <v>4.8549500000000002E-2</v>
      </c>
      <c r="AO24" s="50">
        <f>+rep!AD23</f>
        <v>5.5889399999999999E-2</v>
      </c>
      <c r="AP24" s="50">
        <f>+rep!AE23</f>
        <v>8.0769199999999999E-2</v>
      </c>
      <c r="AQ24" s="50">
        <f>+rep!AF23</f>
        <v>9.9829000000000001E-2</v>
      </c>
      <c r="AR24" s="50">
        <f>+rep!AG23</f>
        <v>9.8368999999999998E-2</v>
      </c>
      <c r="AS24" s="50">
        <f>+rep!AH23</f>
        <v>0.116119</v>
      </c>
      <c r="AT24" s="50">
        <f>+rep!AI23</f>
        <v>0.104169</v>
      </c>
      <c r="AU24" s="50">
        <f>+rep!AJ23</f>
        <v>7.6119199999999998E-2</v>
      </c>
      <c r="AV24" s="50">
        <f>+rep!AK23</f>
        <v>4.5669500000000002E-2</v>
      </c>
      <c r="AW24" s="50">
        <f>+rep!AL23</f>
        <v>2.5019699999999999E-2</v>
      </c>
      <c r="AX24" s="50">
        <f>+rep!AM23</f>
        <v>1.5029799999999999E-2</v>
      </c>
      <c r="AY24" s="50">
        <f>+rep!AN23</f>
        <v>5.15995E-3</v>
      </c>
      <c r="AZ24" s="50">
        <f>+rep!AO23</f>
        <v>1.21999E-3</v>
      </c>
      <c r="BA24" s="50">
        <f>+rep!AP23</f>
        <v>0</v>
      </c>
      <c r="BB24" s="50">
        <f>+rep!AQ23</f>
        <v>0</v>
      </c>
      <c r="BC24" s="50">
        <f>+rep!AR23</f>
        <v>0</v>
      </c>
      <c r="BE24" s="44">
        <f t="shared" si="11"/>
        <v>2006</v>
      </c>
      <c r="BF24" s="51">
        <f t="shared" si="9"/>
        <v>8.0824499346740021E-9</v>
      </c>
      <c r="BG24" s="51">
        <f t="shared" si="29"/>
        <v>1.4185897987602411E-7</v>
      </c>
      <c r="BH24" s="51">
        <f t="shared" si="30"/>
        <v>1.6963471223966776E-6</v>
      </c>
      <c r="BI24" s="51">
        <f t="shared" si="31"/>
        <v>1.3831808675776E-5</v>
      </c>
      <c r="BJ24" s="51">
        <f t="shared" si="32"/>
        <v>7.6978473402156635E-5</v>
      </c>
      <c r="BK24" s="51">
        <f t="shared" si="33"/>
        <v>2.9283219904527601E-4</v>
      </c>
      <c r="BL24" s="51">
        <f t="shared" si="34"/>
        <v>7.639265229308791E-4</v>
      </c>
      <c r="BM24" s="51">
        <f t="shared" si="35"/>
        <v>1.3798906287600002E-3</v>
      </c>
      <c r="BN24" s="51">
        <f t="shared" si="36"/>
        <v>1.7808870942351001E-3</v>
      </c>
      <c r="BO24" s="51">
        <f t="shared" si="37"/>
        <v>1.8177537040550999E-3</v>
      </c>
      <c r="BP24" s="51">
        <f t="shared" si="38"/>
        <v>1.8629763270683998E-3</v>
      </c>
      <c r="BQ24" s="51">
        <f t="shared" si="39"/>
        <v>2.3333399677839001E-3</v>
      </c>
      <c r="BR24" s="51">
        <f t="shared" si="40"/>
        <v>3.1685064384679002E-3</v>
      </c>
      <c r="BS24" s="51">
        <f t="shared" si="41"/>
        <v>4.0453414558144002E-3</v>
      </c>
      <c r="BT24" s="51">
        <f t="shared" si="42"/>
        <v>4.9043089020400004E-3</v>
      </c>
      <c r="BU24" s="51">
        <f t="shared" si="43"/>
        <v>6.0962555161456003E-3</v>
      </c>
      <c r="BV24" s="51">
        <f t="shared" si="44"/>
        <v>8.0939554236975006E-3</v>
      </c>
      <c r="BW24" s="51">
        <f t="shared" si="45"/>
        <v>1.1200067353440001E-2</v>
      </c>
      <c r="BX24" s="51">
        <f t="shared" si="46"/>
        <v>1.552953893775E-2</v>
      </c>
      <c r="BY24" s="51">
        <f t="shared" si="47"/>
        <v>2.109535777596E-2</v>
      </c>
      <c r="BZ24" s="51">
        <f t="shared" si="48"/>
        <v>2.7769783430999999E-2</v>
      </c>
      <c r="CA24" s="51">
        <f t="shared" si="49"/>
        <v>3.5188792384709996E-2</v>
      </c>
      <c r="CB24" s="51">
        <f t="shared" si="50"/>
        <v>4.2777027693750004E-2</v>
      </c>
      <c r="CC24" s="51">
        <f t="shared" si="51"/>
        <v>4.9906964730239999E-2</v>
      </c>
      <c r="CD24" s="51">
        <f t="shared" si="52"/>
        <v>5.606307754071E-2</v>
      </c>
      <c r="CE24" s="51">
        <f t="shared" si="53"/>
        <v>6.0915304982310008E-2</v>
      </c>
      <c r="CF24" s="51">
        <f t="shared" si="12"/>
        <v>6.4295801457189994E-2</v>
      </c>
      <c r="CG24" s="51">
        <f t="shared" si="13"/>
        <v>6.6116752380789998E-2</v>
      </c>
      <c r="CH24" s="51">
        <f t="shared" si="14"/>
        <v>6.6289953281190001E-2</v>
      </c>
      <c r="CI24" s="51">
        <f t="shared" si="15"/>
        <v>6.4710731334240004E-2</v>
      </c>
      <c r="CJ24" s="51">
        <f t="shared" si="16"/>
        <v>6.1321660610559998E-2</v>
      </c>
      <c r="CK24" s="51">
        <f t="shared" si="17"/>
        <v>5.6213571140760005E-2</v>
      </c>
      <c r="CL24" s="51">
        <f t="shared" si="18"/>
        <v>4.9689061766789999E-2</v>
      </c>
      <c r="CM24" s="51">
        <f t="shared" si="19"/>
        <v>4.2246268839990005E-2</v>
      </c>
      <c r="CN24" s="51">
        <f t="shared" si="20"/>
        <v>3.4488743022389995E-2</v>
      </c>
      <c r="CO24" s="51">
        <f t="shared" si="21"/>
        <v>2.7005343826389999E-2</v>
      </c>
      <c r="CP24" s="51">
        <f t="shared" si="22"/>
        <v>2.0267100418839997E-2</v>
      </c>
      <c r="CQ24" s="51">
        <f t="shared" si="23"/>
        <v>1.456999435231E-2</v>
      </c>
      <c r="CR24" s="51">
        <f t="shared" si="24"/>
        <v>1.0028166891360001E-2</v>
      </c>
      <c r="CS24" s="51">
        <f t="shared" si="25"/>
        <v>6.6043566499264005E-3</v>
      </c>
      <c r="CT24" s="51">
        <f t="shared" si="26"/>
        <v>4.1592452606439003E-3</v>
      </c>
      <c r="CU24" s="51">
        <f t="shared" si="27"/>
        <v>2.5030929618279E-3</v>
      </c>
      <c r="CV24" s="51">
        <f t="shared" si="28"/>
        <v>1.4384748156975001E-3</v>
      </c>
      <c r="CW24" s="51"/>
      <c r="CX24" s="51"/>
      <c r="CY24" s="51"/>
      <c r="CZ24" s="51"/>
    </row>
    <row r="25" spans="1:104" s="44" customFormat="1" x14ac:dyDescent="0.25">
      <c r="A25" s="45">
        <f t="shared" si="3"/>
        <v>1.8776194093044745E-2</v>
      </c>
      <c r="B25" s="35">
        <f t="shared" si="4"/>
        <v>2.7909260619356297E-2</v>
      </c>
      <c r="C25" s="36">
        <v>2007</v>
      </c>
      <c r="D25" s="46">
        <f t="shared" si="5"/>
        <v>35.830401014151413</v>
      </c>
      <c r="E25" s="46">
        <f t="shared" si="6"/>
        <v>53.258929634223868</v>
      </c>
      <c r="F25" s="47">
        <f t="shared" si="7"/>
        <v>168.33969130225589</v>
      </c>
      <c r="G25" s="47" t="e">
        <f t="shared" si="8"/>
        <v>#NUM!</v>
      </c>
      <c r="H25" s="47" t="e">
        <f t="shared" si="0"/>
        <v>#NUM!</v>
      </c>
      <c r="I25" s="47" t="e">
        <f t="shared" si="1"/>
        <v>#NUM!</v>
      </c>
      <c r="J25" s="93">
        <f>+'nm T1.8 flota'!$BC$9</f>
        <v>6.414118069950093</v>
      </c>
      <c r="K25" s="41"/>
      <c r="L25" s="49">
        <f t="shared" si="10"/>
        <v>2007</v>
      </c>
      <c r="M25" s="50">
        <f>+rep!B24</f>
        <v>0</v>
      </c>
      <c r="N25" s="50">
        <f>+rep!C24</f>
        <v>0</v>
      </c>
      <c r="O25" s="50">
        <f>+rep!D24</f>
        <v>0</v>
      </c>
      <c r="P25" s="50">
        <f>+rep!E24</f>
        <v>0</v>
      </c>
      <c r="Q25" s="50">
        <f>+rep!F24</f>
        <v>0</v>
      </c>
      <c r="R25" s="50">
        <f>+rep!G24</f>
        <v>0</v>
      </c>
      <c r="S25" s="50">
        <f>+rep!H24</f>
        <v>0</v>
      </c>
      <c r="T25" s="50">
        <f>+rep!I24</f>
        <v>0</v>
      </c>
      <c r="U25" s="50">
        <f>+rep!J24</f>
        <v>0</v>
      </c>
      <c r="V25" s="50">
        <f>+rep!K24</f>
        <v>0</v>
      </c>
      <c r="W25" s="50">
        <f>+rep!L24</f>
        <v>0</v>
      </c>
      <c r="X25" s="50">
        <f>+rep!M24</f>
        <v>0</v>
      </c>
      <c r="Y25" s="50">
        <f>+rep!N24</f>
        <v>6.8998599999999996E-4</v>
      </c>
      <c r="Z25" s="50">
        <f>+rep!O24</f>
        <v>0</v>
      </c>
      <c r="AA25" s="50">
        <f>+rep!P24</f>
        <v>2.3999500000000001E-4</v>
      </c>
      <c r="AB25" s="50">
        <f>+rep!Q24</f>
        <v>1.6999699999999999E-4</v>
      </c>
      <c r="AC25" s="50">
        <f>+rep!R24</f>
        <v>4.4999100000000001E-4</v>
      </c>
      <c r="AD25" s="50">
        <f>+rep!S24</f>
        <v>2.22996E-3</v>
      </c>
      <c r="AE25" s="50">
        <f>+rep!T24</f>
        <v>3.9799199999999996E-3</v>
      </c>
      <c r="AF25" s="50">
        <f>+rep!U24</f>
        <v>5.8098799999999999E-3</v>
      </c>
      <c r="AG25" s="50">
        <f>+rep!V24</f>
        <v>1.1199799999999999E-2</v>
      </c>
      <c r="AH25" s="50">
        <f>+rep!W24</f>
        <v>1.5059700000000001E-2</v>
      </c>
      <c r="AI25" s="50">
        <f>+rep!X24</f>
        <v>2.1919600000000001E-2</v>
      </c>
      <c r="AJ25" s="50">
        <f>+rep!Y24</f>
        <v>2.33295E-2</v>
      </c>
      <c r="AK25" s="50">
        <f>+rep!Z24</f>
        <v>2.3929499999999999E-2</v>
      </c>
      <c r="AL25" s="50">
        <f>+rep!AA24</f>
        <v>2.9529400000000001E-2</v>
      </c>
      <c r="AM25" s="50">
        <f>+rep!AB24</f>
        <v>3.3999300000000003E-2</v>
      </c>
      <c r="AN25" s="50">
        <f>+rep!AC24</f>
        <v>4.7788999999999998E-2</v>
      </c>
      <c r="AO25" s="50">
        <f>+rep!AD24</f>
        <v>5.6948899999999997E-2</v>
      </c>
      <c r="AP25" s="50">
        <f>+rep!AE24</f>
        <v>8.2358399999999998E-2</v>
      </c>
      <c r="AQ25" s="50">
        <f>+rep!AF24</f>
        <v>0.108238</v>
      </c>
      <c r="AR25" s="50">
        <f>+rep!AG24</f>
        <v>0.128577</v>
      </c>
      <c r="AS25" s="50">
        <f>+rep!AH24</f>
        <v>0.125557</v>
      </c>
      <c r="AT25" s="50">
        <f>+rep!AI24</f>
        <v>0.110858</v>
      </c>
      <c r="AU25" s="50">
        <f>+rep!AJ24</f>
        <v>8.3868300000000007E-2</v>
      </c>
      <c r="AV25" s="50">
        <f>+rep!AK24</f>
        <v>4.3469099999999997E-2</v>
      </c>
      <c r="AW25" s="50">
        <f>+rep!AL24</f>
        <v>2.6409499999999999E-2</v>
      </c>
      <c r="AX25" s="50">
        <f>+rep!AM24</f>
        <v>7.9098399999999996E-3</v>
      </c>
      <c r="AY25" s="50">
        <f>+rep!AN24</f>
        <v>3.4199299999999998E-3</v>
      </c>
      <c r="AZ25" s="50">
        <f>+rep!AO24</f>
        <v>1.7599600000000001E-3</v>
      </c>
      <c r="BA25" s="50">
        <f>+rep!AP24</f>
        <v>2.9999399999999999E-4</v>
      </c>
      <c r="BB25" s="50">
        <f>+rep!AQ24</f>
        <v>0</v>
      </c>
      <c r="BC25" s="50">
        <f>+rep!AR24</f>
        <v>0</v>
      </c>
      <c r="BE25" s="44">
        <f t="shared" si="11"/>
        <v>2007</v>
      </c>
      <c r="BF25" s="51">
        <f t="shared" si="9"/>
        <v>4.8787699761976029E-9</v>
      </c>
      <c r="BG25" s="51">
        <f t="shared" si="29"/>
        <v>8.5634892666663903E-8</v>
      </c>
      <c r="BH25" s="51">
        <f t="shared" si="30"/>
        <v>1.0242189509733916E-6</v>
      </c>
      <c r="BI25" s="51">
        <f t="shared" si="31"/>
        <v>8.3548601951446961E-6</v>
      </c>
      <c r="BJ25" s="51">
        <f t="shared" si="32"/>
        <v>4.6540633767768156E-5</v>
      </c>
      <c r="BK25" s="51">
        <f t="shared" si="33"/>
        <v>1.7743050723855599E-4</v>
      </c>
      <c r="BL25" s="51">
        <f t="shared" si="34"/>
        <v>4.6542417845911899E-4</v>
      </c>
      <c r="BM25" s="51">
        <f t="shared" si="35"/>
        <v>8.5339247560911602E-4</v>
      </c>
      <c r="BN25" s="51">
        <f t="shared" si="36"/>
        <v>1.1499346004124002E-3</v>
      </c>
      <c r="BO25" s="51">
        <f t="shared" si="37"/>
        <v>1.3140487229915999E-3</v>
      </c>
      <c r="BP25" s="51">
        <f t="shared" si="38"/>
        <v>1.6258679226096001E-3</v>
      </c>
      <c r="BQ25" s="51">
        <f t="shared" si="39"/>
        <v>2.3471349438711001E-3</v>
      </c>
      <c r="BR25" s="51">
        <f t="shared" si="40"/>
        <v>3.3723896268543999E-3</v>
      </c>
      <c r="BS25" s="51">
        <f t="shared" si="41"/>
        <v>4.4125556031599997E-3</v>
      </c>
      <c r="BT25" s="51">
        <f t="shared" si="42"/>
        <v>5.4114251925391002E-3</v>
      </c>
      <c r="BU25" s="51">
        <f t="shared" si="43"/>
        <v>6.6338187063036003E-3</v>
      </c>
      <c r="BV25" s="51">
        <f t="shared" si="44"/>
        <v>8.3834244968918996E-3</v>
      </c>
      <c r="BW25" s="51">
        <f t="shared" si="45"/>
        <v>1.0797232211039998E-2</v>
      </c>
      <c r="BX25" s="51">
        <f t="shared" si="46"/>
        <v>1.3975138188790001E-2</v>
      </c>
      <c r="BY25" s="51">
        <f t="shared" si="47"/>
        <v>1.8170750317749999E-2</v>
      </c>
      <c r="BZ25" s="51">
        <f t="shared" si="48"/>
        <v>2.3710841958040001E-2</v>
      </c>
      <c r="CA25" s="51">
        <f t="shared" si="49"/>
        <v>3.0711219224160001E-2</v>
      </c>
      <c r="CB25" s="51">
        <f t="shared" si="50"/>
        <v>3.8874269950359995E-2</v>
      </c>
      <c r="CC25" s="51">
        <f t="shared" si="51"/>
        <v>4.750503996864E-2</v>
      </c>
      <c r="CD25" s="51">
        <f t="shared" si="52"/>
        <v>5.5679579039589998E-2</v>
      </c>
      <c r="CE25" s="51">
        <f t="shared" si="53"/>
        <v>6.2464492916309997E-2</v>
      </c>
      <c r="CF25" s="51">
        <f t="shared" si="12"/>
        <v>6.7122918534310003E-2</v>
      </c>
      <c r="CG25" s="51">
        <f t="shared" si="13"/>
        <v>6.9256320511839997E-2</v>
      </c>
      <c r="CH25" s="51">
        <f t="shared" si="14"/>
        <v>6.8839613855639997E-2</v>
      </c>
      <c r="CI25" s="51">
        <f t="shared" si="15"/>
        <v>6.6153628716389995E-2</v>
      </c>
      <c r="CJ25" s="51">
        <f t="shared" si="16"/>
        <v>6.1655544223109995E-2</v>
      </c>
      <c r="CK25" s="51">
        <f t="shared" si="17"/>
        <v>5.5848904374359999E-2</v>
      </c>
      <c r="CL25" s="51">
        <f t="shared" si="18"/>
        <v>4.9198861849440001E-2</v>
      </c>
      <c r="CM25" s="51">
        <f t="shared" si="19"/>
        <v>4.210932392991E-2</v>
      </c>
      <c r="CN25" s="51">
        <f t="shared" si="20"/>
        <v>3.4939276487039997E-2</v>
      </c>
      <c r="CO25" s="51">
        <f t="shared" si="21"/>
        <v>2.802088130844E-2</v>
      </c>
      <c r="CP25" s="51">
        <f t="shared" si="22"/>
        <v>2.1654790116960001E-2</v>
      </c>
      <c r="CQ25" s="51">
        <f t="shared" si="23"/>
        <v>1.6081516738559998E-2</v>
      </c>
      <c r="CR25" s="51">
        <f t="shared" si="24"/>
        <v>1.1449810944000001E-2</v>
      </c>
      <c r="CS25" s="51">
        <f t="shared" si="25"/>
        <v>7.8011732310000002E-3</v>
      </c>
      <c r="CT25" s="51">
        <f t="shared" si="26"/>
        <v>5.0785628546555998E-3</v>
      </c>
      <c r="CU25" s="51">
        <f t="shared" si="27"/>
        <v>3.1546747372039E-3</v>
      </c>
      <c r="CV25" s="51">
        <f t="shared" si="28"/>
        <v>1.8674694712591E-3</v>
      </c>
      <c r="CW25" s="51"/>
      <c r="CX25" s="51"/>
      <c r="CY25" s="51"/>
      <c r="CZ25" s="51"/>
    </row>
    <row r="26" spans="1:104" s="44" customFormat="1" x14ac:dyDescent="0.25">
      <c r="A26" s="45">
        <f t="shared" si="3"/>
        <v>1.5471259059912009E-2</v>
      </c>
      <c r="B26" s="35">
        <f t="shared" si="4"/>
        <v>1.6937459668191296E-2</v>
      </c>
      <c r="C26" s="36">
        <v>2008</v>
      </c>
      <c r="D26" s="46">
        <f t="shared" si="5"/>
        <v>59.040730994507349</v>
      </c>
      <c r="E26" s="46">
        <f t="shared" si="6"/>
        <v>64.635980570652237</v>
      </c>
      <c r="F26" s="47">
        <f t="shared" si="7"/>
        <v>168.33969130225589</v>
      </c>
      <c r="G26" s="47" t="e">
        <f t="shared" si="8"/>
        <v>#NUM!</v>
      </c>
      <c r="H26" s="47" t="e">
        <f t="shared" si="0"/>
        <v>#NUM!</v>
      </c>
      <c r="I26" s="47" t="e">
        <f t="shared" si="1"/>
        <v>#NUM!</v>
      </c>
      <c r="J26" s="93">
        <f>+'nm T1.8 flota'!$BC$9</f>
        <v>6.414118069950093</v>
      </c>
      <c r="K26" s="41"/>
      <c r="L26" s="49">
        <f t="shared" si="10"/>
        <v>2008</v>
      </c>
      <c r="M26" s="50">
        <f>+rep!B25</f>
        <v>0</v>
      </c>
      <c r="N26" s="50">
        <f>+rep!C25</f>
        <v>0</v>
      </c>
      <c r="O26" s="50">
        <f>+rep!D25</f>
        <v>0</v>
      </c>
      <c r="P26" s="50">
        <f>+rep!E25</f>
        <v>0</v>
      </c>
      <c r="Q26" s="50">
        <f>+rep!F25</f>
        <v>0</v>
      </c>
      <c r="R26" s="50">
        <f>+rep!G25</f>
        <v>0</v>
      </c>
      <c r="S26" s="50">
        <f>+rep!H25</f>
        <v>0</v>
      </c>
      <c r="T26" s="50">
        <f>+rep!I25</f>
        <v>0</v>
      </c>
      <c r="U26" s="50">
        <f>+rep!J25</f>
        <v>0</v>
      </c>
      <c r="V26" s="50">
        <f>+rep!K25</f>
        <v>0</v>
      </c>
      <c r="W26" s="50">
        <f>+rep!L25</f>
        <v>0</v>
      </c>
      <c r="X26" s="50">
        <f>+rep!M25</f>
        <v>0</v>
      </c>
      <c r="Y26" s="50">
        <f>+rep!N25</f>
        <v>5.0001499999999999E-5</v>
      </c>
      <c r="Z26" s="50">
        <f>+rep!O25</f>
        <v>9.0002700000000005E-5</v>
      </c>
      <c r="AA26" s="50">
        <f>+rep!P25</f>
        <v>2.4000700000000001E-4</v>
      </c>
      <c r="AB26" s="50">
        <f>+rep!Q25</f>
        <v>5.60017E-4</v>
      </c>
      <c r="AC26" s="50">
        <f>+rep!R25</f>
        <v>7.3002199999999998E-4</v>
      </c>
      <c r="AD26" s="50">
        <f>+rep!S25</f>
        <v>3.5101099999999999E-3</v>
      </c>
      <c r="AE26" s="50">
        <f>+rep!T25</f>
        <v>2.9900899999999999E-3</v>
      </c>
      <c r="AF26" s="50">
        <f>+rep!U25</f>
        <v>3.9601200000000001E-3</v>
      </c>
      <c r="AG26" s="50">
        <f>+rep!V25</f>
        <v>6.0701799999999997E-3</v>
      </c>
      <c r="AH26" s="50">
        <f>+rep!W25</f>
        <v>1.1170299999999999E-2</v>
      </c>
      <c r="AI26" s="50">
        <f>+rep!X25</f>
        <v>1.7240499999999999E-2</v>
      </c>
      <c r="AJ26" s="50">
        <f>+rep!Y25</f>
        <v>2.6340800000000001E-2</v>
      </c>
      <c r="AK26" s="50">
        <f>+rep!Z25</f>
        <v>3.0450899999999999E-2</v>
      </c>
      <c r="AL26" s="50">
        <f>+rep!AA25</f>
        <v>4.8151399999999997E-2</v>
      </c>
      <c r="AM26" s="50">
        <f>+rep!AB25</f>
        <v>4.9821499999999998E-2</v>
      </c>
      <c r="AN26" s="50">
        <f>+rep!AC25</f>
        <v>6.5301999999999999E-2</v>
      </c>
      <c r="AO26" s="50">
        <f>+rep!AD25</f>
        <v>6.6002000000000005E-2</v>
      </c>
      <c r="AP26" s="50">
        <f>+rep!AE25</f>
        <v>8.8502700000000004E-2</v>
      </c>
      <c r="AQ26" s="50">
        <f>+rep!AF25</f>
        <v>0.10784299999999999</v>
      </c>
      <c r="AR26" s="50">
        <f>+rep!AG25</f>
        <v>0.10777299999999999</v>
      </c>
      <c r="AS26" s="50">
        <f>+rep!AH25</f>
        <v>0.11962399999999999</v>
      </c>
      <c r="AT26" s="50">
        <f>+rep!AI25</f>
        <v>0.11114300000000001</v>
      </c>
      <c r="AU26" s="50">
        <f>+rep!AJ25</f>
        <v>6.6622000000000001E-2</v>
      </c>
      <c r="AV26" s="50">
        <f>+rep!AK25</f>
        <v>4.0391200000000002E-2</v>
      </c>
      <c r="AW26" s="50">
        <f>+rep!AL25</f>
        <v>1.8750599999999999E-2</v>
      </c>
      <c r="AX26" s="50">
        <f>+rep!AM25</f>
        <v>4.5301400000000002E-3</v>
      </c>
      <c r="AY26" s="50">
        <f>+rep!AN25</f>
        <v>1.8100499999999999E-3</v>
      </c>
      <c r="AZ26" s="50">
        <f>+rep!AO25</f>
        <v>2.6000799999999999E-4</v>
      </c>
      <c r="BA26" s="50">
        <f>+rep!AP25</f>
        <v>7.0002100000000005E-5</v>
      </c>
      <c r="BB26" s="50">
        <f>+rep!AQ25</f>
        <v>0</v>
      </c>
      <c r="BC26" s="50">
        <f>+rep!AR25</f>
        <v>0</v>
      </c>
      <c r="BE26" s="44">
        <f t="shared" si="11"/>
        <v>2008</v>
      </c>
      <c r="BF26" s="51">
        <f t="shared" si="9"/>
        <v>5.308589971818872E-9</v>
      </c>
      <c r="BG26" s="51">
        <f t="shared" si="29"/>
        <v>9.3173091318773434E-8</v>
      </c>
      <c r="BH26" s="51">
        <f t="shared" si="30"/>
        <v>1.1141587586474944E-6</v>
      </c>
      <c r="BI26" s="51">
        <f t="shared" si="31"/>
        <v>9.0845974685892969E-6</v>
      </c>
      <c r="BJ26" s="51">
        <f t="shared" si="32"/>
        <v>5.0558143615615507E-5</v>
      </c>
      <c r="BK26" s="51">
        <f t="shared" si="33"/>
        <v>1.9232799570677501E-4</v>
      </c>
      <c r="BL26" s="51">
        <f t="shared" si="34"/>
        <v>5.0173700704387897E-4</v>
      </c>
      <c r="BM26" s="51">
        <f t="shared" si="35"/>
        <v>9.0618234192997506E-4</v>
      </c>
      <c r="BN26" s="51">
        <f t="shared" si="36"/>
        <v>1.1691299297500002E-3</v>
      </c>
      <c r="BO26" s="51">
        <f t="shared" si="37"/>
        <v>1.1950284834684002E-3</v>
      </c>
      <c r="BP26" s="51">
        <f t="shared" si="38"/>
        <v>1.2420534590400001E-3</v>
      </c>
      <c r="BQ26" s="51">
        <f t="shared" si="39"/>
        <v>1.6227979448064E-3</v>
      </c>
      <c r="BR26" s="51">
        <f t="shared" si="40"/>
        <v>2.3726735464111E-3</v>
      </c>
      <c r="BS26" s="51">
        <f t="shared" si="41"/>
        <v>3.3750415500198999E-3</v>
      </c>
      <c r="BT26" s="51">
        <f t="shared" si="42"/>
        <v>4.6485675506556003E-3</v>
      </c>
      <c r="BU26" s="51">
        <f t="shared" si="43"/>
        <v>6.3673027939430997E-3</v>
      </c>
      <c r="BV26" s="51">
        <f t="shared" si="44"/>
        <v>8.6488154219964003E-3</v>
      </c>
      <c r="BW26" s="51">
        <f t="shared" si="45"/>
        <v>1.145098314096E-2</v>
      </c>
      <c r="BX26" s="51">
        <f t="shared" si="46"/>
        <v>1.4718057554309999E-2</v>
      </c>
      <c r="BY26" s="51">
        <f t="shared" si="47"/>
        <v>1.854529171324E-2</v>
      </c>
      <c r="BZ26" s="51">
        <f t="shared" si="48"/>
        <v>2.3142691938839999E-2</v>
      </c>
      <c r="CA26" s="51">
        <f t="shared" si="49"/>
        <v>2.867576250879E-2</v>
      </c>
      <c r="CB26" s="51">
        <f t="shared" si="50"/>
        <v>3.516051933916E-2</v>
      </c>
      <c r="CC26" s="51">
        <f t="shared" si="51"/>
        <v>4.242718207744E-2</v>
      </c>
      <c r="CD26" s="51">
        <f t="shared" si="52"/>
        <v>5.0078876674839998E-2</v>
      </c>
      <c r="CE26" s="51">
        <f t="shared" si="53"/>
        <v>5.7462721593509999E-2</v>
      </c>
      <c r="CF26" s="51">
        <f t="shared" si="12"/>
        <v>6.3744141468309992E-2</v>
      </c>
      <c r="CG26" s="51">
        <f t="shared" si="13"/>
        <v>6.8098091199839991E-2</v>
      </c>
      <c r="CH26" s="51">
        <f t="shared" si="14"/>
        <v>6.9925380096000009E-2</v>
      </c>
      <c r="CI26" s="51">
        <f t="shared" si="15"/>
        <v>6.8994935280389996E-2</v>
      </c>
      <c r="CJ26" s="51">
        <f t="shared" si="16"/>
        <v>6.5471161548759996E-2</v>
      </c>
      <c r="CK26" s="51">
        <f t="shared" si="17"/>
        <v>5.9844001666559996E-2</v>
      </c>
      <c r="CL26" s="51">
        <f t="shared" si="18"/>
        <v>5.2794197022040003E-2</v>
      </c>
      <c r="CM26" s="51">
        <f t="shared" si="19"/>
        <v>4.504179472639E-2</v>
      </c>
      <c r="CN26" s="51">
        <f t="shared" si="20"/>
        <v>3.7220484831910004E-2</v>
      </c>
      <c r="CO26" s="51">
        <f t="shared" si="21"/>
        <v>2.9810068464E-2</v>
      </c>
      <c r="CP26" s="51">
        <f t="shared" si="22"/>
        <v>2.3126497606239999E-2</v>
      </c>
      <c r="CQ26" s="51">
        <f t="shared" si="23"/>
        <v>1.734879967551E-2</v>
      </c>
      <c r="CR26" s="51">
        <f t="shared" si="24"/>
        <v>1.2551574545759999E-2</v>
      </c>
      <c r="CS26" s="51">
        <f t="shared" si="25"/>
        <v>8.7312050425600012E-3</v>
      </c>
      <c r="CT26" s="51">
        <f t="shared" si="26"/>
        <v>5.8218950386838995E-3</v>
      </c>
      <c r="CU26" s="51">
        <f t="shared" si="27"/>
        <v>3.7106678017884E-3</v>
      </c>
      <c r="CV26" s="51">
        <f t="shared" si="28"/>
        <v>2.2552308630844E-3</v>
      </c>
      <c r="CW26" s="51"/>
      <c r="CX26" s="51"/>
      <c r="CY26" s="51"/>
      <c r="CZ26" s="51"/>
    </row>
    <row r="27" spans="1:104" s="44" customFormat="1" x14ac:dyDescent="0.25">
      <c r="A27" s="45">
        <f t="shared" si="3"/>
        <v>1.7206355606534777E-2</v>
      </c>
      <c r="B27" s="35">
        <f t="shared" si="4"/>
        <v>5.5970287769043494E-3</v>
      </c>
      <c r="C27" s="36">
        <v>2009</v>
      </c>
      <c r="D27" s="46">
        <f t="shared" si="5"/>
        <v>178.66622450225961</v>
      </c>
      <c r="E27" s="46">
        <f t="shared" si="6"/>
        <v>58.118059562840337</v>
      </c>
      <c r="F27" s="47">
        <f t="shared" si="7"/>
        <v>168.33969130225589</v>
      </c>
      <c r="G27" s="47" t="e">
        <f t="shared" si="8"/>
        <v>#NUM!</v>
      </c>
      <c r="H27" s="47" t="e">
        <f t="shared" si="0"/>
        <v>#NUM!</v>
      </c>
      <c r="I27" s="47" t="e">
        <f t="shared" si="1"/>
        <v>#NUM!</v>
      </c>
      <c r="J27" s="93">
        <f>+'nm T1.8 flota'!$BC$9</f>
        <v>6.414118069950093</v>
      </c>
      <c r="K27" s="41"/>
      <c r="L27" s="49">
        <f t="shared" si="10"/>
        <v>2009</v>
      </c>
      <c r="M27" s="50">
        <f>+rep!B26</f>
        <v>0</v>
      </c>
      <c r="N27" s="50">
        <f>+rep!C26</f>
        <v>0</v>
      </c>
      <c r="O27" s="50">
        <f>+rep!D26</f>
        <v>0</v>
      </c>
      <c r="P27" s="50">
        <f>+rep!E26</f>
        <v>0</v>
      </c>
      <c r="Q27" s="50">
        <f>+rep!F26</f>
        <v>0</v>
      </c>
      <c r="R27" s="50">
        <f>+rep!G26</f>
        <v>0</v>
      </c>
      <c r="S27" s="50">
        <f>+rep!H26</f>
        <v>0</v>
      </c>
      <c r="T27" s="50">
        <f>+rep!I26</f>
        <v>0</v>
      </c>
      <c r="U27" s="50">
        <f>+rep!J26</f>
        <v>0</v>
      </c>
      <c r="V27" s="50">
        <f>+rep!K26</f>
        <v>0</v>
      </c>
      <c r="W27" s="50">
        <f>+rep!L26</f>
        <v>0</v>
      </c>
      <c r="X27" s="50">
        <f>+rep!M26</f>
        <v>0</v>
      </c>
      <c r="Y27" s="50">
        <f>+rep!N26</f>
        <v>0</v>
      </c>
      <c r="Z27" s="50">
        <f>+rep!O26</f>
        <v>0</v>
      </c>
      <c r="AA27" s="50">
        <f>+rep!P26</f>
        <v>8.1999999999999998E-4</v>
      </c>
      <c r="AB27" s="50">
        <f>+rep!Q26</f>
        <v>1.06E-3</v>
      </c>
      <c r="AC27" s="50">
        <f>+rep!R26</f>
        <v>1.5399999999999999E-3</v>
      </c>
      <c r="AD27" s="50">
        <f>+rep!S26</f>
        <v>3.32E-3</v>
      </c>
      <c r="AE27" s="50">
        <f>+rep!T26</f>
        <v>5.7600000000000004E-3</v>
      </c>
      <c r="AF27" s="50">
        <f>+rep!U26</f>
        <v>1.035E-2</v>
      </c>
      <c r="AG27" s="50">
        <f>+rep!V26</f>
        <v>1.9009999999999999E-2</v>
      </c>
      <c r="AH27" s="50">
        <f>+rep!W26</f>
        <v>2.7349999999999999E-2</v>
      </c>
      <c r="AI27" s="50">
        <f>+rep!X26</f>
        <v>2.7890000000000002E-2</v>
      </c>
      <c r="AJ27" s="50">
        <f>+rep!Y26</f>
        <v>3.9919999999999997E-2</v>
      </c>
      <c r="AK27" s="50">
        <f>+rep!Z26</f>
        <v>4.3709999999999999E-2</v>
      </c>
      <c r="AL27" s="50">
        <f>+rep!AA26</f>
        <v>6.336E-2</v>
      </c>
      <c r="AM27" s="50">
        <f>+rep!AB26</f>
        <v>6.1620000000000001E-2</v>
      </c>
      <c r="AN27" s="50">
        <f>+rep!AC26</f>
        <v>5.8619999999999998E-2</v>
      </c>
      <c r="AO27" s="50">
        <f>+rep!AD26</f>
        <v>6.1190000000000001E-2</v>
      </c>
      <c r="AP27" s="50">
        <f>+rep!AE26</f>
        <v>6.9809999999999997E-2</v>
      </c>
      <c r="AQ27" s="50">
        <f>+rep!AF26</f>
        <v>7.2620000000000004E-2</v>
      </c>
      <c r="AR27" s="50">
        <f>+rep!AG26</f>
        <v>7.4499999999999997E-2</v>
      </c>
      <c r="AS27" s="50">
        <f>+rep!AH26</f>
        <v>8.6550000000000002E-2</v>
      </c>
      <c r="AT27" s="50">
        <f>+rep!AI26</f>
        <v>8.9940000000000006E-2</v>
      </c>
      <c r="AU27" s="50">
        <f>+rep!AJ26</f>
        <v>7.8100000000000003E-2</v>
      </c>
      <c r="AV27" s="50">
        <f>+rep!AK26</f>
        <v>5.6239999999999998E-2</v>
      </c>
      <c r="AW27" s="50">
        <f>+rep!AL26</f>
        <v>2.8400000000000002E-2</v>
      </c>
      <c r="AX27" s="50">
        <f>+rep!AM26</f>
        <v>1.0970000000000001E-2</v>
      </c>
      <c r="AY27" s="50">
        <f>+rep!AN26</f>
        <v>5.5100000000000001E-3</v>
      </c>
      <c r="AZ27" s="50">
        <f>+rep!AO26</f>
        <v>1.0499999999999999E-3</v>
      </c>
      <c r="BA27" s="50">
        <f>+rep!AP26</f>
        <v>7.9000000000000001E-4</v>
      </c>
      <c r="BB27" s="50">
        <f>+rep!AQ26</f>
        <v>0</v>
      </c>
      <c r="BC27" s="50">
        <f>+rep!AR26</f>
        <v>0</v>
      </c>
      <c r="BE27" s="44">
        <f t="shared" si="11"/>
        <v>2009</v>
      </c>
      <c r="BF27" s="51">
        <f t="shared" si="9"/>
        <v>6.8049699536923828E-9</v>
      </c>
      <c r="BG27" s="51">
        <f t="shared" si="29"/>
        <v>1.1943598573504191E-7</v>
      </c>
      <c r="BH27" s="51">
        <f t="shared" si="30"/>
        <v>1.4281579603590144E-6</v>
      </c>
      <c r="BI27" s="51">
        <f t="shared" si="31"/>
        <v>1.1644164410277509E-5</v>
      </c>
      <c r="BJ27" s="51">
        <f t="shared" si="32"/>
        <v>6.4792601374709754E-5</v>
      </c>
      <c r="BK27" s="51">
        <f t="shared" si="33"/>
        <v>2.4638526436908398E-4</v>
      </c>
      <c r="BL27" s="51">
        <f t="shared" si="34"/>
        <v>6.4214511921663602E-4</v>
      </c>
      <c r="BM27" s="51">
        <f t="shared" si="35"/>
        <v>1.1567188970364002E-3</v>
      </c>
      <c r="BN27" s="51">
        <f t="shared" si="36"/>
        <v>1.4803719861951E-3</v>
      </c>
      <c r="BO27" s="51">
        <f t="shared" si="37"/>
        <v>1.4756061367159001E-3</v>
      </c>
      <c r="BP27" s="51">
        <f t="shared" si="38"/>
        <v>1.4465713552311E-3</v>
      </c>
      <c r="BQ27" s="51">
        <f t="shared" si="39"/>
        <v>1.75520838111E-3</v>
      </c>
      <c r="BR27" s="51">
        <f t="shared" si="40"/>
        <v>2.3953247668118999E-3</v>
      </c>
      <c r="BS27" s="51">
        <f t="shared" si="41"/>
        <v>3.1555491665751002E-3</v>
      </c>
      <c r="BT27" s="51">
        <f t="shared" si="42"/>
        <v>4.0203157797079007E-3</v>
      </c>
      <c r="BU27" s="51">
        <f t="shared" si="43"/>
        <v>5.2689318969399001E-3</v>
      </c>
      <c r="BV27" s="51">
        <f t="shared" si="44"/>
        <v>7.2479614563870998E-3</v>
      </c>
      <c r="BW27" s="51">
        <f t="shared" si="45"/>
        <v>1.0150716515190001E-2</v>
      </c>
      <c r="BX27" s="51">
        <f t="shared" si="46"/>
        <v>1.4008853163360001E-2</v>
      </c>
      <c r="BY27" s="51">
        <f t="shared" si="47"/>
        <v>1.8770582885760001E-2</v>
      </c>
      <c r="BZ27" s="51">
        <f t="shared" si="48"/>
        <v>2.4307164902040001E-2</v>
      </c>
      <c r="CA27" s="51">
        <f t="shared" si="49"/>
        <v>3.0392765044709998E-2</v>
      </c>
      <c r="CB27" s="51">
        <f t="shared" si="50"/>
        <v>3.6750272973910002E-2</v>
      </c>
      <c r="CC27" s="51">
        <f t="shared" si="51"/>
        <v>4.3123940202310002E-2</v>
      </c>
      <c r="CD27" s="51">
        <f t="shared" si="52"/>
        <v>4.9289817552390001E-2</v>
      </c>
      <c r="CE27" s="51">
        <f t="shared" si="53"/>
        <v>5.5000921430999994E-2</v>
      </c>
      <c r="CF27" s="51">
        <f t="shared" si="12"/>
        <v>5.9938704015959993E-2</v>
      </c>
      <c r="CG27" s="51">
        <f t="shared" si="13"/>
        <v>6.3715397550999989E-2</v>
      </c>
      <c r="CH27" s="51">
        <f t="shared" si="14"/>
        <v>6.5923562894309992E-2</v>
      </c>
      <c r="CI27" s="51">
        <f t="shared" si="15"/>
        <v>6.6216995919360006E-2</v>
      </c>
      <c r="CJ27" s="51">
        <f t="shared" si="16"/>
        <v>6.4402916223959994E-2</v>
      </c>
      <c r="CK27" s="51">
        <f t="shared" si="17"/>
        <v>6.0517218265560009E-2</v>
      </c>
      <c r="CL27" s="51">
        <f t="shared" si="18"/>
        <v>5.4849781084390002E-2</v>
      </c>
      <c r="CM27" s="51">
        <f t="shared" si="19"/>
        <v>4.7903898399E-2</v>
      </c>
      <c r="CN27" s="51">
        <f t="shared" si="20"/>
        <v>4.0300115099999999E-2</v>
      </c>
      <c r="CO27" s="51">
        <f t="shared" si="21"/>
        <v>3.2657466759989998E-2</v>
      </c>
      <c r="CP27" s="51">
        <f t="shared" si="22"/>
        <v>2.5493659959000003E-2</v>
      </c>
      <c r="CQ27" s="51">
        <f t="shared" si="23"/>
        <v>1.9167797500000004E-2</v>
      </c>
      <c r="CR27" s="51">
        <f t="shared" si="24"/>
        <v>1.387077168031E-2</v>
      </c>
      <c r="CS27" s="51">
        <f t="shared" si="25"/>
        <v>9.6483681051099997E-3</v>
      </c>
      <c r="CT27" s="51">
        <f t="shared" si="26"/>
        <v>6.4390756020335999E-3</v>
      </c>
      <c r="CU27" s="51">
        <f t="shared" si="27"/>
        <v>4.1137959956604004E-3</v>
      </c>
      <c r="CV27" s="51">
        <f t="shared" si="28"/>
        <v>2.5100080330044002E-3</v>
      </c>
      <c r="CW27" s="51"/>
      <c r="CX27" s="51"/>
      <c r="CY27" s="51"/>
      <c r="CZ27" s="51"/>
    </row>
    <row r="28" spans="1:104" s="44" customFormat="1" x14ac:dyDescent="0.25">
      <c r="A28" s="45">
        <f t="shared" si="3"/>
        <v>1.5818994155394107E-2</v>
      </c>
      <c r="B28" s="35">
        <f t="shared" si="4"/>
        <v>5.6047310434060808E-3</v>
      </c>
      <c r="C28" s="36">
        <v>2010</v>
      </c>
      <c r="D28" s="46">
        <f t="shared" si="5"/>
        <v>178.42069356325166</v>
      </c>
      <c r="E28" s="46">
        <f t="shared" si="6"/>
        <v>63.215144412896237</v>
      </c>
      <c r="F28" s="47">
        <f t="shared" si="7"/>
        <v>168.33969130225589</v>
      </c>
      <c r="G28" s="47" t="e">
        <f t="shared" si="8"/>
        <v>#NUM!</v>
      </c>
      <c r="H28" s="47" t="e">
        <f t="shared" si="0"/>
        <v>#NUM!</v>
      </c>
      <c r="I28" s="47" t="e">
        <f t="shared" si="1"/>
        <v>#NUM!</v>
      </c>
      <c r="J28" s="93">
        <f>+'nm T1.8 flota'!$BC$9</f>
        <v>6.414118069950093</v>
      </c>
      <c r="K28" s="41"/>
      <c r="L28" s="49">
        <f t="shared" si="10"/>
        <v>2010</v>
      </c>
      <c r="M28" s="50">
        <f>+rep!B27</f>
        <v>0</v>
      </c>
      <c r="N28" s="50">
        <f>+rep!C27</f>
        <v>0</v>
      </c>
      <c r="O28" s="50">
        <f>+rep!D27</f>
        <v>0</v>
      </c>
      <c r="P28" s="50">
        <f>+rep!E27</f>
        <v>0</v>
      </c>
      <c r="Q28" s="50">
        <f>+rep!F27</f>
        <v>0</v>
      </c>
      <c r="R28" s="50">
        <f>+rep!G27</f>
        <v>0</v>
      </c>
      <c r="S28" s="50">
        <f>+rep!H27</f>
        <v>0</v>
      </c>
      <c r="T28" s="50">
        <f>+rep!I27</f>
        <v>0</v>
      </c>
      <c r="U28" s="50">
        <f>+rep!J27</f>
        <v>0</v>
      </c>
      <c r="V28" s="50">
        <f>+rep!K27</f>
        <v>0</v>
      </c>
      <c r="W28" s="50">
        <f>+rep!L27</f>
        <v>0</v>
      </c>
      <c r="X28" s="50">
        <f>+rep!M27</f>
        <v>0</v>
      </c>
      <c r="Y28" s="50">
        <f>+rep!N27</f>
        <v>0</v>
      </c>
      <c r="Z28" s="50">
        <f>+rep!O27</f>
        <v>9.9999000000000003E-5</v>
      </c>
      <c r="AA28" s="50">
        <f>+rep!P27</f>
        <v>0</v>
      </c>
      <c r="AB28" s="50">
        <f>+rep!Q27</f>
        <v>6.9999299999999999E-5</v>
      </c>
      <c r="AC28" s="50">
        <f>+rep!R27</f>
        <v>3.7999600000000001E-4</v>
      </c>
      <c r="AD28" s="50">
        <f>+rep!S27</f>
        <v>8.4999100000000003E-4</v>
      </c>
      <c r="AE28" s="50">
        <f>+rep!T27</f>
        <v>1.8899800000000001E-3</v>
      </c>
      <c r="AF28" s="50">
        <f>+rep!U27</f>
        <v>4.3199600000000003E-3</v>
      </c>
      <c r="AG28" s="50">
        <f>+rep!V27</f>
        <v>1.0679900000000001E-2</v>
      </c>
      <c r="AH28" s="50">
        <f>+rep!W27</f>
        <v>2.1679799999999999E-2</v>
      </c>
      <c r="AI28" s="50">
        <f>+rep!X27</f>
        <v>3.1689700000000001E-2</v>
      </c>
      <c r="AJ28" s="50">
        <f>+rep!Y27</f>
        <v>4.6519499999999998E-2</v>
      </c>
      <c r="AK28" s="50">
        <f>+rep!Z27</f>
        <v>5.09895E-2</v>
      </c>
      <c r="AL28" s="50">
        <f>+rep!AA27</f>
        <v>7.9379199999999997E-2</v>
      </c>
      <c r="AM28" s="50">
        <f>+rep!AB27</f>
        <v>7.74392E-2</v>
      </c>
      <c r="AN28" s="50">
        <f>+rep!AC27</f>
        <v>9.4329099999999999E-2</v>
      </c>
      <c r="AO28" s="50">
        <f>+rep!AD27</f>
        <v>0.107989</v>
      </c>
      <c r="AP28" s="50">
        <f>+rep!AE27</f>
        <v>0.10453900000000001</v>
      </c>
      <c r="AQ28" s="50">
        <f>+rep!AF27</f>
        <v>8.2889199999999996E-2</v>
      </c>
      <c r="AR28" s="50">
        <f>+rep!AG27</f>
        <v>7.4029300000000006E-2</v>
      </c>
      <c r="AS28" s="50">
        <f>+rep!AH27</f>
        <v>5.4449499999999998E-2</v>
      </c>
      <c r="AT28" s="50">
        <f>+rep!AI27</f>
        <v>4.8299500000000002E-2</v>
      </c>
      <c r="AU28" s="50">
        <f>+rep!AJ27</f>
        <v>4.1369599999999999E-2</v>
      </c>
      <c r="AV28" s="50">
        <f>+rep!AK27</f>
        <v>3.2619700000000001E-2</v>
      </c>
      <c r="AW28" s="50">
        <f>+rep!AL27</f>
        <v>1.9939800000000001E-2</v>
      </c>
      <c r="AX28" s="50">
        <f>+rep!AM27</f>
        <v>8.6199099999999997E-3</v>
      </c>
      <c r="AY28" s="50">
        <f>+rep!AN27</f>
        <v>2.6399700000000002E-3</v>
      </c>
      <c r="AZ28" s="50">
        <f>+rep!AO27</f>
        <v>2.0599799999999999E-3</v>
      </c>
      <c r="BA28" s="50">
        <f>+rep!AP27</f>
        <v>2.39998E-4</v>
      </c>
      <c r="BB28" s="50">
        <f>+rep!AQ27</f>
        <v>0</v>
      </c>
      <c r="BC28" s="50">
        <f>+rep!AR27</f>
        <v>0</v>
      </c>
      <c r="BE28" s="44">
        <f t="shared" si="11"/>
        <v>2010</v>
      </c>
      <c r="BF28" s="51">
        <f t="shared" si="9"/>
        <v>4.7490699774463341E-9</v>
      </c>
      <c r="BG28" s="51">
        <f t="shared" si="29"/>
        <v>8.3357293051560537E-8</v>
      </c>
      <c r="BH28" s="51">
        <f t="shared" si="30"/>
        <v>9.9693900611063645E-7</v>
      </c>
      <c r="BI28" s="51">
        <f t="shared" si="31"/>
        <v>8.1316738748045723E-6</v>
      </c>
      <c r="BJ28" s="51">
        <f t="shared" si="32"/>
        <v>4.5289248698144306E-5</v>
      </c>
      <c r="BK28" s="51">
        <f t="shared" si="33"/>
        <v>1.7258820302607601E-4</v>
      </c>
      <c r="BL28" s="51">
        <f t="shared" si="34"/>
        <v>4.5224628809259899E-4</v>
      </c>
      <c r="BM28" s="51">
        <f t="shared" si="35"/>
        <v>8.2680725698993599E-4</v>
      </c>
      <c r="BN28" s="51">
        <f t="shared" si="36"/>
        <v>1.1047268745975E-3</v>
      </c>
      <c r="BO28" s="51">
        <f t="shared" si="37"/>
        <v>1.2357690887099999E-3</v>
      </c>
      <c r="BP28" s="51">
        <f t="shared" si="38"/>
        <v>1.4794347725431E-3</v>
      </c>
      <c r="BQ28" s="51">
        <f t="shared" si="39"/>
        <v>2.0824651822875999E-3</v>
      </c>
      <c r="BR28" s="51">
        <f t="shared" si="40"/>
        <v>2.9447171921663999E-3</v>
      </c>
      <c r="BS28" s="51">
        <f t="shared" si="41"/>
        <v>3.7908196919100002E-3</v>
      </c>
      <c r="BT28" s="51">
        <f t="shared" si="42"/>
        <v>4.5681986926524006E-3</v>
      </c>
      <c r="BU28" s="51">
        <f t="shared" si="43"/>
        <v>5.5488240463983998E-3</v>
      </c>
      <c r="BV28" s="51">
        <f t="shared" si="44"/>
        <v>7.0805234192955991E-3</v>
      </c>
      <c r="BW28" s="51">
        <f t="shared" si="45"/>
        <v>9.3734810632190996E-3</v>
      </c>
      <c r="BX28" s="51">
        <f t="shared" si="46"/>
        <v>1.2562684554840001E-2</v>
      </c>
      <c r="BY28" s="51">
        <f t="shared" si="47"/>
        <v>1.6838108281440001E-2</v>
      </c>
      <c r="BZ28" s="51">
        <f t="shared" si="48"/>
        <v>2.2375971679840002E-2</v>
      </c>
      <c r="CA28" s="51">
        <f t="shared" si="49"/>
        <v>2.9131676864309997E-2</v>
      </c>
      <c r="CB28" s="51">
        <f t="shared" si="50"/>
        <v>3.672459669375E-2</v>
      </c>
      <c r="CC28" s="51">
        <f t="shared" si="51"/>
        <v>4.4509137279000001E-2</v>
      </c>
      <c r="CD28" s="51">
        <f t="shared" si="52"/>
        <v>5.1753773247750004E-2</v>
      </c>
      <c r="CE28" s="51">
        <f t="shared" si="53"/>
        <v>5.7816487521239995E-2</v>
      </c>
      <c r="CF28" s="51">
        <f t="shared" si="12"/>
        <v>6.2259429267839991E-2</v>
      </c>
      <c r="CG28" s="51">
        <f t="shared" si="13"/>
        <v>6.4879602361559999E-2</v>
      </c>
      <c r="CH28" s="51">
        <f t="shared" si="14"/>
        <v>6.5665447035999996E-2</v>
      </c>
      <c r="CI28" s="51">
        <f t="shared" si="15"/>
        <v>6.4718479396440001E-2</v>
      </c>
      <c r="CJ28" s="51">
        <f t="shared" si="16"/>
        <v>6.2187236148309996E-2</v>
      </c>
      <c r="CK28" s="51">
        <f t="shared" si="17"/>
        <v>5.8240612268439997E-2</v>
      </c>
      <c r="CL28" s="51">
        <f t="shared" si="18"/>
        <v>5.3078659932760001E-2</v>
      </c>
      <c r="CM28" s="51">
        <f t="shared" si="19"/>
        <v>4.6959279519840004E-2</v>
      </c>
      <c r="CN28" s="51">
        <f t="shared" si="20"/>
        <v>4.0215114680159994E-2</v>
      </c>
      <c r="CO28" s="51">
        <f t="shared" si="21"/>
        <v>3.3240757409190004E-2</v>
      </c>
      <c r="CP28" s="51">
        <f t="shared" si="22"/>
        <v>2.6450136527639997E-2</v>
      </c>
      <c r="CQ28" s="51">
        <f t="shared" si="23"/>
        <v>2.0215716092759996E-2</v>
      </c>
      <c r="CR28" s="51">
        <f t="shared" si="24"/>
        <v>1.4813216447639999E-2</v>
      </c>
      <c r="CS28" s="51">
        <f t="shared" si="25"/>
        <v>1.039043529951E-2</v>
      </c>
      <c r="CT28" s="51">
        <f t="shared" si="26"/>
        <v>6.9671504116955996E-3</v>
      </c>
      <c r="CU28" s="51">
        <f t="shared" si="27"/>
        <v>4.4600683455803996E-3</v>
      </c>
      <c r="CV28" s="51">
        <f t="shared" si="28"/>
        <v>2.7222487379100001E-3</v>
      </c>
      <c r="CW28" s="51"/>
      <c r="CX28" s="51"/>
      <c r="CY28" s="51"/>
      <c r="CZ28" s="51"/>
    </row>
    <row r="29" spans="1:104" s="44" customFormat="1" x14ac:dyDescent="0.25">
      <c r="A29" s="45">
        <f t="shared" si="3"/>
        <v>1.3393535571039844E-2</v>
      </c>
      <c r="B29" s="35">
        <f t="shared" si="4"/>
        <v>3.7474464881831131E-3</v>
      </c>
      <c r="C29" s="36">
        <v>2011</v>
      </c>
      <c r="D29" s="46">
        <f t="shared" si="5"/>
        <v>266.84837345998591</v>
      </c>
      <c r="E29" s="46">
        <f t="shared" si="6"/>
        <v>74.66288454575421</v>
      </c>
      <c r="F29" s="47">
        <f t="shared" si="7"/>
        <v>168.33969130225589</v>
      </c>
      <c r="G29" s="47" t="e">
        <f t="shared" si="8"/>
        <v>#NUM!</v>
      </c>
      <c r="H29" s="47" t="e">
        <f t="shared" si="0"/>
        <v>#NUM!</v>
      </c>
      <c r="I29" s="47" t="e">
        <f t="shared" si="1"/>
        <v>#NUM!</v>
      </c>
      <c r="J29" s="93">
        <f>+'nm T1.8 flota'!$BC$9</f>
        <v>6.414118069950093</v>
      </c>
      <c r="K29" s="41"/>
      <c r="L29" s="49">
        <f t="shared" si="10"/>
        <v>2011</v>
      </c>
      <c r="M29" s="50">
        <f>+rep!B28</f>
        <v>0</v>
      </c>
      <c r="N29" s="50">
        <f>+rep!C28</f>
        <v>0</v>
      </c>
      <c r="O29" s="50">
        <f>+rep!D28</f>
        <v>0</v>
      </c>
      <c r="P29" s="50">
        <f>+rep!E28</f>
        <v>0</v>
      </c>
      <c r="Q29" s="50">
        <f>+rep!F28</f>
        <v>0</v>
      </c>
      <c r="R29" s="50">
        <f>+rep!G28</f>
        <v>0</v>
      </c>
      <c r="S29" s="50">
        <f>+rep!H28</f>
        <v>0</v>
      </c>
      <c r="T29" s="50">
        <f>+rep!I28</f>
        <v>0</v>
      </c>
      <c r="U29" s="50">
        <f>+rep!J28</f>
        <v>2.2000000000000001E-4</v>
      </c>
      <c r="V29" s="50">
        <f>+rep!K28</f>
        <v>2.4499999999999999E-3</v>
      </c>
      <c r="W29" s="50">
        <f>+rep!L28</f>
        <v>2.7599999999999999E-3</v>
      </c>
      <c r="X29" s="50">
        <f>+rep!M28</f>
        <v>1.2099999999999999E-3</v>
      </c>
      <c r="Y29" s="50">
        <f>+rep!N28</f>
        <v>1.4400000000000001E-3</v>
      </c>
      <c r="Z29" s="50">
        <f>+rep!O28</f>
        <v>3.62E-3</v>
      </c>
      <c r="AA29" s="50">
        <f>+rep!P28</f>
        <v>2.8E-3</v>
      </c>
      <c r="AB29" s="50">
        <f>+rep!Q28</f>
        <v>5.2399999999999999E-3</v>
      </c>
      <c r="AC29" s="50">
        <f>+rep!R28</f>
        <v>4.4000000000000003E-3</v>
      </c>
      <c r="AD29" s="50">
        <f>+rep!S28</f>
        <v>4.79E-3</v>
      </c>
      <c r="AE29" s="50">
        <f>+rep!T28</f>
        <v>1.291E-2</v>
      </c>
      <c r="AF29" s="50">
        <f>+rep!U28</f>
        <v>1.499E-2</v>
      </c>
      <c r="AG29" s="50">
        <f>+rep!V28</f>
        <v>2.2589999999999999E-2</v>
      </c>
      <c r="AH29" s="50">
        <f>+rep!W28</f>
        <v>3.7699999999999997E-2</v>
      </c>
      <c r="AI29" s="50">
        <f>+rep!X28</f>
        <v>0.06</v>
      </c>
      <c r="AJ29" s="50">
        <f>+rep!Y28</f>
        <v>7.6749999999999999E-2</v>
      </c>
      <c r="AK29" s="50">
        <f>+rep!Z28</f>
        <v>6.7229999999999998E-2</v>
      </c>
      <c r="AL29" s="50">
        <f>+rep!AA28</f>
        <v>8.0329999999999999E-2</v>
      </c>
      <c r="AM29" s="50">
        <f>+rep!AB28</f>
        <v>7.2720000000000007E-2</v>
      </c>
      <c r="AN29" s="50">
        <f>+rep!AC28</f>
        <v>6.9680000000000006E-2</v>
      </c>
      <c r="AO29" s="50">
        <f>+rep!AD28</f>
        <v>6.3960000000000003E-2</v>
      </c>
      <c r="AP29" s="50">
        <f>+rep!AE28</f>
        <v>6.9769999999999999E-2</v>
      </c>
      <c r="AQ29" s="50">
        <f>+rep!AF28</f>
        <v>6.08E-2</v>
      </c>
      <c r="AR29" s="50">
        <f>+rep!AG28</f>
        <v>6.037E-2</v>
      </c>
      <c r="AS29" s="50">
        <f>+rep!AH28</f>
        <v>5.0299999999999997E-2</v>
      </c>
      <c r="AT29" s="50">
        <f>+rep!AI28</f>
        <v>4.8309999999999999E-2</v>
      </c>
      <c r="AU29" s="50">
        <f>+rep!AJ28</f>
        <v>3.5610000000000003E-2</v>
      </c>
      <c r="AV29" s="50">
        <f>+rep!AK28</f>
        <v>3.3000000000000002E-2</v>
      </c>
      <c r="AW29" s="50">
        <f>+rep!AL28</f>
        <v>1.41E-2</v>
      </c>
      <c r="AX29" s="50">
        <f>+rep!AM28</f>
        <v>1.299E-2</v>
      </c>
      <c r="AY29" s="50">
        <f>+rep!AN28</f>
        <v>3.8400000000000001E-3</v>
      </c>
      <c r="AZ29" s="50">
        <f>+rep!AO28</f>
        <v>2.6199999999999999E-3</v>
      </c>
      <c r="BA29" s="50">
        <f>+rep!AP28</f>
        <v>4.2999999999999999E-4</v>
      </c>
      <c r="BB29" s="50">
        <f>+rep!AQ28</f>
        <v>0</v>
      </c>
      <c r="BC29" s="50">
        <f>+rep!AR28</f>
        <v>6.9999999999999994E-5</v>
      </c>
      <c r="BE29" s="44">
        <f t="shared" si="11"/>
        <v>2011</v>
      </c>
      <c r="BF29" s="51">
        <f t="shared" si="9"/>
        <v>4.1341299829089688E-9</v>
      </c>
      <c r="BG29" s="51">
        <f t="shared" si="29"/>
        <v>7.2561294734857745E-8</v>
      </c>
      <c r="BH29" s="51">
        <f t="shared" si="30"/>
        <v>8.6774324702035054E-7</v>
      </c>
      <c r="BI29" s="51">
        <f t="shared" si="31"/>
        <v>7.0764799227231592E-6</v>
      </c>
      <c r="BJ29" s="51">
        <f t="shared" si="32"/>
        <v>3.9395847844873245E-5</v>
      </c>
      <c r="BK29" s="51">
        <f t="shared" si="33"/>
        <v>1.49985497599936E-4</v>
      </c>
      <c r="BL29" s="51">
        <f t="shared" si="34"/>
        <v>3.9206616347159997E-4</v>
      </c>
      <c r="BM29" s="51">
        <f t="shared" si="35"/>
        <v>7.1203428389823604E-4</v>
      </c>
      <c r="BN29" s="51">
        <f t="shared" si="36"/>
        <v>9.3363768919087903E-4</v>
      </c>
      <c r="BO29" s="51">
        <f t="shared" si="37"/>
        <v>9.9744710957886404E-4</v>
      </c>
      <c r="BP29" s="51">
        <f t="shared" si="38"/>
        <v>1.1208907793774999E-3</v>
      </c>
      <c r="BQ29" s="51">
        <f t="shared" si="39"/>
        <v>1.5485943990000001E-3</v>
      </c>
      <c r="BR29" s="51">
        <f t="shared" si="40"/>
        <v>2.2831234085104002E-3</v>
      </c>
      <c r="BS29" s="51">
        <f t="shared" si="41"/>
        <v>3.2001430107975004E-3</v>
      </c>
      <c r="BT29" s="51">
        <f t="shared" si="42"/>
        <v>4.3067801362599006E-3</v>
      </c>
      <c r="BU29" s="51">
        <f t="shared" si="43"/>
        <v>5.7632267619511001E-3</v>
      </c>
      <c r="BV29" s="51">
        <f t="shared" si="44"/>
        <v>7.6886970284123996E-3</v>
      </c>
      <c r="BW29" s="51">
        <f t="shared" si="45"/>
        <v>1.0070195828310001E-2</v>
      </c>
      <c r="BX29" s="51">
        <f t="shared" si="46"/>
        <v>1.2912322027749999E-2</v>
      </c>
      <c r="BY29" s="51">
        <f t="shared" si="47"/>
        <v>1.6397911024000001E-2</v>
      </c>
      <c r="BZ29" s="51">
        <f t="shared" si="48"/>
        <v>2.083108708719E-2</v>
      </c>
      <c r="CA29" s="51">
        <f t="shared" si="49"/>
        <v>2.6432169363839998E-2</v>
      </c>
      <c r="CB29" s="51">
        <f t="shared" si="50"/>
        <v>3.3183208631190002E-2</v>
      </c>
      <c r="CC29" s="51">
        <f t="shared" si="51"/>
        <v>4.078569739975E-2</v>
      </c>
      <c r="CD29" s="51">
        <f t="shared" si="52"/>
        <v>4.8678629967750006E-2</v>
      </c>
      <c r="CE29" s="51">
        <f t="shared" si="53"/>
        <v>5.6101565079E-2</v>
      </c>
      <c r="CF29" s="51">
        <f t="shared" si="12"/>
        <v>6.2233604271960001E-2</v>
      </c>
      <c r="CG29" s="51">
        <f t="shared" si="13"/>
        <v>6.6385436092709998E-2</v>
      </c>
      <c r="CH29" s="51">
        <f t="shared" si="14"/>
        <v>6.8156943383639992E-2</v>
      </c>
      <c r="CI29" s="51">
        <f t="shared" si="15"/>
        <v>6.7496144297909996E-2</v>
      </c>
      <c r="CJ29" s="51">
        <f t="shared" si="16"/>
        <v>6.4651410246310007E-2</v>
      </c>
      <c r="CK29" s="51">
        <f t="shared" si="17"/>
        <v>6.005944580910999E-2</v>
      </c>
      <c r="CL29" s="51">
        <f t="shared" si="18"/>
        <v>5.4221980482389999E-2</v>
      </c>
      <c r="CM29" s="51">
        <f t="shared" si="19"/>
        <v>4.7615543513440002E-2</v>
      </c>
      <c r="CN29" s="51">
        <f t="shared" si="20"/>
        <v>4.0650834300390001E-2</v>
      </c>
      <c r="CO29" s="51">
        <f t="shared" si="21"/>
        <v>3.3674548335999997E-2</v>
      </c>
      <c r="CP29" s="51">
        <f t="shared" si="22"/>
        <v>2.6987021193750002E-2</v>
      </c>
      <c r="CQ29" s="51">
        <f t="shared" si="23"/>
        <v>2.0849182191000001E-2</v>
      </c>
      <c r="CR29" s="51">
        <f t="shared" si="24"/>
        <v>1.5471041332389999E-2</v>
      </c>
      <c r="CS29" s="51">
        <f t="shared" si="25"/>
        <v>1.0989599008390001E-2</v>
      </c>
      <c r="CT29" s="51">
        <f t="shared" si="26"/>
        <v>7.4509305968559003E-3</v>
      </c>
      <c r="CU29" s="51">
        <f t="shared" si="27"/>
        <v>4.8102462143679E-3</v>
      </c>
      <c r="CV29" s="51">
        <f t="shared" si="28"/>
        <v>2.9513875119774997E-3</v>
      </c>
      <c r="CW29" s="51"/>
      <c r="CX29" s="51"/>
      <c r="CY29" s="51"/>
      <c r="CZ29" s="51"/>
    </row>
    <row r="30" spans="1:104" s="44" customFormat="1" x14ac:dyDescent="0.25">
      <c r="A30" s="45">
        <f t="shared" si="3"/>
        <v>2.480966234810323E-2</v>
      </c>
      <c r="B30" s="35">
        <f t="shared" si="4"/>
        <v>3.0388764494128505E-3</v>
      </c>
      <c r="C30" s="36">
        <v>2012</v>
      </c>
      <c r="D30" s="46">
        <f t="shared" si="5"/>
        <v>329.06898870245703</v>
      </c>
      <c r="E30" s="46">
        <f t="shared" si="6"/>
        <v>40.306876650276251</v>
      </c>
      <c r="F30" s="47">
        <f t="shared" si="7"/>
        <v>168.33969130225589</v>
      </c>
      <c r="G30" s="47" t="e">
        <f t="shared" si="8"/>
        <v>#NUM!</v>
      </c>
      <c r="H30" s="47" t="e">
        <f t="shared" si="0"/>
        <v>#NUM!</v>
      </c>
      <c r="I30" s="47" t="e">
        <f t="shared" si="1"/>
        <v>#NUM!</v>
      </c>
      <c r="J30" s="93">
        <f>+'nm T1.8 flota'!$BC$9</f>
        <v>6.414118069950093</v>
      </c>
      <c r="K30" s="41"/>
      <c r="L30" s="49">
        <f t="shared" si="10"/>
        <v>2012</v>
      </c>
      <c r="M30" s="50">
        <f>+rep!B29</f>
        <v>0</v>
      </c>
      <c r="N30" s="50">
        <f>+rep!C29</f>
        <v>0</v>
      </c>
      <c r="O30" s="50">
        <f>+rep!D29</f>
        <v>0</v>
      </c>
      <c r="P30" s="50">
        <f>+rep!E29</f>
        <v>0</v>
      </c>
      <c r="Q30" s="50">
        <f>+rep!F29</f>
        <v>0</v>
      </c>
      <c r="R30" s="50">
        <f>+rep!G29</f>
        <v>0</v>
      </c>
      <c r="S30" s="50">
        <f>+rep!H29</f>
        <v>0</v>
      </c>
      <c r="T30" s="50">
        <f>+rep!I29</f>
        <v>0</v>
      </c>
      <c r="U30" s="50">
        <f>+rep!J29</f>
        <v>0</v>
      </c>
      <c r="V30" s="50">
        <f>+rep!K29</f>
        <v>0</v>
      </c>
      <c r="W30" s="50">
        <f>+rep!L29</f>
        <v>0</v>
      </c>
      <c r="X30" s="50">
        <f>+rep!M29</f>
        <v>0</v>
      </c>
      <c r="Y30" s="50">
        <f>+rep!N29</f>
        <v>0</v>
      </c>
      <c r="Z30" s="50">
        <f>+rep!O29</f>
        <v>0</v>
      </c>
      <c r="AA30" s="50">
        <f>+rep!P29</f>
        <v>0</v>
      </c>
      <c r="AB30" s="50">
        <f>+rep!Q29</f>
        <v>2.0400399999999999E-3</v>
      </c>
      <c r="AC30" s="50">
        <f>+rep!R29</f>
        <v>3.2700699999999999E-3</v>
      </c>
      <c r="AD30" s="50">
        <f>+rep!S29</f>
        <v>9.8702000000000008E-3</v>
      </c>
      <c r="AE30" s="50">
        <f>+rep!T29</f>
        <v>1.70703E-2</v>
      </c>
      <c r="AF30" s="50">
        <f>+rep!U29</f>
        <v>2.7560600000000001E-2</v>
      </c>
      <c r="AG30" s="50">
        <f>+rep!V29</f>
        <v>3.54007E-2</v>
      </c>
      <c r="AH30" s="50">
        <f>+rep!W29</f>
        <v>4.0340800000000003E-2</v>
      </c>
      <c r="AI30" s="50">
        <f>+rep!X29</f>
        <v>5.2531099999999997E-2</v>
      </c>
      <c r="AJ30" s="50">
        <f>+rep!Y29</f>
        <v>4.7020899999999997E-2</v>
      </c>
      <c r="AK30" s="50">
        <f>+rep!Z29</f>
        <v>4.3030899999999997E-2</v>
      </c>
      <c r="AL30" s="50">
        <f>+rep!AA29</f>
        <v>3.6040700000000002E-2</v>
      </c>
      <c r="AM30" s="50">
        <f>+rep!AB29</f>
        <v>5.0480999999999998E-2</v>
      </c>
      <c r="AN30" s="50">
        <f>+rep!AC29</f>
        <v>5.8031199999999998E-2</v>
      </c>
      <c r="AO30" s="50">
        <f>+rep!AD29</f>
        <v>7.1561399999999997E-2</v>
      </c>
      <c r="AP30" s="50">
        <f>+rep!AE29</f>
        <v>7.7211500000000002E-2</v>
      </c>
      <c r="AQ30" s="50">
        <f>+rep!AF29</f>
        <v>6.1621200000000001E-2</v>
      </c>
      <c r="AR30" s="50">
        <f>+rep!AG29</f>
        <v>7.4071499999999998E-2</v>
      </c>
      <c r="AS30" s="50">
        <f>+rep!AH29</f>
        <v>7.0621400000000001E-2</v>
      </c>
      <c r="AT30" s="50">
        <f>+rep!AI29</f>
        <v>7.4601500000000001E-2</v>
      </c>
      <c r="AU30" s="50">
        <f>+rep!AJ29</f>
        <v>5.6661099999999999E-2</v>
      </c>
      <c r="AV30" s="50">
        <f>+rep!AK29</f>
        <v>4.5470900000000002E-2</v>
      </c>
      <c r="AW30" s="50">
        <f>+rep!AL29</f>
        <v>1.99404E-2</v>
      </c>
      <c r="AX30" s="50">
        <f>+rep!AM29</f>
        <v>1.7390300000000001E-2</v>
      </c>
      <c r="AY30" s="50">
        <f>+rep!AN29</f>
        <v>4.2600900000000002E-3</v>
      </c>
      <c r="AZ30" s="50">
        <f>+rep!AO29</f>
        <v>3.45007E-3</v>
      </c>
      <c r="BA30" s="50">
        <f>+rep!AP29</f>
        <v>4.5000900000000002E-4</v>
      </c>
      <c r="BB30" s="50">
        <f>+rep!AQ29</f>
        <v>0</v>
      </c>
      <c r="BC30" s="50">
        <f>+rep!AR29</f>
        <v>0</v>
      </c>
      <c r="BE30" s="44">
        <f t="shared" si="11"/>
        <v>2012</v>
      </c>
      <c r="BF30" s="51">
        <f t="shared" si="9"/>
        <v>3.7559999858924643E-9</v>
      </c>
      <c r="BG30" s="51">
        <f t="shared" si="29"/>
        <v>6.5924595653947105E-8</v>
      </c>
      <c r="BH30" s="51">
        <f t="shared" si="30"/>
        <v>7.8837837845855237E-7</v>
      </c>
      <c r="BI30" s="51">
        <f t="shared" si="31"/>
        <v>6.4292986635871644E-6</v>
      </c>
      <c r="BJ30" s="51">
        <f t="shared" si="32"/>
        <v>3.5793418739451907E-5</v>
      </c>
      <c r="BK30" s="51">
        <f t="shared" si="33"/>
        <v>1.3627542394556398E-4</v>
      </c>
      <c r="BL30" s="51">
        <f t="shared" si="34"/>
        <v>3.5625699044454398E-4</v>
      </c>
      <c r="BM30" s="51">
        <f t="shared" si="35"/>
        <v>6.4709572432477495E-4</v>
      </c>
      <c r="BN30" s="51">
        <f t="shared" si="36"/>
        <v>8.4861762326307903E-4</v>
      </c>
      <c r="BO30" s="51">
        <f t="shared" si="37"/>
        <v>9.0602363033228403E-4</v>
      </c>
      <c r="BP30" s="51">
        <f t="shared" si="38"/>
        <v>1.0132911549376E-3</v>
      </c>
      <c r="BQ30" s="51">
        <f t="shared" si="39"/>
        <v>1.3832712486639E-3</v>
      </c>
      <c r="BR30" s="51">
        <f t="shared" si="40"/>
        <v>2.0032010277271002E-3</v>
      </c>
      <c r="BS30" s="51">
        <f t="shared" si="41"/>
        <v>2.7515072568255997E-3</v>
      </c>
      <c r="BT30" s="51">
        <f t="shared" si="42"/>
        <v>3.6608392255644E-3</v>
      </c>
      <c r="BU30" s="51">
        <f t="shared" si="43"/>
        <v>4.9667235301104002E-3</v>
      </c>
      <c r="BV30" s="51">
        <f t="shared" si="44"/>
        <v>6.9225432071003999E-3</v>
      </c>
      <c r="BW30" s="51">
        <f t="shared" si="45"/>
        <v>9.6427105094990997E-3</v>
      </c>
      <c r="BX30" s="51">
        <f t="shared" si="46"/>
        <v>1.312846366975E-2</v>
      </c>
      <c r="BY30" s="51">
        <f t="shared" si="47"/>
        <v>1.7353044241989999E-2</v>
      </c>
      <c r="BZ30" s="51">
        <f t="shared" si="48"/>
        <v>2.2268134401239998E-2</v>
      </c>
      <c r="CA30" s="51">
        <f t="shared" si="49"/>
        <v>2.7776760288639998E-2</v>
      </c>
      <c r="CB30" s="51">
        <f t="shared" si="50"/>
        <v>3.3754539516000007E-2</v>
      </c>
      <c r="CC30" s="51">
        <f t="shared" si="51"/>
        <v>4.0076127549750006E-2</v>
      </c>
      <c r="CD30" s="51">
        <f t="shared" si="52"/>
        <v>4.6570766420310002E-2</v>
      </c>
      <c r="CE30" s="51">
        <f t="shared" si="53"/>
        <v>5.2934500895640002E-2</v>
      </c>
      <c r="CF30" s="51">
        <f t="shared" si="12"/>
        <v>5.8695761404439994E-2</v>
      </c>
      <c r="CG30" s="51">
        <f t="shared" si="13"/>
        <v>6.3281898540789999E-2</v>
      </c>
      <c r="CH30" s="51">
        <f t="shared" si="14"/>
        <v>6.6147454331909994E-2</v>
      </c>
      <c r="CI30" s="51">
        <f t="shared" si="15"/>
        <v>6.6903729493750008E-2</v>
      </c>
      <c r="CJ30" s="51">
        <f t="shared" si="16"/>
        <v>6.5407579979159997E-2</v>
      </c>
      <c r="CK30" s="51">
        <f t="shared" si="17"/>
        <v>6.1790836971359994E-2</v>
      </c>
      <c r="CL30" s="51">
        <f t="shared" si="18"/>
        <v>5.6424375232710003E-2</v>
      </c>
      <c r="CM30" s="51">
        <f t="shared" si="19"/>
        <v>4.9834582197750006E-2</v>
      </c>
      <c r="CN30" s="51">
        <f t="shared" si="20"/>
        <v>4.2596631276640005E-2</v>
      </c>
      <c r="CO30" s="51">
        <f t="shared" si="21"/>
        <v>3.5242459703639997E-2</v>
      </c>
      <c r="CP30" s="51">
        <f t="shared" si="22"/>
        <v>2.8205814929910002E-2</v>
      </c>
      <c r="CQ30" s="51">
        <f t="shared" si="23"/>
        <v>2.180347431936E-2</v>
      </c>
      <c r="CR30" s="51">
        <f t="shared" si="24"/>
        <v>1.6240901015039999E-2</v>
      </c>
      <c r="CS30" s="51">
        <f t="shared" si="25"/>
        <v>1.1623362413109999E-2</v>
      </c>
      <c r="CT30" s="51">
        <f t="shared" si="26"/>
        <v>7.9679986224495992E-3</v>
      </c>
      <c r="CU30" s="51">
        <f t="shared" si="27"/>
        <v>5.2162135054359005E-3</v>
      </c>
      <c r="CV30" s="51">
        <f t="shared" si="28"/>
        <v>3.2521938751343999E-3</v>
      </c>
      <c r="CW30" s="51"/>
      <c r="CX30" s="51"/>
      <c r="CY30" s="51"/>
      <c r="CZ30" s="51"/>
    </row>
    <row r="31" spans="1:104" s="44" customFormat="1" x14ac:dyDescent="0.25">
      <c r="A31" s="45"/>
      <c r="B31" s="35"/>
      <c r="C31" s="36">
        <v>2013</v>
      </c>
      <c r="D31" s="46"/>
      <c r="E31" s="46"/>
      <c r="F31" s="47">
        <f t="shared" si="7"/>
        <v>168.33969130225589</v>
      </c>
      <c r="G31" s="47" t="e">
        <f t="shared" si="8"/>
        <v>#NUM!</v>
      </c>
      <c r="H31" s="47" t="e">
        <f t="shared" si="0"/>
        <v>#NUM!</v>
      </c>
      <c r="I31" s="47" t="e">
        <f t="shared" si="1"/>
        <v>#NUM!</v>
      </c>
      <c r="J31" s="93">
        <f>+'nm T1.8 flota'!$BC$9</f>
        <v>6.414118069950093</v>
      </c>
      <c r="K31" s="41"/>
      <c r="L31" s="49">
        <f t="shared" si="10"/>
        <v>2013</v>
      </c>
      <c r="M31" s="50">
        <f>+rep!B30</f>
        <v>0</v>
      </c>
      <c r="N31" s="50">
        <f>+rep!C30</f>
        <v>0</v>
      </c>
      <c r="O31" s="50">
        <f>+rep!D30</f>
        <v>0</v>
      </c>
      <c r="P31" s="50">
        <f>+rep!E30</f>
        <v>0</v>
      </c>
      <c r="Q31" s="50">
        <f>+rep!F30</f>
        <v>0</v>
      </c>
      <c r="R31" s="50">
        <f>+rep!G30</f>
        <v>0</v>
      </c>
      <c r="S31" s="50">
        <f>+rep!H30</f>
        <v>0</v>
      </c>
      <c r="T31" s="50">
        <f>+rep!I30</f>
        <v>0</v>
      </c>
      <c r="U31" s="50">
        <f>+rep!J30</f>
        <v>0</v>
      </c>
      <c r="V31" s="50">
        <f>+rep!K30</f>
        <v>0</v>
      </c>
      <c r="W31" s="50">
        <f>+rep!L30</f>
        <v>3.0000899999999999E-5</v>
      </c>
      <c r="X31" s="50">
        <f>+rep!M30</f>
        <v>7.0002100000000005E-5</v>
      </c>
      <c r="Y31" s="50">
        <f>+rep!N30</f>
        <v>1.40004E-4</v>
      </c>
      <c r="Z31" s="50">
        <f>+rep!O30</f>
        <v>3.1000899999999998E-4</v>
      </c>
      <c r="AA31" s="50">
        <f>+rep!P30</f>
        <v>7.5002200000000004E-4</v>
      </c>
      <c r="AB31" s="50">
        <f>+rep!Q30</f>
        <v>1.2800400000000001E-3</v>
      </c>
      <c r="AC31" s="50">
        <f>+rep!R30</f>
        <v>3.8301099999999999E-3</v>
      </c>
      <c r="AD31" s="50">
        <f>+rep!S30</f>
        <v>4.7001400000000002E-3</v>
      </c>
      <c r="AE31" s="50">
        <f>+rep!T30</f>
        <v>8.8202599999999999E-3</v>
      </c>
      <c r="AF31" s="50">
        <f>+rep!U30</f>
        <v>1.07303E-2</v>
      </c>
      <c r="AG31" s="50">
        <f>+rep!V30</f>
        <v>1.8460600000000001E-2</v>
      </c>
      <c r="AH31" s="50">
        <f>+rep!W30</f>
        <v>2.6770800000000001E-2</v>
      </c>
      <c r="AI31" s="50">
        <f>+rep!X30</f>
        <v>2.90809E-2</v>
      </c>
      <c r="AJ31" s="50">
        <f>+rep!Y30</f>
        <v>3.4210999999999998E-2</v>
      </c>
      <c r="AK31" s="50">
        <f>+rep!Z30</f>
        <v>4.1431200000000001E-2</v>
      </c>
      <c r="AL31" s="50">
        <f>+rep!AA30</f>
        <v>4.9211499999999998E-2</v>
      </c>
      <c r="AM31" s="50">
        <f>+rep!AB30</f>
        <v>6.4641900000000002E-2</v>
      </c>
      <c r="AN31" s="50">
        <f>+rep!AC30</f>
        <v>8.1962499999999994E-2</v>
      </c>
      <c r="AO31" s="50">
        <f>+rep!AD30</f>
        <v>0.10054299999999999</v>
      </c>
      <c r="AP31" s="50">
        <f>+rep!AE30</f>
        <v>9.8543000000000006E-2</v>
      </c>
      <c r="AQ31" s="50">
        <f>+rep!AF30</f>
        <v>9.6892900000000004E-2</v>
      </c>
      <c r="AR31" s="50">
        <f>+rep!AG30</f>
        <v>9.6912899999999996E-2</v>
      </c>
      <c r="AS31" s="50">
        <f>+rep!AH30</f>
        <v>7.3312199999999994E-2</v>
      </c>
      <c r="AT31" s="50">
        <f>+rep!AI30</f>
        <v>6.13818E-2</v>
      </c>
      <c r="AU31" s="50">
        <f>+rep!AJ30</f>
        <v>4.3461300000000001E-2</v>
      </c>
      <c r="AV31" s="50">
        <f>+rep!AK30</f>
        <v>2.4810700000000002E-2</v>
      </c>
      <c r="AW31" s="50">
        <f>+rep!AL30</f>
        <v>1.7190500000000001E-2</v>
      </c>
      <c r="AX31" s="50">
        <f>+rep!AM30</f>
        <v>6.2201899999999996E-3</v>
      </c>
      <c r="AY31" s="50">
        <f>+rep!AN30</f>
        <v>2.67008E-3</v>
      </c>
      <c r="AZ31" s="50">
        <f>+rep!AO30</f>
        <v>1.43004E-3</v>
      </c>
      <c r="BA31" s="50">
        <f>+rep!AP30</f>
        <v>1.00003E-4</v>
      </c>
      <c r="BB31" s="50">
        <f>+rep!AQ30</f>
        <v>1.00003E-4</v>
      </c>
      <c r="BC31" s="50">
        <f>+rep!AR30</f>
        <v>0</v>
      </c>
      <c r="BE31" s="44">
        <f t="shared" si="11"/>
        <v>2013</v>
      </c>
      <c r="BF31" s="51">
        <f t="shared" si="9"/>
        <v>7.4338999447371305E-9</v>
      </c>
      <c r="BG31" s="51">
        <f t="shared" si="29"/>
        <v>1.3047098297731817E-7</v>
      </c>
      <c r="BH31" s="51">
        <f t="shared" si="30"/>
        <v>1.5600175663375997E-6</v>
      </c>
      <c r="BI31" s="51">
        <f t="shared" si="31"/>
        <v>1.2717338265193751E-5</v>
      </c>
      <c r="BJ31" s="51">
        <f t="shared" si="32"/>
        <v>7.074109498933479E-5</v>
      </c>
      <c r="BK31" s="51">
        <f t="shared" si="33"/>
        <v>2.68801706772124E-4</v>
      </c>
      <c r="BL31" s="51">
        <f t="shared" si="34"/>
        <v>6.9922440031820407E-4</v>
      </c>
      <c r="BM31" s="51">
        <f t="shared" si="35"/>
        <v>1.2528264806399999E-3</v>
      </c>
      <c r="BN31" s="51">
        <f t="shared" si="36"/>
        <v>1.5776929995639001E-3</v>
      </c>
      <c r="BO31" s="51">
        <f t="shared" si="37"/>
        <v>1.4987071190784001E-3</v>
      </c>
      <c r="BP31" s="51">
        <f t="shared" si="38"/>
        <v>1.3232742954991002E-3</v>
      </c>
      <c r="BQ31" s="51">
        <f t="shared" si="39"/>
        <v>1.4526536442470998E-3</v>
      </c>
      <c r="BR31" s="51">
        <f t="shared" si="40"/>
        <v>1.9348119463551E-3</v>
      </c>
      <c r="BS31" s="51">
        <f t="shared" si="41"/>
        <v>2.6010391705344003E-3</v>
      </c>
      <c r="BT31" s="51">
        <f t="shared" si="42"/>
        <v>3.4224658582524001E-3</v>
      </c>
      <c r="BU31" s="51">
        <f t="shared" si="43"/>
        <v>4.5914527219471004E-3</v>
      </c>
      <c r="BV31" s="51">
        <f t="shared" si="44"/>
        <v>6.3495035546844002E-3</v>
      </c>
      <c r="BW31" s="51">
        <f t="shared" si="45"/>
        <v>8.8577094849918991E-3</v>
      </c>
      <c r="BX31" s="51">
        <f t="shared" si="46"/>
        <v>1.2241754058840001E-2</v>
      </c>
      <c r="BY31" s="51">
        <f t="shared" si="47"/>
        <v>1.6651200768390002E-2</v>
      </c>
      <c r="BZ31" s="51">
        <f t="shared" si="48"/>
        <v>2.2175927595359999E-2</v>
      </c>
      <c r="CA31" s="51">
        <f t="shared" si="49"/>
        <v>2.869542692796E-2</v>
      </c>
      <c r="CB31" s="51">
        <f t="shared" si="50"/>
        <v>3.5830321445910002E-2</v>
      </c>
      <c r="CC31" s="51">
        <f t="shared" si="51"/>
        <v>4.3034873670359998E-2</v>
      </c>
      <c r="CD31" s="51">
        <f t="shared" si="52"/>
        <v>4.9744286999640001E-2</v>
      </c>
      <c r="CE31" s="51">
        <f t="shared" si="53"/>
        <v>5.5491216007749998E-2</v>
      </c>
      <c r="CF31" s="51">
        <f t="shared" si="12"/>
        <v>5.9960762961990002E-2</v>
      </c>
      <c r="CG31" s="51">
        <f t="shared" si="13"/>
        <v>6.2981202625110005E-2</v>
      </c>
      <c r="CH31" s="51">
        <f t="shared" si="14"/>
        <v>6.4471408661910007E-2</v>
      </c>
      <c r="CI31" s="51">
        <f t="shared" si="15"/>
        <v>6.4389302384639996E-2</v>
      </c>
      <c r="CJ31" s="51">
        <f t="shared" si="16"/>
        <v>6.2717397565439995E-2</v>
      </c>
      <c r="CK31" s="51">
        <f t="shared" si="17"/>
        <v>5.9490621913560006E-2</v>
      </c>
      <c r="CL31" s="51">
        <f t="shared" si="18"/>
        <v>5.4838560267360004E-2</v>
      </c>
      <c r="CM31" s="51">
        <f t="shared" si="19"/>
        <v>4.9013481448960006E-2</v>
      </c>
      <c r="CN31" s="51">
        <f t="shared" si="20"/>
        <v>4.2381710547750001E-2</v>
      </c>
      <c r="CO31" s="51">
        <f t="shared" si="21"/>
        <v>3.5382760175999999E-2</v>
      </c>
      <c r="CP31" s="51">
        <f t="shared" si="22"/>
        <v>2.8467021205589998E-2</v>
      </c>
      <c r="CQ31" s="51">
        <f t="shared" si="23"/>
        <v>2.203204389199E-2</v>
      </c>
      <c r="CR31" s="51">
        <f t="shared" si="24"/>
        <v>1.6374130878039999E-2</v>
      </c>
      <c r="CS31" s="51">
        <f t="shared" si="25"/>
        <v>1.1664275027039999E-2</v>
      </c>
      <c r="CT31" s="51">
        <f t="shared" si="26"/>
        <v>7.9493034972095995E-3</v>
      </c>
      <c r="CU31" s="51">
        <f t="shared" si="27"/>
        <v>5.1728016639744001E-3</v>
      </c>
      <c r="CV31" s="51">
        <f t="shared" si="28"/>
        <v>3.2078133818510997E-3</v>
      </c>
      <c r="CW31" s="51"/>
      <c r="CX31" s="51"/>
      <c r="CY31" s="51"/>
      <c r="CZ31" s="51"/>
    </row>
    <row r="32" spans="1:104" s="44" customFormat="1" x14ac:dyDescent="0.25">
      <c r="A32" s="45">
        <f t="shared" si="3"/>
        <v>1.5945315680707197E-2</v>
      </c>
      <c r="B32" s="35">
        <f t="shared" si="4"/>
        <v>9.5953249360339107E-3</v>
      </c>
      <c r="C32" s="36">
        <v>2014</v>
      </c>
      <c r="D32" s="46">
        <f t="shared" si="5"/>
        <v>104.21741907297364</v>
      </c>
      <c r="E32" s="46">
        <f t="shared" si="6"/>
        <v>62.714343197979794</v>
      </c>
      <c r="F32" s="47">
        <f t="shared" si="7"/>
        <v>168.33969130225589</v>
      </c>
      <c r="G32" s="47" t="e">
        <f t="shared" si="8"/>
        <v>#NUM!</v>
      </c>
      <c r="H32" s="47" t="e">
        <f t="shared" si="0"/>
        <v>#NUM!</v>
      </c>
      <c r="I32" s="47" t="e">
        <f t="shared" si="1"/>
        <v>#NUM!</v>
      </c>
      <c r="J32" s="93">
        <f>+'nm T1.8 flota'!$BC$9</f>
        <v>6.414118069950093</v>
      </c>
      <c r="K32" s="41"/>
      <c r="L32" s="49">
        <f t="shared" si="10"/>
        <v>2014</v>
      </c>
      <c r="M32" s="50">
        <f>+rep!B31</f>
        <v>0</v>
      </c>
      <c r="N32" s="50">
        <f>+rep!C31</f>
        <v>0</v>
      </c>
      <c r="O32" s="50">
        <f>+rep!D31</f>
        <v>0</v>
      </c>
      <c r="P32" s="50">
        <f>+rep!E31</f>
        <v>0</v>
      </c>
      <c r="Q32" s="50">
        <f>+rep!F31</f>
        <v>7.9998400000000003E-5</v>
      </c>
      <c r="R32" s="50">
        <f>+rep!G31</f>
        <v>7.9998400000000003E-5</v>
      </c>
      <c r="S32" s="50">
        <f>+rep!H31</f>
        <v>5.5998899999999999E-4</v>
      </c>
      <c r="T32" s="50">
        <f>+rep!I31</f>
        <v>1.0099799999999999E-3</v>
      </c>
      <c r="U32" s="50">
        <f>+rep!J31</f>
        <v>6.3998699999999996E-4</v>
      </c>
      <c r="V32" s="50">
        <f>+rep!K31</f>
        <v>2.3999500000000001E-4</v>
      </c>
      <c r="W32" s="50">
        <f>+rep!L31</f>
        <v>8.4998300000000001E-4</v>
      </c>
      <c r="X32" s="50">
        <f>+rep!M31</f>
        <v>8.3998299999999998E-4</v>
      </c>
      <c r="Y32" s="50">
        <f>+rep!N31</f>
        <v>1.1399800000000001E-3</v>
      </c>
      <c r="Z32" s="50">
        <f>+rep!O31</f>
        <v>2.0999600000000001E-3</v>
      </c>
      <c r="AA32" s="50">
        <f>+rep!P31</f>
        <v>2.84994E-3</v>
      </c>
      <c r="AB32" s="50">
        <f>+rep!Q31</f>
        <v>2.7199500000000001E-3</v>
      </c>
      <c r="AC32" s="50">
        <f>+rep!R31</f>
        <v>3.1499399999999999E-3</v>
      </c>
      <c r="AD32" s="50">
        <f>+rep!S31</f>
        <v>3.9399200000000004E-3</v>
      </c>
      <c r="AE32" s="50">
        <f>+rep!T31</f>
        <v>6.6098700000000003E-3</v>
      </c>
      <c r="AF32" s="50">
        <f>+rep!U31</f>
        <v>1.1249800000000001E-2</v>
      </c>
      <c r="AG32" s="50">
        <f>+rep!V31</f>
        <v>1.7999600000000001E-2</v>
      </c>
      <c r="AH32" s="50">
        <f>+rep!W31</f>
        <v>2.16896E-2</v>
      </c>
      <c r="AI32" s="50">
        <f>+rep!X31</f>
        <v>3.1049400000000001E-2</v>
      </c>
      <c r="AJ32" s="50">
        <f>+rep!Y31</f>
        <v>3.38093E-2</v>
      </c>
      <c r="AK32" s="50">
        <f>+rep!Z31</f>
        <v>4.6839100000000002E-2</v>
      </c>
      <c r="AL32" s="50">
        <f>+rep!AA31</f>
        <v>5.5478899999999998E-2</v>
      </c>
      <c r="AM32" s="50">
        <f>+rep!AB31</f>
        <v>7.6448500000000003E-2</v>
      </c>
      <c r="AN32" s="50">
        <f>+rep!AC31</f>
        <v>8.7238300000000005E-2</v>
      </c>
      <c r="AO32" s="50">
        <f>+rep!AD31</f>
        <v>0.108288</v>
      </c>
      <c r="AP32" s="50">
        <f>+rep!AE31</f>
        <v>0.116868</v>
      </c>
      <c r="AQ32" s="50">
        <f>+rep!AF31</f>
        <v>0.111058</v>
      </c>
      <c r="AR32" s="50">
        <f>+rep!AG31</f>
        <v>9.2828099999999997E-2</v>
      </c>
      <c r="AS32" s="50">
        <f>+rep!AH31</f>
        <v>6.9248599999999993E-2</v>
      </c>
      <c r="AT32" s="50">
        <f>+rep!AI31</f>
        <v>4.3609099999999998E-2</v>
      </c>
      <c r="AU32" s="50">
        <f>+rep!AJ31</f>
        <v>2.6679499999999998E-2</v>
      </c>
      <c r="AV32" s="50">
        <f>+rep!AK31</f>
        <v>1.35797E-2</v>
      </c>
      <c r="AW32" s="50">
        <f>+rep!AL31</f>
        <v>5.5198900000000004E-3</v>
      </c>
      <c r="AX32" s="50">
        <f>+rep!AM31</f>
        <v>3.0399400000000001E-3</v>
      </c>
      <c r="AY32" s="50">
        <f>+rep!AN31</f>
        <v>4.7999000000000002E-4</v>
      </c>
      <c r="AZ32" s="50">
        <f>+rep!AO31</f>
        <v>1.89996E-4</v>
      </c>
      <c r="BA32" s="50">
        <f>+rep!AP31</f>
        <v>0</v>
      </c>
      <c r="BB32" s="50">
        <f>+rep!AQ31</f>
        <v>0</v>
      </c>
      <c r="BC32" s="50">
        <f>+rep!AR31</f>
        <v>0</v>
      </c>
      <c r="BE32" s="44">
        <f t="shared" si="11"/>
        <v>2014</v>
      </c>
      <c r="BF32" s="51">
        <f t="shared" si="9"/>
        <v>9.6833099062335066E-9</v>
      </c>
      <c r="BG32" s="51">
        <f t="shared" si="29"/>
        <v>1.6995497111529798E-7</v>
      </c>
      <c r="BH32" s="51">
        <f t="shared" si="30"/>
        <v>2.0322658698786474E-6</v>
      </c>
      <c r="BI32" s="51">
        <f t="shared" si="31"/>
        <v>1.6569825431785989E-5</v>
      </c>
      <c r="BJ32" s="51">
        <f t="shared" si="32"/>
        <v>9.2203496947056E-5</v>
      </c>
      <c r="BK32" s="51">
        <f t="shared" si="33"/>
        <v>3.5062997233299101E-4</v>
      </c>
      <c r="BL32" s="51">
        <f t="shared" si="34"/>
        <v>9.1392321414239996E-4</v>
      </c>
      <c r="BM32" s="51">
        <f t="shared" si="35"/>
        <v>1.6470781599600001E-3</v>
      </c>
      <c r="BN32" s="51">
        <f t="shared" si="36"/>
        <v>2.1116320784679002E-3</v>
      </c>
      <c r="BO32" s="51">
        <f t="shared" si="37"/>
        <v>2.1140418306391001E-3</v>
      </c>
      <c r="BP32" s="51">
        <f t="shared" si="38"/>
        <v>2.0804137757424001E-3</v>
      </c>
      <c r="BQ32" s="51">
        <f t="shared" si="39"/>
        <v>2.4946554491718999E-3</v>
      </c>
      <c r="BR32" s="51">
        <f t="shared" si="40"/>
        <v>3.2759770772315998E-3</v>
      </c>
      <c r="BS32" s="51">
        <f t="shared" si="41"/>
        <v>4.0118148937584005E-3</v>
      </c>
      <c r="BT32" s="51">
        <f t="shared" si="42"/>
        <v>4.5547827864816006E-3</v>
      </c>
      <c r="BU32" s="51">
        <f t="shared" si="43"/>
        <v>5.1997576346736003E-3</v>
      </c>
      <c r="BV32" s="51">
        <f t="shared" si="44"/>
        <v>6.3829691404224008E-3</v>
      </c>
      <c r="BW32" s="51">
        <f t="shared" si="45"/>
        <v>8.3771130167199E-3</v>
      </c>
      <c r="BX32" s="51">
        <f t="shared" si="46"/>
        <v>1.130003909751E-2</v>
      </c>
      <c r="BY32" s="51">
        <f t="shared" si="47"/>
        <v>1.526740503759E-2</v>
      </c>
      <c r="BZ32" s="51">
        <f t="shared" si="48"/>
        <v>2.0409240170310001E-2</v>
      </c>
      <c r="CA32" s="51">
        <f t="shared" si="49"/>
        <v>2.6747718982359999E-2</v>
      </c>
      <c r="CB32" s="51">
        <f t="shared" si="50"/>
        <v>3.4089783350039995E-2</v>
      </c>
      <c r="CC32" s="51">
        <f t="shared" si="51"/>
        <v>4.2001796948760002E-2</v>
      </c>
      <c r="CD32" s="51">
        <f t="shared" si="52"/>
        <v>4.9846572297989999E-2</v>
      </c>
      <c r="CE32" s="51">
        <f t="shared" si="53"/>
        <v>5.6874381047639998E-2</v>
      </c>
      <c r="CF32" s="51">
        <f t="shared" si="12"/>
        <v>6.2371634711189998E-2</v>
      </c>
      <c r="CG32" s="51">
        <f t="shared" si="13"/>
        <v>6.5821265239750001E-2</v>
      </c>
      <c r="CH32" s="51">
        <f t="shared" si="14"/>
        <v>6.7004442711960002E-2</v>
      </c>
      <c r="CI32" s="51">
        <f t="shared" si="15"/>
        <v>6.6001897500000004E-2</v>
      </c>
      <c r="CJ32" s="51">
        <f t="shared" si="16"/>
        <v>6.3113597427040008E-2</v>
      </c>
      <c r="CK32" s="51">
        <f t="shared" si="17"/>
        <v>5.8742558565990005E-2</v>
      </c>
      <c r="CL32" s="51">
        <f t="shared" si="18"/>
        <v>5.329524310119E-2</v>
      </c>
      <c r="CM32" s="51">
        <f t="shared" si="19"/>
        <v>4.7131372391639996E-2</v>
      </c>
      <c r="CN32" s="51">
        <f t="shared" si="20"/>
        <v>4.0562609965109998E-2</v>
      </c>
      <c r="CO32" s="51">
        <f t="shared" si="21"/>
        <v>3.3877194921989998E-2</v>
      </c>
      <c r="CP32" s="51">
        <f t="shared" si="22"/>
        <v>2.7360408591000002E-2</v>
      </c>
      <c r="CQ32" s="51">
        <f t="shared" si="23"/>
        <v>2.128889359375E-2</v>
      </c>
      <c r="CR32" s="51">
        <f t="shared" si="24"/>
        <v>1.5902531569560001E-2</v>
      </c>
      <c r="CS32" s="51">
        <f t="shared" si="25"/>
        <v>1.1368726999000002E-2</v>
      </c>
      <c r="CT32" s="51">
        <f t="shared" si="26"/>
        <v>7.7579813624256005E-3</v>
      </c>
      <c r="CU32" s="51">
        <f t="shared" si="27"/>
        <v>5.0424341596655995E-3</v>
      </c>
      <c r="CV32" s="51">
        <f t="shared" si="28"/>
        <v>3.1161784365975002E-3</v>
      </c>
      <c r="CW32" s="51"/>
      <c r="CX32" s="51"/>
      <c r="CY32" s="51"/>
      <c r="CZ32" s="51"/>
    </row>
    <row r="33" spans="1:104" s="44" customFormat="1" x14ac:dyDescent="0.25">
      <c r="A33" s="45">
        <f t="shared" si="3"/>
        <v>1.4708161410821605E-2</v>
      </c>
      <c r="B33" s="35">
        <f t="shared" si="4"/>
        <v>1.0367692443211732E-2</v>
      </c>
      <c r="C33" s="36">
        <v>2015</v>
      </c>
      <c r="D33" s="46">
        <f t="shared" si="5"/>
        <v>96.453478483994957</v>
      </c>
      <c r="E33" s="46">
        <f t="shared" si="6"/>
        <v>67.9894632693006</v>
      </c>
      <c r="F33" s="47">
        <f t="shared" si="7"/>
        <v>168.33969130225589</v>
      </c>
      <c r="G33" s="47" t="e">
        <f t="shared" si="8"/>
        <v>#NUM!</v>
      </c>
      <c r="H33" s="47" t="e">
        <f t="shared" si="0"/>
        <v>#NUM!</v>
      </c>
      <c r="I33" s="47" t="e">
        <f t="shared" si="1"/>
        <v>#NUM!</v>
      </c>
      <c r="J33" s="93">
        <f>+'nm T1.8 flota'!$BC$9</f>
        <v>6.414118069950093</v>
      </c>
      <c r="K33" s="41"/>
      <c r="L33" s="49">
        <f t="shared" si="10"/>
        <v>2015</v>
      </c>
      <c r="M33" s="50">
        <f>+rep!B32</f>
        <v>0</v>
      </c>
      <c r="N33" s="50">
        <f>+rep!C32</f>
        <v>0</v>
      </c>
      <c r="O33" s="50">
        <f>+rep!D32</f>
        <v>0</v>
      </c>
      <c r="P33" s="50">
        <f>+rep!E32</f>
        <v>0</v>
      </c>
      <c r="Q33" s="50">
        <f>+rep!F32</f>
        <v>0</v>
      </c>
      <c r="R33" s="50">
        <f>+rep!G32</f>
        <v>0</v>
      </c>
      <c r="S33" s="50">
        <f>+rep!H32</f>
        <v>0</v>
      </c>
      <c r="T33" s="50">
        <f>+rep!I32</f>
        <v>0</v>
      </c>
      <c r="U33" s="50">
        <f>+rep!J32</f>
        <v>0</v>
      </c>
      <c r="V33" s="50">
        <f>+rep!K32</f>
        <v>0</v>
      </c>
      <c r="W33" s="50">
        <f>+rep!L32</f>
        <v>3.0000300000000001E-5</v>
      </c>
      <c r="X33" s="50">
        <f>+rep!M32</f>
        <v>0</v>
      </c>
      <c r="Y33" s="50">
        <f>+rep!N32</f>
        <v>4.4000400000000002E-4</v>
      </c>
      <c r="Z33" s="50">
        <f>+rep!O32</f>
        <v>5.2000500000000003E-4</v>
      </c>
      <c r="AA33" s="50">
        <f>+rep!P32</f>
        <v>7.0000699999999999E-4</v>
      </c>
      <c r="AB33" s="50">
        <f>+rep!Q32</f>
        <v>1.9000200000000001E-3</v>
      </c>
      <c r="AC33" s="50">
        <f>+rep!R32</f>
        <v>2.5000199999999999E-3</v>
      </c>
      <c r="AD33" s="50">
        <f>+rep!S32</f>
        <v>2.5900300000000001E-3</v>
      </c>
      <c r="AE33" s="50">
        <f>+rep!T32</f>
        <v>4.6200499999999997E-3</v>
      </c>
      <c r="AF33" s="50">
        <f>+rep!U32</f>
        <v>8.63009E-3</v>
      </c>
      <c r="AG33" s="50">
        <f>+rep!V32</f>
        <v>1.5660199999999999E-2</v>
      </c>
      <c r="AH33" s="50">
        <f>+rep!W32</f>
        <v>2.2310199999999999E-2</v>
      </c>
      <c r="AI33" s="50">
        <f>+rep!X32</f>
        <v>2.9570300000000001E-2</v>
      </c>
      <c r="AJ33" s="50">
        <f>+rep!Y32</f>
        <v>3.3350299999999999E-2</v>
      </c>
      <c r="AK33" s="50">
        <f>+rep!Z32</f>
        <v>3.09603E-2</v>
      </c>
      <c r="AL33" s="50">
        <f>+rep!AA32</f>
        <v>3.30803E-2</v>
      </c>
      <c r="AM33" s="50">
        <f>+rep!AB32</f>
        <v>4.12504E-2</v>
      </c>
      <c r="AN33" s="50">
        <f>+rep!AC32</f>
        <v>5.6900600000000003E-2</v>
      </c>
      <c r="AO33" s="50">
        <f>+rep!AD32</f>
        <v>8.2080799999999995E-2</v>
      </c>
      <c r="AP33" s="50">
        <f>+rep!AE32</f>
        <v>0.100701</v>
      </c>
      <c r="AQ33" s="50">
        <f>+rep!AF32</f>
        <v>0.112451</v>
      </c>
      <c r="AR33" s="50">
        <f>+rep!AG32</f>
        <v>0.11013100000000001</v>
      </c>
      <c r="AS33" s="50">
        <f>+rep!AH32</f>
        <v>9.5391000000000004E-2</v>
      </c>
      <c r="AT33" s="50">
        <f>+rep!AI32</f>
        <v>8.0630800000000002E-2</v>
      </c>
      <c r="AU33" s="50">
        <f>+rep!AJ32</f>
        <v>5.6480599999999999E-2</v>
      </c>
      <c r="AV33" s="50">
        <f>+rep!AK32</f>
        <v>2.6820299999999998E-2</v>
      </c>
      <c r="AW33" s="50">
        <f>+rep!AL32</f>
        <v>2.2490199999999998E-2</v>
      </c>
      <c r="AX33" s="50">
        <f>+rep!AM32</f>
        <v>1.1710099999999999E-2</v>
      </c>
      <c r="AY33" s="50">
        <f>+rep!AN32</f>
        <v>7.7900799999999996E-3</v>
      </c>
      <c r="AZ33" s="50">
        <f>+rep!AO32</f>
        <v>6.9900700000000001E-3</v>
      </c>
      <c r="BA33" s="50">
        <f>+rep!AP32</f>
        <v>1.1600099999999999E-3</v>
      </c>
      <c r="BB33" s="50">
        <f>+rep!AQ32</f>
        <v>1.6000199999999999E-4</v>
      </c>
      <c r="BC33" s="50">
        <f>+rep!AR32</f>
        <v>0</v>
      </c>
      <c r="BE33" s="44">
        <f t="shared" si="11"/>
        <v>2015</v>
      </c>
      <c r="BF33" s="51">
        <f t="shared" si="9"/>
        <v>5.6659499678970103E-9</v>
      </c>
      <c r="BG33" s="51">
        <f t="shared" si="29"/>
        <v>9.9454190108862103E-8</v>
      </c>
      <c r="BH33" s="51">
        <f t="shared" si="30"/>
        <v>1.1895885848756318E-6</v>
      </c>
      <c r="BI33" s="51">
        <f t="shared" si="31"/>
        <v>9.7053958034638594E-6</v>
      </c>
      <c r="BJ33" s="51">
        <f t="shared" si="32"/>
        <v>5.4082374780323917E-5</v>
      </c>
      <c r="BK33" s="51">
        <f t="shared" si="33"/>
        <v>2.0634440440623098E-4</v>
      </c>
      <c r="BL33" s="51">
        <f t="shared" si="34"/>
        <v>5.4234154617150397E-4</v>
      </c>
      <c r="BM33" s="51">
        <f t="shared" si="35"/>
        <v>9.9985827926039991E-4</v>
      </c>
      <c r="BN33" s="51">
        <f t="shared" si="36"/>
        <v>1.3679834835804002E-3</v>
      </c>
      <c r="BO33" s="51">
        <f t="shared" si="37"/>
        <v>1.6196581751558999E-3</v>
      </c>
      <c r="BP33" s="51">
        <f t="shared" si="38"/>
        <v>2.0991350353264E-3</v>
      </c>
      <c r="BQ33" s="51">
        <f t="shared" si="39"/>
        <v>3.0998409475598999E-3</v>
      </c>
      <c r="BR33" s="51">
        <f t="shared" si="40"/>
        <v>4.4391272298199003E-3</v>
      </c>
      <c r="BS33" s="51">
        <f t="shared" si="41"/>
        <v>5.6959808505599998E-3</v>
      </c>
      <c r="BT33" s="51">
        <f t="shared" si="42"/>
        <v>6.7466973247343994E-3</v>
      </c>
      <c r="BU33" s="51">
        <f t="shared" si="43"/>
        <v>7.8765627518400001E-3</v>
      </c>
      <c r="BV33" s="51">
        <f t="shared" si="44"/>
        <v>9.3965553690975E-3</v>
      </c>
      <c r="BW33" s="51">
        <f t="shared" si="45"/>
        <v>1.1354364912310001E-2</v>
      </c>
      <c r="BX33" s="51">
        <f t="shared" si="46"/>
        <v>1.370785941879E-2</v>
      </c>
      <c r="BY33" s="51">
        <f t="shared" si="47"/>
        <v>1.6625501167749999E-2</v>
      </c>
      <c r="BZ33" s="51">
        <f t="shared" si="48"/>
        <v>2.0473250989749999E-2</v>
      </c>
      <c r="CA33" s="51">
        <f t="shared" si="49"/>
        <v>2.5537912659510002E-2</v>
      </c>
      <c r="CB33" s="51">
        <f t="shared" si="50"/>
        <v>3.1812078185190003E-2</v>
      </c>
      <c r="CC33" s="51">
        <f t="shared" si="51"/>
        <v>3.897810061056E-2</v>
      </c>
      <c r="CD33" s="51">
        <f t="shared" si="52"/>
        <v>4.6496971008390002E-2</v>
      </c>
      <c r="CE33" s="51">
        <f t="shared" si="53"/>
        <v>5.3699342801110002E-2</v>
      </c>
      <c r="CF33" s="51">
        <f t="shared" si="12"/>
        <v>5.987565894375E-2</v>
      </c>
      <c r="CG33" s="51">
        <f t="shared" si="13"/>
        <v>6.4381805943509993E-2</v>
      </c>
      <c r="CH33" s="51">
        <f t="shared" si="14"/>
        <v>6.6746828671360003E-2</v>
      </c>
      <c r="CI33" s="51">
        <f t="shared" si="15"/>
        <v>6.6751195069509994E-2</v>
      </c>
      <c r="CJ33" s="51">
        <f t="shared" si="16"/>
        <v>6.4455126699360002E-2</v>
      </c>
      <c r="CK33" s="51">
        <f t="shared" si="17"/>
        <v>6.0171086919040002E-2</v>
      </c>
      <c r="CL33" s="51">
        <f t="shared" si="18"/>
        <v>5.4387340126560005E-2</v>
      </c>
      <c r="CM33" s="51">
        <f t="shared" si="19"/>
        <v>4.7665116327749994E-2</v>
      </c>
      <c r="CN33" s="51">
        <f t="shared" si="20"/>
        <v>4.0540642510710004E-2</v>
      </c>
      <c r="CO33" s="51">
        <f t="shared" si="21"/>
        <v>3.3462872439749998E-2</v>
      </c>
      <c r="CP33" s="51">
        <f t="shared" si="22"/>
        <v>2.6773516507749999E-2</v>
      </c>
      <c r="CQ33" s="51">
        <f t="shared" si="23"/>
        <v>2.0716276638360002E-2</v>
      </c>
      <c r="CR33" s="51">
        <f t="shared" si="24"/>
        <v>1.545312255984E-2</v>
      </c>
      <c r="CS33" s="51">
        <f t="shared" si="25"/>
        <v>1.107348463879E-2</v>
      </c>
      <c r="CT33" s="51">
        <f t="shared" si="26"/>
        <v>7.5960563333774996E-3</v>
      </c>
      <c r="CU33" s="51">
        <f t="shared" si="27"/>
        <v>4.9722081920476006E-3</v>
      </c>
      <c r="CV33" s="51">
        <f t="shared" si="28"/>
        <v>3.0973266752796001E-3</v>
      </c>
      <c r="CW33" s="51"/>
      <c r="CX33" s="51"/>
      <c r="CY33" s="51"/>
      <c r="CZ33" s="51"/>
    </row>
    <row r="34" spans="1:104" s="44" customFormat="1" x14ac:dyDescent="0.25">
      <c r="A34" s="45" t="e">
        <f t="shared" si="3"/>
        <v>#DIV/0!</v>
      </c>
      <c r="B34" s="35">
        <f t="shared" si="4"/>
        <v>8.1643680880968666E-3</v>
      </c>
      <c r="C34" s="36">
        <v>2016</v>
      </c>
      <c r="D34" s="46">
        <f t="shared" si="5"/>
        <v>122.48345361326088</v>
      </c>
      <c r="E34" s="46">
        <f t="shared" si="6"/>
        <v>0</v>
      </c>
      <c r="F34" s="47">
        <f t="shared" si="7"/>
        <v>168.33969130225589</v>
      </c>
      <c r="G34" s="47" t="e">
        <f t="shared" si="8"/>
        <v>#NUM!</v>
      </c>
      <c r="H34" s="47" t="e">
        <f t="shared" si="0"/>
        <v>#NUM!</v>
      </c>
      <c r="I34" s="47" t="e">
        <f t="shared" si="1"/>
        <v>#NUM!</v>
      </c>
      <c r="J34" s="93">
        <f>+'nm T1.8 flota'!$BC$9</f>
        <v>6.414118069950093</v>
      </c>
      <c r="K34" s="41"/>
      <c r="L34" s="49">
        <f t="shared" si="10"/>
        <v>2016</v>
      </c>
      <c r="M34" s="50">
        <f>+rep!B33</f>
        <v>0</v>
      </c>
      <c r="N34" s="50">
        <f>+rep!C33</f>
        <v>0</v>
      </c>
      <c r="O34" s="50">
        <f>+rep!D33</f>
        <v>0</v>
      </c>
      <c r="P34" s="50">
        <f>+rep!E33</f>
        <v>0</v>
      </c>
      <c r="Q34" s="50">
        <f>+rep!F33</f>
        <v>0</v>
      </c>
      <c r="R34" s="50">
        <f>+rep!G33</f>
        <v>0</v>
      </c>
      <c r="S34" s="50">
        <f>+rep!H33</f>
        <v>0</v>
      </c>
      <c r="T34" s="50">
        <f>+rep!I33</f>
        <v>6.0000600000000003E-5</v>
      </c>
      <c r="U34" s="50">
        <f>+rep!J33</f>
        <v>3.1000299999999999E-4</v>
      </c>
      <c r="V34" s="50">
        <f>+rep!K33</f>
        <v>6.0000600000000003E-5</v>
      </c>
      <c r="W34" s="50">
        <f>+rep!L33</f>
        <v>4.10004E-4</v>
      </c>
      <c r="X34" s="50">
        <f>+rep!M33</f>
        <v>3.2000300000000002E-4</v>
      </c>
      <c r="Y34" s="50">
        <f>+rep!N33</f>
        <v>5.0000499999999997E-5</v>
      </c>
      <c r="Z34" s="50">
        <f>+rep!O33</f>
        <v>4.7000500000000001E-4</v>
      </c>
      <c r="AA34" s="50">
        <f>+rep!P33</f>
        <v>1.33001E-3</v>
      </c>
      <c r="AB34" s="50">
        <f>+rep!Q33</f>
        <v>2.2600200000000002E-3</v>
      </c>
      <c r="AC34" s="50">
        <f>+rep!R33</f>
        <v>2.54003E-3</v>
      </c>
      <c r="AD34" s="50">
        <f>+rep!S33</f>
        <v>5.9000600000000004E-3</v>
      </c>
      <c r="AE34" s="50">
        <f>+rep!T33</f>
        <v>9.7000999999999997E-3</v>
      </c>
      <c r="AF34" s="50">
        <f>+rep!U33</f>
        <v>1.29601E-2</v>
      </c>
      <c r="AG34" s="50">
        <f>+rep!V33</f>
        <v>1.5360199999999999E-2</v>
      </c>
      <c r="AH34" s="50">
        <f>+rep!W33</f>
        <v>2.23602E-2</v>
      </c>
      <c r="AI34" s="50">
        <f>+rep!X33</f>
        <v>2.6910300000000002E-2</v>
      </c>
      <c r="AJ34" s="50">
        <f>+rep!Y33</f>
        <v>3.00203E-2</v>
      </c>
      <c r="AK34" s="50">
        <f>+rep!Z33</f>
        <v>3.5800400000000003E-2</v>
      </c>
      <c r="AL34" s="50">
        <f>+rep!AA33</f>
        <v>4.3220399999999999E-2</v>
      </c>
      <c r="AM34" s="50">
        <f>+rep!AB33</f>
        <v>4.2970399999999999E-2</v>
      </c>
      <c r="AN34" s="50">
        <f>+rep!AC33</f>
        <v>5.3620500000000001E-2</v>
      </c>
      <c r="AO34" s="50">
        <f>+rep!AD33</f>
        <v>6.72407E-2</v>
      </c>
      <c r="AP34" s="50">
        <f>+rep!AE33</f>
        <v>7.5580800000000004E-2</v>
      </c>
      <c r="AQ34" s="50">
        <f>+rep!AF33</f>
        <v>8.3420800000000003E-2</v>
      </c>
      <c r="AR34" s="50">
        <f>+rep!AG33</f>
        <v>0.103211</v>
      </c>
      <c r="AS34" s="50">
        <f>+rep!AH33</f>
        <v>9.2920900000000001E-2</v>
      </c>
      <c r="AT34" s="50">
        <f>+rep!AI33</f>
        <v>8.5890900000000006E-2</v>
      </c>
      <c r="AU34" s="50">
        <f>+rep!AJ33</f>
        <v>7.0290699999999998E-2</v>
      </c>
      <c r="AV34" s="50">
        <f>+rep!AK33</f>
        <v>5.0630500000000002E-2</v>
      </c>
      <c r="AW34" s="50">
        <f>+rep!AL33</f>
        <v>3.2380300000000001E-2</v>
      </c>
      <c r="AX34" s="50">
        <f>+rep!AM33</f>
        <v>1.56002E-2</v>
      </c>
      <c r="AY34" s="50">
        <f>+rep!AN33</f>
        <v>1.00701E-2</v>
      </c>
      <c r="AZ34" s="50">
        <f>+rep!AO33</f>
        <v>4.7300500000000004E-3</v>
      </c>
      <c r="BA34" s="50">
        <f>+rep!AP33</f>
        <v>9.8000999999999991E-4</v>
      </c>
      <c r="BB34" s="50">
        <f>+rep!AQ33</f>
        <v>2.9000299999999999E-4</v>
      </c>
      <c r="BC34" s="50">
        <f>+rep!AR33</f>
        <v>1.30001E-4</v>
      </c>
      <c r="BE34" s="44">
        <f t="shared" si="11"/>
        <v>2016</v>
      </c>
      <c r="BF34" s="51">
        <f t="shared" si="9"/>
        <v>1.2329199847990827E-8</v>
      </c>
      <c r="BG34" s="51">
        <f t="shared" si="29"/>
        <v>2.16385953177099E-7</v>
      </c>
      <c r="BH34" s="51">
        <f t="shared" si="30"/>
        <v>2.5872333061891822E-6</v>
      </c>
      <c r="BI34" s="51">
        <f t="shared" si="31"/>
        <v>2.109035517815536E-5</v>
      </c>
      <c r="BJ34" s="51">
        <f t="shared" si="32"/>
        <v>1.1730423648687599E-4</v>
      </c>
      <c r="BK34" s="51">
        <f t="shared" si="33"/>
        <v>4.4559526770956401E-4</v>
      </c>
      <c r="BL34" s="51">
        <f t="shared" si="34"/>
        <v>1.1582852582631001E-3</v>
      </c>
      <c r="BM34" s="51">
        <f t="shared" si="35"/>
        <v>2.0721682308095998E-3</v>
      </c>
      <c r="BN34" s="51">
        <f t="shared" si="36"/>
        <v>2.6000841766656E-3</v>
      </c>
      <c r="BO34" s="51">
        <f t="shared" si="37"/>
        <v>2.4469529381791E-3</v>
      </c>
      <c r="BP34" s="51">
        <f t="shared" si="38"/>
        <v>2.1251444630976E-3</v>
      </c>
      <c r="BQ34" s="51">
        <f t="shared" si="39"/>
        <v>2.3338873947903998E-3</v>
      </c>
      <c r="BR34" s="51">
        <f t="shared" si="40"/>
        <v>3.2321153506830996E-3</v>
      </c>
      <c r="BS34" s="51">
        <f t="shared" si="41"/>
        <v>4.6309632201879001E-3</v>
      </c>
      <c r="BT34" s="51">
        <f t="shared" si="42"/>
        <v>6.49199769591E-3</v>
      </c>
      <c r="BU34" s="51">
        <f t="shared" si="43"/>
        <v>8.9602225976796006E-3</v>
      </c>
      <c r="BV34" s="51">
        <f t="shared" si="44"/>
        <v>1.2052233158789999E-2</v>
      </c>
      <c r="BW34" s="51">
        <f t="shared" si="45"/>
        <v>1.552915156039E-2</v>
      </c>
      <c r="BX34" s="51">
        <f t="shared" si="46"/>
        <v>1.9128302820789998E-2</v>
      </c>
      <c r="BY34" s="51">
        <f t="shared" si="47"/>
        <v>2.2805540139360002E-2</v>
      </c>
      <c r="BZ34" s="51">
        <f t="shared" si="48"/>
        <v>2.6694890827109997E-2</v>
      </c>
      <c r="CA34" s="51">
        <f t="shared" si="49"/>
        <v>3.091955556391E-2</v>
      </c>
      <c r="CB34" s="51">
        <f t="shared" si="50"/>
        <v>3.551467862464E-2</v>
      </c>
      <c r="CC34" s="51">
        <f t="shared" si="51"/>
        <v>4.0461000831509997E-2</v>
      </c>
      <c r="CD34" s="51">
        <f t="shared" si="52"/>
        <v>4.5671048838239997E-2</v>
      </c>
      <c r="CE34" s="51">
        <f t="shared" si="53"/>
        <v>5.0901544179750007E-2</v>
      </c>
      <c r="CF34" s="51">
        <f t="shared" si="12"/>
        <v>5.5714049470560002E-2</v>
      </c>
      <c r="CG34" s="51">
        <f t="shared" si="13"/>
        <v>5.9557221993750006E-2</v>
      </c>
      <c r="CH34" s="51">
        <f t="shared" si="14"/>
        <v>6.1916019717749994E-2</v>
      </c>
      <c r="CI34" s="51">
        <f t="shared" si="15"/>
        <v>6.2437209540959999E-2</v>
      </c>
      <c r="CJ34" s="51">
        <f t="shared" si="16"/>
        <v>6.0988698631510005E-2</v>
      </c>
      <c r="CK34" s="51">
        <f t="shared" si="17"/>
        <v>5.7663109018709996E-2</v>
      </c>
      <c r="CL34" s="51">
        <f t="shared" si="18"/>
        <v>5.2745878311E-2</v>
      </c>
      <c r="CM34" s="51">
        <f t="shared" si="19"/>
        <v>4.666051174876E-2</v>
      </c>
      <c r="CN34" s="51">
        <f t="shared" si="20"/>
        <v>3.9901985139749997E-2</v>
      </c>
      <c r="CO34" s="51">
        <f t="shared" si="21"/>
        <v>3.296663388144E-2</v>
      </c>
      <c r="CP34" s="51">
        <f t="shared" si="22"/>
        <v>2.6292284493750002E-2</v>
      </c>
      <c r="CQ34" s="51">
        <f t="shared" si="23"/>
        <v>2.0217921135190001E-2</v>
      </c>
      <c r="CR34" s="51">
        <f t="shared" si="24"/>
        <v>1.496566334844E-2</v>
      </c>
      <c r="CS34" s="51">
        <f t="shared" si="25"/>
        <v>1.064216758759E-2</v>
      </c>
      <c r="CT34" s="51">
        <f t="shared" si="26"/>
        <v>7.2533318428416003E-3</v>
      </c>
      <c r="CU34" s="51">
        <f t="shared" si="27"/>
        <v>4.7266450993600001E-3</v>
      </c>
      <c r="CV34" s="51">
        <f t="shared" si="28"/>
        <v>2.9377982556096E-3</v>
      </c>
      <c r="CW34" s="51"/>
      <c r="CX34" s="51"/>
      <c r="CY34" s="51"/>
      <c r="CZ34" s="51"/>
    </row>
    <row r="35" spans="1:104" s="44" customFormat="1" x14ac:dyDescent="0.25">
      <c r="A35" s="45" t="e">
        <f t="shared" si="3"/>
        <v>#DIV/0!</v>
      </c>
      <c r="B35" s="35">
        <f t="shared" si="4"/>
        <v>3.2833632811591473E-3</v>
      </c>
      <c r="C35" s="36">
        <v>2017</v>
      </c>
      <c r="D35" s="46">
        <f t="shared" si="5"/>
        <v>304.56574992425556</v>
      </c>
      <c r="E35" s="46" t="e">
        <f t="shared" si="6"/>
        <v>#DIV/0!</v>
      </c>
      <c r="F35" s="47">
        <f t="shared" si="7"/>
        <v>168.33969130225589</v>
      </c>
      <c r="G35" s="47" t="e">
        <f t="shared" si="8"/>
        <v>#NUM!</v>
      </c>
      <c r="H35" s="47" t="e">
        <f t="shared" si="0"/>
        <v>#NUM!</v>
      </c>
      <c r="I35" s="47" t="e">
        <f t="shared" si="1"/>
        <v>#NUM!</v>
      </c>
      <c r="J35" s="93">
        <f>+'nm T1.8 flota'!$BC$9</f>
        <v>6.414118069950093</v>
      </c>
      <c r="K35" s="41"/>
      <c r="L35" s="49">
        <f t="shared" si="10"/>
        <v>2017</v>
      </c>
      <c r="M35" s="50">
        <f>+rep!B34</f>
        <v>0</v>
      </c>
      <c r="N35" s="50">
        <f>+rep!C34</f>
        <v>0</v>
      </c>
      <c r="O35" s="50">
        <f>+rep!D34</f>
        <v>0</v>
      </c>
      <c r="P35" s="50">
        <f>+rep!E34</f>
        <v>0</v>
      </c>
      <c r="Q35" s="50">
        <f>+rep!F34</f>
        <v>0</v>
      </c>
      <c r="R35" s="50">
        <f>+rep!G34</f>
        <v>0</v>
      </c>
      <c r="S35" s="50">
        <f>+rep!H34</f>
        <v>0</v>
      </c>
      <c r="T35" s="50">
        <f>+rep!I34</f>
        <v>0</v>
      </c>
      <c r="U35" s="50">
        <f>+rep!J34</f>
        <v>0</v>
      </c>
      <c r="V35" s="50">
        <f>+rep!K34</f>
        <v>8.0000799999999995E-5</v>
      </c>
      <c r="W35" s="50">
        <f>+rep!L34</f>
        <v>1.6000199999999999E-4</v>
      </c>
      <c r="X35" s="50">
        <f>+rep!M34</f>
        <v>3.0000300000000002E-4</v>
      </c>
      <c r="Y35" s="50">
        <f>+rep!N34</f>
        <v>1.40001E-4</v>
      </c>
      <c r="Z35" s="50">
        <f>+rep!O34</f>
        <v>8.4000800000000005E-4</v>
      </c>
      <c r="AA35" s="50">
        <f>+rep!P34</f>
        <v>1.0500100000000001E-3</v>
      </c>
      <c r="AB35" s="50">
        <f>+rep!Q34</f>
        <v>1.9100199999999999E-3</v>
      </c>
      <c r="AC35" s="50">
        <f>+rep!R34</f>
        <v>3.4000300000000001E-3</v>
      </c>
      <c r="AD35" s="50">
        <f>+rep!S34</f>
        <v>7.3300700000000002E-3</v>
      </c>
      <c r="AE35" s="50">
        <f>+rep!T34</f>
        <v>1.3850100000000001E-2</v>
      </c>
      <c r="AF35" s="50">
        <f>+rep!U34</f>
        <v>2.2860200000000001E-2</v>
      </c>
      <c r="AG35" s="50">
        <f>+rep!V34</f>
        <v>3.12103E-2</v>
      </c>
      <c r="AH35" s="50">
        <f>+rep!W34</f>
        <v>4.2440400000000003E-2</v>
      </c>
      <c r="AI35" s="50">
        <f>+rep!X34</f>
        <v>5.3680499999999999E-2</v>
      </c>
      <c r="AJ35" s="50">
        <f>+rep!Y34</f>
        <v>5.0830500000000001E-2</v>
      </c>
      <c r="AK35" s="50">
        <f>+rep!Z34</f>
        <v>5.4910500000000001E-2</v>
      </c>
      <c r="AL35" s="50">
        <f>+rep!AA34</f>
        <v>6.1620599999999998E-2</v>
      </c>
      <c r="AM35" s="50">
        <f>+rep!AB34</f>
        <v>6.2790600000000002E-2</v>
      </c>
      <c r="AN35" s="50">
        <f>+rep!AC34</f>
        <v>6.3020599999999996E-2</v>
      </c>
      <c r="AO35" s="50">
        <f>+rep!AD34</f>
        <v>6.3580600000000001E-2</v>
      </c>
      <c r="AP35" s="50">
        <f>+rep!AE34</f>
        <v>6.98907E-2</v>
      </c>
      <c r="AQ35" s="50">
        <f>+rep!AF34</f>
        <v>7.3880699999999994E-2</v>
      </c>
      <c r="AR35" s="50">
        <f>+rep!AG34</f>
        <v>8.21408E-2</v>
      </c>
      <c r="AS35" s="50">
        <f>+rep!AH34</f>
        <v>7.4160699999999996E-2</v>
      </c>
      <c r="AT35" s="50">
        <f>+rep!AI34</f>
        <v>6.5190700000000004E-2</v>
      </c>
      <c r="AU35" s="50">
        <f>+rep!AJ34</f>
        <v>4.5160499999999999E-2</v>
      </c>
      <c r="AV35" s="50">
        <f>+rep!AK34</f>
        <v>2.4190199999999999E-2</v>
      </c>
      <c r="AW35" s="50">
        <f>+rep!AL34</f>
        <v>1.5710200000000001E-2</v>
      </c>
      <c r="AX35" s="50">
        <f>+rep!AM34</f>
        <v>7.2900700000000001E-3</v>
      </c>
      <c r="AY35" s="50">
        <f>+rep!AN34</f>
        <v>3.7800400000000001E-3</v>
      </c>
      <c r="AZ35" s="50">
        <f>+rep!AO34</f>
        <v>2.3800200000000001E-3</v>
      </c>
      <c r="BA35" s="50">
        <f>+rep!AP34</f>
        <v>7.0000700000000002E-5</v>
      </c>
      <c r="BB35" s="50">
        <f>+rep!AQ34</f>
        <v>1.2000100000000001E-4</v>
      </c>
      <c r="BC35" s="50">
        <f>+rep!AR34</f>
        <v>3.0000300000000001E-5</v>
      </c>
      <c r="BE35" s="44">
        <f t="shared" si="11"/>
        <v>2017</v>
      </c>
      <c r="BF35" s="51">
        <f t="shared" si="9"/>
        <v>1.2679699839225209E-8</v>
      </c>
      <c r="BG35" s="51">
        <f t="shared" si="29"/>
        <v>2.2254895047194259E-7</v>
      </c>
      <c r="BH35" s="51">
        <f t="shared" si="30"/>
        <v>2.6612829175355357E-6</v>
      </c>
      <c r="BI35" s="51">
        <f t="shared" si="31"/>
        <v>2.1700329075279361E-5</v>
      </c>
      <c r="BJ35" s="51">
        <f t="shared" si="32"/>
        <v>1.2077341025905599E-4</v>
      </c>
      <c r="BK35" s="51">
        <f t="shared" si="33"/>
        <v>4.5944671452303597E-4</v>
      </c>
      <c r="BL35" s="51">
        <f t="shared" si="34"/>
        <v>1.1987295919711001E-3</v>
      </c>
      <c r="BM35" s="51">
        <f t="shared" si="35"/>
        <v>2.1668542837350998E-3</v>
      </c>
      <c r="BN35" s="51">
        <f t="shared" si="36"/>
        <v>2.8044605749830997E-3</v>
      </c>
      <c r="BO35" s="51">
        <f t="shared" si="37"/>
        <v>2.8848791044375002E-3</v>
      </c>
      <c r="BP35" s="51">
        <f t="shared" si="38"/>
        <v>2.9910298199991E-3</v>
      </c>
      <c r="BQ35" s="51">
        <f t="shared" si="39"/>
        <v>3.7486115619270997E-3</v>
      </c>
      <c r="BR35" s="51">
        <f t="shared" si="40"/>
        <v>4.9949876923638999E-3</v>
      </c>
      <c r="BS35" s="51">
        <f t="shared" si="41"/>
        <v>6.1335607362774996E-3</v>
      </c>
      <c r="BT35" s="51">
        <f t="shared" si="42"/>
        <v>7.0072480452974999E-3</v>
      </c>
      <c r="BU35" s="51">
        <f t="shared" si="43"/>
        <v>8.1606442562775008E-3</v>
      </c>
      <c r="BV35" s="51">
        <f t="shared" si="44"/>
        <v>1.035293818624E-2</v>
      </c>
      <c r="BW35" s="51">
        <f t="shared" si="45"/>
        <v>1.3996902597749999E-2</v>
      </c>
      <c r="BX35" s="51">
        <f t="shared" si="46"/>
        <v>1.904238301975E-2</v>
      </c>
      <c r="BY35" s="51">
        <f t="shared" si="47"/>
        <v>2.5146783868389998E-2</v>
      </c>
      <c r="BZ35" s="51">
        <f t="shared" si="48"/>
        <v>3.1799092447959997E-2</v>
      </c>
      <c r="CA35" s="51">
        <f t="shared" si="49"/>
        <v>3.8395031970840002E-2</v>
      </c>
      <c r="CB35" s="51">
        <f t="shared" si="50"/>
        <v>4.4375116702560002E-2</v>
      </c>
      <c r="CC35" s="51">
        <f t="shared" si="51"/>
        <v>4.9371167360790003E-2</v>
      </c>
      <c r="CD35" s="51">
        <f t="shared" si="52"/>
        <v>5.3239888647750006E-2</v>
      </c>
      <c r="CE35" s="51">
        <f t="shared" si="53"/>
        <v>5.5988293350239998E-2</v>
      </c>
      <c r="CF35" s="51">
        <f t="shared" si="12"/>
        <v>5.7682142151639998E-2</v>
      </c>
      <c r="CG35" s="51">
        <f t="shared" si="13"/>
        <v>5.8385268260759994E-2</v>
      </c>
      <c r="CH35" s="51">
        <f t="shared" si="14"/>
        <v>5.8123586631E-2</v>
      </c>
      <c r="CI35" s="51">
        <f t="shared" si="15"/>
        <v>5.687271109375E-2</v>
      </c>
      <c r="CJ35" s="51">
        <f t="shared" si="16"/>
        <v>5.458021561839E-2</v>
      </c>
      <c r="CK35" s="51">
        <f t="shared" si="17"/>
        <v>5.1220452590999999E-2</v>
      </c>
      <c r="CL35" s="51">
        <f t="shared" si="18"/>
        <v>4.6850490014789997E-2</v>
      </c>
      <c r="CM35" s="51">
        <f t="shared" si="19"/>
        <v>4.1639521188959999E-2</v>
      </c>
      <c r="CN35" s="51">
        <f t="shared" si="20"/>
        <v>3.5858550382360001E-2</v>
      </c>
      <c r="CO35" s="51">
        <f t="shared" si="21"/>
        <v>2.9843571211110004E-2</v>
      </c>
      <c r="CP35" s="51">
        <f t="shared" si="22"/>
        <v>2.394501533424E-2</v>
      </c>
      <c r="CQ35" s="51">
        <f t="shared" si="23"/>
        <v>1.847822187759E-2</v>
      </c>
      <c r="CR35" s="51">
        <f t="shared" si="24"/>
        <v>1.368365107356E-2</v>
      </c>
      <c r="CS35" s="51">
        <f t="shared" si="25"/>
        <v>9.7029697949799001E-3</v>
      </c>
      <c r="CT35" s="51">
        <f t="shared" si="26"/>
        <v>6.5750408246775006E-3</v>
      </c>
      <c r="CU35" s="51">
        <f t="shared" si="27"/>
        <v>4.2498833223900004E-3</v>
      </c>
      <c r="CV35" s="51">
        <f t="shared" si="28"/>
        <v>2.6158015496176002E-3</v>
      </c>
      <c r="CW35" s="51"/>
      <c r="CX35" s="51"/>
      <c r="CY35" s="51"/>
      <c r="CZ35" s="51"/>
    </row>
    <row r="36" spans="1:104" s="44" customFormat="1" x14ac:dyDescent="0.25">
      <c r="A36" s="35"/>
      <c r="B36" s="35"/>
      <c r="C36" s="36">
        <v>2018</v>
      </c>
      <c r="D36" s="46">
        <f t="shared" si="5"/>
        <v>0</v>
      </c>
      <c r="E36" s="46">
        <f t="shared" si="6"/>
        <v>0</v>
      </c>
      <c r="F36" s="47">
        <f t="shared" si="7"/>
        <v>168.33969130225589</v>
      </c>
      <c r="G36" s="47" t="e">
        <f t="shared" si="8"/>
        <v>#NUM!</v>
      </c>
      <c r="H36" s="47" t="e">
        <f t="shared" si="0"/>
        <v>#NUM!</v>
      </c>
      <c r="I36" s="47" t="e">
        <f t="shared" si="1"/>
        <v>#NUM!</v>
      </c>
      <c r="J36" s="93">
        <f>+'nm T1.8 flota'!$BC$9</f>
        <v>6.414118069950093</v>
      </c>
      <c r="K36" s="41"/>
      <c r="L36" s="49">
        <v>2018</v>
      </c>
      <c r="M36" s="50">
        <f>+rep!B35</f>
        <v>0</v>
      </c>
      <c r="N36" s="50">
        <f>+rep!C35</f>
        <v>0</v>
      </c>
      <c r="O36" s="50">
        <f>+rep!D35</f>
        <v>0</v>
      </c>
      <c r="P36" s="50">
        <f>+rep!E35</f>
        <v>0</v>
      </c>
      <c r="Q36" s="50">
        <f>+rep!F35</f>
        <v>0</v>
      </c>
      <c r="R36" s="50">
        <f>+rep!G35</f>
        <v>0</v>
      </c>
      <c r="S36" s="50">
        <f>+rep!H35</f>
        <v>0</v>
      </c>
      <c r="T36" s="50">
        <f>+rep!I35</f>
        <v>0</v>
      </c>
      <c r="U36" s="50">
        <f>+rep!J35</f>
        <v>0</v>
      </c>
      <c r="V36" s="50">
        <f>+rep!K35</f>
        <v>0</v>
      </c>
      <c r="W36" s="50">
        <f>+rep!L35</f>
        <v>0</v>
      </c>
      <c r="X36" s="50">
        <f>+rep!M35</f>
        <v>0</v>
      </c>
      <c r="Y36" s="50">
        <f>+rep!N35</f>
        <v>6.1000599999999996E-4</v>
      </c>
      <c r="Z36" s="50">
        <f>+rep!O35</f>
        <v>6.1000599999999996E-4</v>
      </c>
      <c r="AA36" s="50">
        <f>+rep!P35</f>
        <v>0</v>
      </c>
      <c r="AB36" s="50">
        <f>+rep!Q35</f>
        <v>0</v>
      </c>
      <c r="AC36" s="50">
        <f>+rep!R35</f>
        <v>1.17001E-3</v>
      </c>
      <c r="AD36" s="50">
        <f>+rep!S35</f>
        <v>0</v>
      </c>
      <c r="AE36" s="50">
        <f>+rep!T35</f>
        <v>2.1000200000000001E-4</v>
      </c>
      <c r="AF36" s="50">
        <f>+rep!U35</f>
        <v>3.2800300000000002E-3</v>
      </c>
      <c r="AG36" s="50">
        <f>+rep!V35</f>
        <v>5.8600600000000003E-3</v>
      </c>
      <c r="AH36" s="50">
        <f>+rep!W35</f>
        <v>9.5201000000000001E-3</v>
      </c>
      <c r="AI36" s="50">
        <f>+rep!X35</f>
        <v>1.53002E-2</v>
      </c>
      <c r="AJ36" s="50">
        <f>+rep!Y35</f>
        <v>2.1290199999999999E-2</v>
      </c>
      <c r="AK36" s="50">
        <f>+rep!Z35</f>
        <v>3.6600399999999998E-2</v>
      </c>
      <c r="AL36" s="50">
        <f>+rep!AA35</f>
        <v>3.9500399999999998E-2</v>
      </c>
      <c r="AM36" s="50">
        <f>+rep!AB35</f>
        <v>4.8240499999999999E-2</v>
      </c>
      <c r="AN36" s="50">
        <f>+rep!AC35</f>
        <v>5.3030500000000001E-2</v>
      </c>
      <c r="AO36" s="50">
        <f>+rep!AD35</f>
        <v>7.4280700000000005E-2</v>
      </c>
      <c r="AP36" s="50">
        <f>+rep!AE35</f>
        <v>9.03109E-2</v>
      </c>
      <c r="AQ36" s="50">
        <f>+rep!AF35</f>
        <v>0.11153100000000001</v>
      </c>
      <c r="AR36" s="50">
        <f>+rep!AG35</f>
        <v>0.119811</v>
      </c>
      <c r="AS36" s="50">
        <f>+rep!AH35</f>
        <v>0.12123100000000001</v>
      </c>
      <c r="AT36" s="50">
        <f>+rep!AI35</f>
        <v>9.3220899999999995E-2</v>
      </c>
      <c r="AU36" s="50">
        <f>+rep!AJ35</f>
        <v>6.8080699999999994E-2</v>
      </c>
      <c r="AV36" s="50">
        <f>+rep!AK35</f>
        <v>4.37904E-2</v>
      </c>
      <c r="AW36" s="50">
        <f>+rep!AL35</f>
        <v>2.2010200000000001E-2</v>
      </c>
      <c r="AX36" s="50">
        <f>+rep!AM35</f>
        <v>9.5901000000000007E-3</v>
      </c>
      <c r="AY36" s="50">
        <f>+rep!AN35</f>
        <v>5.5200600000000002E-3</v>
      </c>
      <c r="AZ36" s="50">
        <f>+rep!AO35</f>
        <v>3.2900300000000002E-3</v>
      </c>
      <c r="BA36" s="50">
        <f>+rep!AP35</f>
        <v>1.4900099999999999E-3</v>
      </c>
      <c r="BB36" s="50">
        <f>+rep!AQ35</f>
        <v>6.2000599999999999E-4</v>
      </c>
      <c r="BC36" s="50">
        <f>+rep!AR35</f>
        <v>0</v>
      </c>
      <c r="BE36" s="44">
        <v>2018</v>
      </c>
      <c r="BF36" s="51">
        <f t="shared" si="9"/>
        <v>0</v>
      </c>
      <c r="BG36" s="51">
        <f t="shared" si="29"/>
        <v>0</v>
      </c>
      <c r="BH36" s="51">
        <f t="shared" si="30"/>
        <v>0</v>
      </c>
      <c r="BI36" s="51">
        <f t="shared" si="31"/>
        <v>0</v>
      </c>
      <c r="BJ36" s="51">
        <f t="shared" si="32"/>
        <v>0</v>
      </c>
      <c r="BK36" s="51">
        <f t="shared" si="33"/>
        <v>0</v>
      </c>
      <c r="BL36" s="51">
        <f t="shared" si="34"/>
        <v>0</v>
      </c>
      <c r="BM36" s="51">
        <f t="shared" si="35"/>
        <v>0</v>
      </c>
      <c r="BN36" s="51">
        <f t="shared" si="36"/>
        <v>0</v>
      </c>
      <c r="BO36" s="51">
        <f t="shared" si="37"/>
        <v>0</v>
      </c>
      <c r="BP36" s="51">
        <f t="shared" si="38"/>
        <v>0</v>
      </c>
      <c r="BQ36" s="51">
        <f t="shared" si="39"/>
        <v>0</v>
      </c>
      <c r="BR36" s="51">
        <f t="shared" si="40"/>
        <v>0</v>
      </c>
      <c r="BS36" s="51">
        <f t="shared" si="41"/>
        <v>0</v>
      </c>
      <c r="BT36" s="51">
        <f t="shared" si="42"/>
        <v>0</v>
      </c>
      <c r="BU36" s="51">
        <f t="shared" si="43"/>
        <v>0</v>
      </c>
      <c r="BV36" s="51">
        <f t="shared" si="44"/>
        <v>0</v>
      </c>
      <c r="BW36" s="51">
        <f t="shared" si="45"/>
        <v>0</v>
      </c>
      <c r="BX36" s="51">
        <f t="shared" si="46"/>
        <v>0</v>
      </c>
      <c r="BY36" s="51">
        <f t="shared" si="47"/>
        <v>0</v>
      </c>
      <c r="BZ36" s="51">
        <f t="shared" si="48"/>
        <v>0</v>
      </c>
      <c r="CA36" s="51">
        <f t="shared" si="49"/>
        <v>0</v>
      </c>
      <c r="CB36" s="51">
        <f t="shared" si="50"/>
        <v>0</v>
      </c>
      <c r="CC36" s="51">
        <f t="shared" si="51"/>
        <v>0</v>
      </c>
      <c r="CD36" s="51">
        <f t="shared" si="52"/>
        <v>0</v>
      </c>
      <c r="CE36" s="51">
        <f t="shared" si="53"/>
        <v>0</v>
      </c>
      <c r="CF36" s="51">
        <f t="shared" si="12"/>
        <v>0</v>
      </c>
      <c r="CG36" s="51">
        <f t="shared" si="13"/>
        <v>0</v>
      </c>
      <c r="CH36" s="51">
        <f t="shared" si="14"/>
        <v>0</v>
      </c>
      <c r="CI36" s="51">
        <f t="shared" si="15"/>
        <v>0</v>
      </c>
      <c r="CJ36" s="51">
        <f t="shared" si="16"/>
        <v>0</v>
      </c>
      <c r="CK36" s="51">
        <f t="shared" si="17"/>
        <v>0</v>
      </c>
      <c r="CL36" s="51">
        <f t="shared" si="18"/>
        <v>0</v>
      </c>
      <c r="CM36" s="51">
        <f t="shared" si="19"/>
        <v>0</v>
      </c>
      <c r="CN36" s="51">
        <f t="shared" si="20"/>
        <v>0</v>
      </c>
      <c r="CO36" s="51">
        <f t="shared" si="21"/>
        <v>0</v>
      </c>
      <c r="CP36" s="51">
        <f t="shared" si="22"/>
        <v>0</v>
      </c>
      <c r="CQ36" s="51">
        <f t="shared" si="23"/>
        <v>0</v>
      </c>
      <c r="CR36" s="51">
        <f t="shared" si="24"/>
        <v>0</v>
      </c>
      <c r="CS36" s="51">
        <f t="shared" si="25"/>
        <v>0</v>
      </c>
      <c r="CT36" s="51">
        <f t="shared" si="26"/>
        <v>0</v>
      </c>
      <c r="CU36" s="51">
        <f t="shared" si="27"/>
        <v>0</v>
      </c>
      <c r="CV36" s="51">
        <f t="shared" si="28"/>
        <v>0</v>
      </c>
      <c r="CW36" s="51"/>
      <c r="CX36" s="51"/>
      <c r="CY36" s="51"/>
      <c r="CZ36" s="51"/>
    </row>
    <row r="37" spans="1:104" s="44" customFormat="1" x14ac:dyDescent="0.25">
      <c r="A37" s="35"/>
      <c r="B37" s="35"/>
      <c r="C37" s="36"/>
      <c r="D37" s="46"/>
      <c r="E37" s="46"/>
      <c r="F37" s="47"/>
      <c r="G37" s="47"/>
      <c r="H37" s="47"/>
      <c r="I37" s="47"/>
      <c r="J37" s="48"/>
      <c r="K37" s="41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104" s="44" customFormat="1" x14ac:dyDescent="0.25">
      <c r="A38" s="35"/>
      <c r="B38" s="35"/>
      <c r="C38" s="35"/>
      <c r="D38" s="46"/>
      <c r="E38" s="46"/>
      <c r="F38" s="47"/>
      <c r="G38" s="47"/>
      <c r="H38" s="47"/>
      <c r="I38" s="47"/>
      <c r="J38" s="48"/>
      <c r="K38" s="41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104" s="44" customFormat="1" x14ac:dyDescent="0.25">
      <c r="A39" s="35"/>
      <c r="B39" s="35"/>
      <c r="C39" s="35"/>
      <c r="D39" s="40" t="s">
        <v>45</v>
      </c>
      <c r="E39" s="40" t="s">
        <v>46</v>
      </c>
      <c r="F39" s="40"/>
      <c r="G39" s="55"/>
      <c r="H39" s="46"/>
      <c r="I39" s="46"/>
      <c r="J39" s="46"/>
      <c r="K39" s="52"/>
      <c r="L39" s="52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104" s="44" customFormat="1" x14ac:dyDescent="0.25">
      <c r="A40" s="35"/>
      <c r="B40" s="35"/>
      <c r="C40" s="57" t="s">
        <v>21</v>
      </c>
      <c r="D40" s="92">
        <f>'nm T1.8 flota'!BC9</f>
        <v>6.414118069950093</v>
      </c>
      <c r="E40" s="92">
        <f>'nm T1.8 flota'!BC87</f>
        <v>5.6722423179213015</v>
      </c>
      <c r="F40" s="35"/>
      <c r="G40" s="35"/>
      <c r="H40" s="35"/>
      <c r="I40" s="35"/>
      <c r="J40" s="35"/>
      <c r="L40" s="42" t="s">
        <v>27</v>
      </c>
      <c r="M40" s="43">
        <v>10</v>
      </c>
      <c r="N40" s="43">
        <v>11</v>
      </c>
      <c r="O40" s="43">
        <v>12</v>
      </c>
      <c r="P40" s="43">
        <v>13</v>
      </c>
      <c r="Q40" s="43">
        <v>14</v>
      </c>
      <c r="R40" s="43">
        <v>15</v>
      </c>
      <c r="S40" s="43">
        <v>16</v>
      </c>
      <c r="T40" s="43">
        <v>17</v>
      </c>
      <c r="U40" s="43">
        <v>18</v>
      </c>
      <c r="V40" s="43">
        <v>19</v>
      </c>
      <c r="W40" s="43">
        <v>20</v>
      </c>
      <c r="X40" s="43">
        <v>21</v>
      </c>
      <c r="Y40" s="43">
        <v>22</v>
      </c>
      <c r="Z40" s="43">
        <v>23</v>
      </c>
      <c r="AA40" s="43">
        <v>24</v>
      </c>
      <c r="AB40" s="43">
        <v>25</v>
      </c>
      <c r="AC40" s="43">
        <v>26</v>
      </c>
      <c r="AD40" s="43">
        <v>27</v>
      </c>
      <c r="AE40" s="43">
        <v>28</v>
      </c>
      <c r="AF40" s="43">
        <v>29</v>
      </c>
      <c r="AG40" s="43">
        <v>30</v>
      </c>
      <c r="AH40" s="43">
        <v>31</v>
      </c>
      <c r="AI40" s="43">
        <v>32</v>
      </c>
      <c r="AJ40" s="43">
        <v>33</v>
      </c>
      <c r="AK40" s="43">
        <v>34</v>
      </c>
      <c r="AL40" s="43">
        <v>35</v>
      </c>
      <c r="AM40" s="43">
        <v>36</v>
      </c>
      <c r="AN40" s="43">
        <v>37</v>
      </c>
      <c r="AO40" s="43">
        <v>38</v>
      </c>
      <c r="AP40" s="43">
        <v>39</v>
      </c>
      <c r="AQ40" s="43">
        <v>40</v>
      </c>
      <c r="AR40" s="43">
        <v>41</v>
      </c>
      <c r="AS40" s="43">
        <v>42</v>
      </c>
      <c r="AT40" s="43">
        <v>43</v>
      </c>
      <c r="AU40" s="43">
        <v>44</v>
      </c>
      <c r="AV40" s="43">
        <v>45</v>
      </c>
      <c r="AW40" s="43">
        <v>46</v>
      </c>
      <c r="AX40" s="43">
        <v>47</v>
      </c>
      <c r="AY40" s="43">
        <v>48</v>
      </c>
      <c r="AZ40" s="43">
        <v>49</v>
      </c>
      <c r="BA40" s="43">
        <v>50</v>
      </c>
      <c r="BB40" s="43">
        <v>51</v>
      </c>
      <c r="BC40" s="43">
        <v>52</v>
      </c>
      <c r="BF40" s="43">
        <v>10</v>
      </c>
      <c r="BG40" s="43">
        <v>11</v>
      </c>
      <c r="BH40" s="43">
        <v>12</v>
      </c>
      <c r="BI40" s="43">
        <v>13</v>
      </c>
      <c r="BJ40" s="43">
        <v>14</v>
      </c>
      <c r="BK40" s="43">
        <v>15</v>
      </c>
      <c r="BL40" s="43">
        <v>16</v>
      </c>
      <c r="BM40" s="43">
        <v>17</v>
      </c>
      <c r="BN40" s="43">
        <v>18</v>
      </c>
      <c r="BO40" s="43">
        <v>19</v>
      </c>
      <c r="BP40" s="43">
        <v>20</v>
      </c>
      <c r="BQ40" s="43">
        <v>21</v>
      </c>
      <c r="BR40" s="43">
        <v>22</v>
      </c>
      <c r="BS40" s="43">
        <v>23</v>
      </c>
      <c r="BT40" s="43">
        <v>24</v>
      </c>
      <c r="BU40" s="43">
        <v>25</v>
      </c>
      <c r="BV40" s="43">
        <v>26</v>
      </c>
      <c r="BW40" s="43">
        <v>27</v>
      </c>
      <c r="BX40" s="43">
        <v>28</v>
      </c>
      <c r="BY40" s="43">
        <v>29</v>
      </c>
      <c r="BZ40" s="43">
        <v>30</v>
      </c>
      <c r="CA40" s="43">
        <v>31</v>
      </c>
      <c r="CB40" s="43">
        <v>32</v>
      </c>
      <c r="CC40" s="43">
        <v>33</v>
      </c>
      <c r="CD40" s="43">
        <v>34</v>
      </c>
      <c r="CE40" s="43">
        <v>35</v>
      </c>
      <c r="CF40" s="43">
        <v>36</v>
      </c>
      <c r="CG40" s="43">
        <v>37</v>
      </c>
      <c r="CH40" s="43">
        <v>38</v>
      </c>
      <c r="CI40" s="43">
        <v>39</v>
      </c>
      <c r="CJ40" s="43">
        <v>40</v>
      </c>
      <c r="CK40" s="43">
        <v>41</v>
      </c>
      <c r="CL40" s="43">
        <v>42</v>
      </c>
      <c r="CM40" s="43">
        <v>43</v>
      </c>
      <c r="CN40" s="43">
        <v>44</v>
      </c>
      <c r="CO40" s="43">
        <v>45</v>
      </c>
      <c r="CP40" s="43">
        <v>46</v>
      </c>
      <c r="CQ40" s="43">
        <v>47</v>
      </c>
      <c r="CR40" s="43">
        <v>48</v>
      </c>
      <c r="CS40" s="43">
        <v>49</v>
      </c>
      <c r="CT40" s="43">
        <v>50</v>
      </c>
      <c r="CU40" s="43">
        <v>51</v>
      </c>
      <c r="CV40" s="43">
        <v>52</v>
      </c>
    </row>
    <row r="41" spans="1:104" s="44" customFormat="1" x14ac:dyDescent="0.25">
      <c r="A41" s="54" t="e">
        <f>+COUNT(A3:A35)/SUM(A3:A35)</f>
        <v>#NUM!</v>
      </c>
      <c r="B41" s="54" t="e">
        <f>+COUNT(B3:B35)/SUM(B3:B35)</f>
        <v>#DIV/0!</v>
      </c>
      <c r="C41" s="58" t="s">
        <v>17</v>
      </c>
      <c r="D41" s="94" t="e">
        <f>+HARMEAN(D3:D36)</f>
        <v>#NUM!</v>
      </c>
      <c r="E41" s="94" t="e">
        <f>+HARMEAN(E3:E36)</f>
        <v>#NUM!</v>
      </c>
      <c r="F41" s="55"/>
      <c r="G41" s="55"/>
      <c r="H41" s="46"/>
      <c r="I41" s="46"/>
      <c r="J41" s="46"/>
      <c r="K41" s="52"/>
      <c r="L41" s="59">
        <v>1985</v>
      </c>
      <c r="M41" s="60">
        <f>rep!B38</f>
        <v>1.31633E-8</v>
      </c>
      <c r="N41" s="60">
        <f>rep!C38</f>
        <v>2.31029E-7</v>
      </c>
      <c r="O41" s="60">
        <f>rep!D38</f>
        <v>2.7624699999999998E-6</v>
      </c>
      <c r="P41" s="60">
        <f>rep!E38</f>
        <v>2.2521999999999999E-5</v>
      </c>
      <c r="Q41" s="60">
        <f>rep!F38</f>
        <v>1.2531099999999999E-4</v>
      </c>
      <c r="R41" s="60">
        <f>rep!G38</f>
        <v>4.7646E-4</v>
      </c>
      <c r="S41" s="60">
        <f>rep!H38</f>
        <v>1.2413299999999999E-3</v>
      </c>
      <c r="T41" s="60">
        <f>rep!I38</f>
        <v>2.2324900000000002E-3</v>
      </c>
      <c r="U41" s="60">
        <f>rep!J38</f>
        <v>2.84038E-3</v>
      </c>
      <c r="V41" s="60">
        <f>rep!K38</f>
        <v>2.7829399999999998E-3</v>
      </c>
      <c r="W41" s="60">
        <f>rep!L38</f>
        <v>2.6446099999999999E-3</v>
      </c>
      <c r="X41" s="60">
        <f>rep!M38</f>
        <v>3.1649099999999999E-3</v>
      </c>
      <c r="Y41" s="60">
        <f>rep!N38</f>
        <v>4.4384200000000002E-3</v>
      </c>
      <c r="Z41" s="60">
        <f>rep!O38</f>
        <v>6.1983300000000002E-3</v>
      </c>
      <c r="AA41" s="60">
        <f>rep!P38</f>
        <v>8.5016499999999995E-3</v>
      </c>
      <c r="AB41" s="60">
        <f>rep!Q38</f>
        <v>1.1842200000000001E-2</v>
      </c>
      <c r="AC41" s="60">
        <f>rep!R38</f>
        <v>1.6704699999999999E-2</v>
      </c>
      <c r="AD41" s="60">
        <f>rep!S38</f>
        <v>2.31886E-2</v>
      </c>
      <c r="AE41" s="60">
        <f>rep!T38</f>
        <v>3.1030800000000001E-2</v>
      </c>
      <c r="AF41" s="60">
        <f>rep!U38</f>
        <v>3.9758700000000001E-2</v>
      </c>
      <c r="AG41" s="60">
        <f>rep!V38</f>
        <v>4.8705499999999999E-2</v>
      </c>
      <c r="AH41" s="60">
        <f>rep!W38</f>
        <v>5.7030600000000001E-2</v>
      </c>
      <c r="AI41" s="60">
        <f>rep!X38</f>
        <v>6.3926899999999995E-2</v>
      </c>
      <c r="AJ41" s="60">
        <f>rep!Y38</f>
        <v>6.8866999999999998E-2</v>
      </c>
      <c r="AK41" s="60">
        <f>rep!Z38</f>
        <v>7.1644100000000002E-2</v>
      </c>
      <c r="AL41" s="60">
        <f>rep!AA38</f>
        <v>7.2229500000000002E-2</v>
      </c>
      <c r="AM41" s="60">
        <f>rep!AB38</f>
        <v>7.0661000000000002E-2</v>
      </c>
      <c r="AN41" s="60">
        <f>rep!AC38</f>
        <v>6.7059900000000006E-2</v>
      </c>
      <c r="AO41" s="60">
        <f>rep!AD38</f>
        <v>6.1694699999999998E-2</v>
      </c>
      <c r="AP41" s="60">
        <f>rep!AE38</f>
        <v>5.4990600000000001E-2</v>
      </c>
      <c r="AQ41" s="60">
        <f>rep!AF38</f>
        <v>4.7472800000000002E-2</v>
      </c>
      <c r="AR41" s="60">
        <f>rep!AG38</f>
        <v>3.9684900000000002E-2</v>
      </c>
      <c r="AS41" s="60">
        <f>rep!AH38</f>
        <v>3.2118399999999998E-2</v>
      </c>
      <c r="AT41" s="60">
        <f>rep!AI38</f>
        <v>2.5162799999999999E-2</v>
      </c>
      <c r="AU41" s="60">
        <f>rep!AJ38</f>
        <v>1.9079100000000002E-2</v>
      </c>
      <c r="AV41" s="60">
        <f>rep!AK38</f>
        <v>1.3996700000000001E-2</v>
      </c>
      <c r="AW41" s="60">
        <f>rep!AL38</f>
        <v>9.9300199999999995E-3</v>
      </c>
      <c r="AX41" s="60">
        <f>rep!AM38</f>
        <v>6.8080199999999997E-3</v>
      </c>
      <c r="AY41" s="60">
        <f>rep!AN38</f>
        <v>4.5061600000000004E-3</v>
      </c>
      <c r="AZ41" s="60">
        <f>rep!AO38</f>
        <v>2.8758199999999999E-3</v>
      </c>
      <c r="BA41" s="60">
        <f>rep!AP38</f>
        <v>1.76702E-3</v>
      </c>
      <c r="BB41" s="60">
        <f>rep!AQ38</f>
        <v>1.0435900000000001E-3</v>
      </c>
      <c r="BC41" s="60">
        <f>rep!AR38</f>
        <v>5.9137000000000002E-4</v>
      </c>
      <c r="BE41" s="44">
        <v>1985</v>
      </c>
      <c r="BF41" s="44">
        <f>+(M3-M41)^2</f>
        <v>1.7327246689E-16</v>
      </c>
      <c r="BG41" s="44">
        <f t="shared" ref="BG41:CV47" si="54">+(N3-N41)^2</f>
        <v>5.3374398840999999E-14</v>
      </c>
      <c r="BH41" s="44">
        <f t="shared" si="54"/>
        <v>7.6312405008999992E-12</v>
      </c>
      <c r="BI41" s="44">
        <f t="shared" si="54"/>
        <v>5.0724048399999994E-10</v>
      </c>
      <c r="BJ41" s="44">
        <f t="shared" si="54"/>
        <v>1.5702846720999999E-8</v>
      </c>
      <c r="BK41" s="44">
        <f t="shared" si="54"/>
        <v>2.2701413159999999E-7</v>
      </c>
      <c r="BL41" s="44">
        <f t="shared" si="54"/>
        <v>1.5409001688999997E-6</v>
      </c>
      <c r="BM41" s="44">
        <f t="shared" si="54"/>
        <v>4.9840116001000005E-6</v>
      </c>
      <c r="BN41" s="44">
        <f t="shared" si="54"/>
        <v>8.0677585444000008E-6</v>
      </c>
      <c r="BO41" s="44">
        <f t="shared" si="54"/>
        <v>7.7447550435999988E-6</v>
      </c>
      <c r="BP41" s="44">
        <f t="shared" si="54"/>
        <v>6.9939620520999993E-6</v>
      </c>
      <c r="BQ41" s="44">
        <f t="shared" si="54"/>
        <v>1.00166553081E-5</v>
      </c>
      <c r="BR41" s="44">
        <f t="shared" si="54"/>
        <v>1.9699572096400004E-5</v>
      </c>
      <c r="BS41" s="44">
        <f t="shared" si="54"/>
        <v>3.8419294788900002E-5</v>
      </c>
      <c r="BT41" s="44">
        <f t="shared" si="54"/>
        <v>7.2278052722499992E-5</v>
      </c>
      <c r="BU41" s="44">
        <f t="shared" si="54"/>
        <v>1.4023770084000003E-4</v>
      </c>
      <c r="BV41" s="44">
        <f t="shared" si="54"/>
        <v>2.7904700208999998E-4</v>
      </c>
      <c r="BW41" s="44">
        <f t="shared" si="54"/>
        <v>5.3771116996000003E-4</v>
      </c>
      <c r="BX41" s="44">
        <f t="shared" si="54"/>
        <v>9.6291054864000006E-4</v>
      </c>
      <c r="BY41" s="44">
        <f t="shared" si="54"/>
        <v>1.5807542256900001E-3</v>
      </c>
      <c r="BZ41" s="44">
        <f t="shared" si="54"/>
        <v>2.3722257302499997E-3</v>
      </c>
      <c r="CA41" s="44">
        <f t="shared" si="54"/>
        <v>3.2524893363600001E-3</v>
      </c>
      <c r="CB41" s="44">
        <f t="shared" si="54"/>
        <v>4.086648543609999E-3</v>
      </c>
      <c r="CC41" s="44">
        <f t="shared" si="54"/>
        <v>4.7426636889999997E-3</v>
      </c>
      <c r="CD41" s="44">
        <f t="shared" si="54"/>
        <v>5.1328770648100003E-3</v>
      </c>
      <c r="CE41" s="44">
        <f t="shared" si="54"/>
        <v>5.2171006702500002E-3</v>
      </c>
      <c r="CF41" s="44">
        <f t="shared" si="54"/>
        <v>4.9929769209999999E-3</v>
      </c>
      <c r="CG41" s="44">
        <f t="shared" si="54"/>
        <v>4.4970301880100007E-3</v>
      </c>
      <c r="CH41" s="44">
        <f t="shared" si="54"/>
        <v>3.8062360080899998E-3</v>
      </c>
      <c r="CI41" s="44">
        <f t="shared" si="54"/>
        <v>3.0239660883600002E-3</v>
      </c>
      <c r="CJ41" s="44">
        <f t="shared" si="54"/>
        <v>2.2536667398400001E-3</v>
      </c>
      <c r="CK41" s="44">
        <f t="shared" si="54"/>
        <v>1.5748912880100001E-3</v>
      </c>
      <c r="CL41" s="44">
        <f t="shared" si="54"/>
        <v>1.03159161856E-3</v>
      </c>
      <c r="CM41" s="44">
        <f t="shared" si="54"/>
        <v>6.3316650384E-4</v>
      </c>
      <c r="CN41" s="44">
        <f t="shared" si="54"/>
        <v>3.6401205681000005E-4</v>
      </c>
      <c r="CO41" s="44">
        <f t="shared" si="54"/>
        <v>1.9590761089000001E-4</v>
      </c>
      <c r="CP41" s="44">
        <f t="shared" si="54"/>
        <v>9.8605297200399987E-5</v>
      </c>
      <c r="CQ41" s="44">
        <f t="shared" si="54"/>
        <v>4.6349136320399995E-5</v>
      </c>
      <c r="CR41" s="44">
        <f t="shared" si="54"/>
        <v>2.0305477945600004E-5</v>
      </c>
      <c r="CS41" s="44">
        <f t="shared" si="54"/>
        <v>8.270340672399999E-6</v>
      </c>
      <c r="CT41" s="44">
        <f t="shared" si="54"/>
        <v>3.1223596804000001E-6</v>
      </c>
      <c r="CU41" s="44">
        <f t="shared" si="54"/>
        <v>1.0890800881000001E-6</v>
      </c>
      <c r="CV41" s="44">
        <f t="shared" si="54"/>
        <v>3.4971847690000005E-7</v>
      </c>
    </row>
    <row r="42" spans="1:104" s="44" customFormat="1" x14ac:dyDescent="0.25">
      <c r="A42" s="35"/>
      <c r="B42" s="35"/>
      <c r="C42" s="61" t="s">
        <v>20</v>
      </c>
      <c r="D42" s="46">
        <f>+AVERAGE(D3:D36)</f>
        <v>168.33969130225589</v>
      </c>
      <c r="E42" s="46" t="e">
        <f>+AVERAGE(E3:E36)</f>
        <v>#NUM!</v>
      </c>
      <c r="F42" s="55"/>
      <c r="G42" s="55"/>
      <c r="H42" s="55"/>
      <c r="I42" s="55"/>
      <c r="J42" s="55"/>
      <c r="K42" s="59"/>
      <c r="L42" s="59">
        <f>+L41+1</f>
        <v>1986</v>
      </c>
      <c r="M42" s="60">
        <f>rep!B39</f>
        <v>1.1650100000000001E-8</v>
      </c>
      <c r="N42" s="60">
        <f>rep!C39</f>
        <v>2.0447300000000001E-7</v>
      </c>
      <c r="O42" s="60">
        <f>rep!D39</f>
        <v>2.44499E-6</v>
      </c>
      <c r="P42" s="60">
        <f>rep!E39</f>
        <v>1.99345E-5</v>
      </c>
      <c r="Q42" s="60">
        <f>rep!F39</f>
        <v>1.10926E-4</v>
      </c>
      <c r="R42" s="60">
        <f>rep!G39</f>
        <v>4.2186399999999998E-4</v>
      </c>
      <c r="S42" s="60">
        <f>rep!H39</f>
        <v>1.0997299999999999E-3</v>
      </c>
      <c r="T42" s="60">
        <f>rep!I39</f>
        <v>1.9809699999999999E-3</v>
      </c>
      <c r="U42" s="60">
        <f>rep!J39</f>
        <v>2.5317400000000002E-3</v>
      </c>
      <c r="V42" s="60">
        <f>rep!K39</f>
        <v>2.5093799999999999E-3</v>
      </c>
      <c r="W42" s="60">
        <f>rep!L39</f>
        <v>2.4243400000000001E-3</v>
      </c>
      <c r="X42" s="60">
        <f>rep!M39</f>
        <v>2.87762E-3</v>
      </c>
      <c r="Y42" s="60">
        <f>rep!N39</f>
        <v>3.8236699999999999E-3</v>
      </c>
      <c r="Z42" s="60">
        <f>rep!O39</f>
        <v>4.8414499999999997E-3</v>
      </c>
      <c r="AA42" s="60">
        <f>rep!P39</f>
        <v>5.8271199999999999E-3</v>
      </c>
      <c r="AB42" s="60">
        <f>rep!Q39</f>
        <v>7.1973499999999999E-3</v>
      </c>
      <c r="AC42" s="60">
        <f>rep!R39</f>
        <v>9.5476499999999995E-3</v>
      </c>
      <c r="AD42" s="60">
        <f>rep!S39</f>
        <v>1.3308E-2</v>
      </c>
      <c r="AE42" s="60">
        <f>rep!T39</f>
        <v>1.87276E-2</v>
      </c>
      <c r="AF42" s="60">
        <f>rep!U39</f>
        <v>2.59654E-2</v>
      </c>
      <c r="AG42" s="60">
        <f>rep!V39</f>
        <v>3.4986900000000001E-2</v>
      </c>
      <c r="AH42" s="60">
        <f>rep!W39</f>
        <v>4.5345200000000002E-2</v>
      </c>
      <c r="AI42" s="60">
        <f>rep!X39</f>
        <v>5.6103800000000002E-2</v>
      </c>
      <c r="AJ42" s="60">
        <f>rep!Y39</f>
        <v>6.6003199999999998E-2</v>
      </c>
      <c r="AK42" s="60">
        <f>rep!Z39</f>
        <v>7.37709E-2</v>
      </c>
      <c r="AL42" s="60">
        <f>rep!AA39</f>
        <v>7.8437300000000001E-2</v>
      </c>
      <c r="AM42" s="60">
        <f>rep!AB39</f>
        <v>7.9550800000000005E-2</v>
      </c>
      <c r="AN42" s="60">
        <f>rep!AC39</f>
        <v>7.7224899999999999E-2</v>
      </c>
      <c r="AO42" s="60">
        <f>rep!AD39</f>
        <v>7.2017399999999995E-2</v>
      </c>
      <c r="AP42" s="60">
        <f>rep!AE39</f>
        <v>6.4726300000000001E-2</v>
      </c>
      <c r="AQ42" s="60">
        <f>rep!AF39</f>
        <v>5.6201300000000003E-2</v>
      </c>
      <c r="AR42" s="60">
        <f>rep!AG39</f>
        <v>4.7221699999999998E-2</v>
      </c>
      <c r="AS42" s="60">
        <f>rep!AH39</f>
        <v>3.8432099999999997E-2</v>
      </c>
      <c r="AT42" s="60">
        <f>rep!AI39</f>
        <v>3.0313699999999999E-2</v>
      </c>
      <c r="AU42" s="60">
        <f>rep!AJ39</f>
        <v>2.3177400000000001E-2</v>
      </c>
      <c r="AV42" s="60">
        <f>rep!AK39</f>
        <v>1.71755E-2</v>
      </c>
      <c r="AW42" s="60">
        <f>rep!AL39</f>
        <v>1.23296E-2</v>
      </c>
      <c r="AX42" s="60">
        <f>rep!AM39</f>
        <v>8.5663900000000001E-3</v>
      </c>
      <c r="AY42" s="60">
        <f>rep!AN39</f>
        <v>5.7532299999999998E-3</v>
      </c>
      <c r="AZ42" s="60">
        <f>rep!AO39</f>
        <v>3.7291500000000001E-3</v>
      </c>
      <c r="BA42" s="60">
        <f>rep!AP39</f>
        <v>2.3286399999999999E-3</v>
      </c>
      <c r="BB42" s="60">
        <f>rep!AQ39</f>
        <v>1.39806E-3</v>
      </c>
      <c r="BC42" s="60">
        <f>rep!AR39</f>
        <v>8.0532499999999996E-4</v>
      </c>
      <c r="BE42" s="44">
        <v>1986</v>
      </c>
      <c r="BF42" s="44">
        <f t="shared" ref="BF42:BF74" si="55">+(M4-M42)^2</f>
        <v>1.3572483001E-16</v>
      </c>
      <c r="BG42" s="44">
        <f t="shared" si="54"/>
        <v>4.1809207729000005E-14</v>
      </c>
      <c r="BH42" s="44">
        <f t="shared" si="54"/>
        <v>5.9779761001000005E-12</v>
      </c>
      <c r="BI42" s="44">
        <f t="shared" si="54"/>
        <v>3.9738429025E-10</v>
      </c>
      <c r="BJ42" s="44">
        <f t="shared" si="54"/>
        <v>1.2304577476000001E-8</v>
      </c>
      <c r="BK42" s="44">
        <f t="shared" si="54"/>
        <v>1.7796923449599999E-7</v>
      </c>
      <c r="BL42" s="44">
        <f t="shared" si="54"/>
        <v>1.2094060728999998E-6</v>
      </c>
      <c r="BM42" s="44">
        <f t="shared" si="54"/>
        <v>3.9242421408999992E-6</v>
      </c>
      <c r="BN42" s="44">
        <f t="shared" si="54"/>
        <v>6.4097074276000015E-6</v>
      </c>
      <c r="BO42" s="44">
        <f t="shared" si="54"/>
        <v>6.2969879843999991E-6</v>
      </c>
      <c r="BP42" s="44">
        <f t="shared" si="54"/>
        <v>5.8774244356000005E-6</v>
      </c>
      <c r="BQ42" s="44">
        <f t="shared" si="54"/>
        <v>8.2806968644000001E-6</v>
      </c>
      <c r="BR42" s="44">
        <f t="shared" si="54"/>
        <v>1.46204522689E-5</v>
      </c>
      <c r="BS42" s="44">
        <f t="shared" si="54"/>
        <v>2.3439638102499998E-5</v>
      </c>
      <c r="BT42" s="44">
        <f t="shared" si="54"/>
        <v>3.3955327494399996E-5</v>
      </c>
      <c r="BU42" s="44">
        <f t="shared" si="54"/>
        <v>5.1801847022499998E-5</v>
      </c>
      <c r="BV42" s="44">
        <f t="shared" si="54"/>
        <v>9.1157620522499996E-5</v>
      </c>
      <c r="BW42" s="44">
        <f t="shared" si="54"/>
        <v>1.7710286400000002E-4</v>
      </c>
      <c r="BX42" s="44">
        <f t="shared" si="54"/>
        <v>3.5072300176000002E-4</v>
      </c>
      <c r="BY42" s="44">
        <f t="shared" si="54"/>
        <v>6.7420199716E-4</v>
      </c>
      <c r="BZ42" s="44">
        <f t="shared" si="54"/>
        <v>1.22408317161E-3</v>
      </c>
      <c r="CA42" s="44">
        <f t="shared" si="54"/>
        <v>2.05618716304E-3</v>
      </c>
      <c r="CB42" s="44">
        <f t="shared" si="54"/>
        <v>3.1476363744400004E-3</v>
      </c>
      <c r="CC42" s="44">
        <f t="shared" si="54"/>
        <v>4.3564224102399995E-3</v>
      </c>
      <c r="CD42" s="44">
        <f t="shared" si="54"/>
        <v>5.4421456868100002E-3</v>
      </c>
      <c r="CE42" s="44">
        <f t="shared" si="54"/>
        <v>6.1524100312900006E-3</v>
      </c>
      <c r="CF42" s="44">
        <f t="shared" si="54"/>
        <v>6.3283297806400012E-3</v>
      </c>
      <c r="CG42" s="44">
        <f t="shared" si="54"/>
        <v>5.9636851800099998E-3</v>
      </c>
      <c r="CH42" s="44">
        <f t="shared" si="54"/>
        <v>5.1865059027599997E-3</v>
      </c>
      <c r="CI42" s="44">
        <f t="shared" si="54"/>
        <v>4.1894939116900003E-3</v>
      </c>
      <c r="CJ42" s="44">
        <f t="shared" si="54"/>
        <v>3.1585861216900002E-3</v>
      </c>
      <c r="CK42" s="44">
        <f t="shared" si="54"/>
        <v>2.2298889508899997E-3</v>
      </c>
      <c r="CL42" s="44">
        <f t="shared" si="54"/>
        <v>1.4770263104099998E-3</v>
      </c>
      <c r="CM42" s="44">
        <f t="shared" si="54"/>
        <v>9.1892040768999997E-4</v>
      </c>
      <c r="CN42" s="44">
        <f t="shared" si="54"/>
        <v>5.3719187076000003E-4</v>
      </c>
      <c r="CO42" s="44">
        <f t="shared" si="54"/>
        <v>2.9499780024999997E-4</v>
      </c>
      <c r="CP42" s="44">
        <f t="shared" si="54"/>
        <v>1.5201903616E-4</v>
      </c>
      <c r="CQ42" s="44">
        <f t="shared" si="54"/>
        <v>7.3383037632100004E-5</v>
      </c>
      <c r="CR42" s="44">
        <f t="shared" si="54"/>
        <v>3.3099655432900001E-5</v>
      </c>
      <c r="CS42" s="44">
        <f t="shared" si="54"/>
        <v>1.3906559722500001E-5</v>
      </c>
      <c r="CT42" s="44">
        <f t="shared" si="54"/>
        <v>5.4225642495999998E-6</v>
      </c>
      <c r="CU42" s="44">
        <f t="shared" si="54"/>
        <v>1.9545717636000001E-6</v>
      </c>
      <c r="CV42" s="44">
        <f t="shared" si="54"/>
        <v>6.4854835562499997E-7</v>
      </c>
    </row>
    <row r="43" spans="1:104" s="44" customFormat="1" x14ac:dyDescent="0.25">
      <c r="A43" s="35"/>
      <c r="B43" s="35"/>
      <c r="C43" s="35"/>
      <c r="D43" s="35"/>
      <c r="E43" s="35"/>
      <c r="F43" s="46"/>
      <c r="G43" s="46"/>
      <c r="H43" s="46"/>
      <c r="I43" s="46"/>
      <c r="J43" s="46"/>
      <c r="K43" s="52"/>
      <c r="L43" s="59">
        <f t="shared" ref="L43:L74" si="56">+L42+1</f>
        <v>1987</v>
      </c>
      <c r="M43" s="60">
        <f>rep!B40</f>
        <v>1.30951E-8</v>
      </c>
      <c r="N43" s="60">
        <f>rep!C40</f>
        <v>2.2983299999999999E-7</v>
      </c>
      <c r="O43" s="60">
        <f>rep!D40</f>
        <v>2.7481800000000001E-6</v>
      </c>
      <c r="P43" s="60">
        <f>rep!E40</f>
        <v>2.2405700000000001E-5</v>
      </c>
      <c r="Q43" s="60">
        <f>rep!F40</f>
        <v>1.2466699999999999E-4</v>
      </c>
      <c r="R43" s="60">
        <f>rep!G40</f>
        <v>4.7403499999999998E-4</v>
      </c>
      <c r="S43" s="60">
        <f>rep!H40</f>
        <v>1.23515E-3</v>
      </c>
      <c r="T43" s="60">
        <f>rep!I40</f>
        <v>2.2219800000000001E-3</v>
      </c>
      <c r="U43" s="60">
        <f>rep!J40</f>
        <v>2.8284899999999999E-3</v>
      </c>
      <c r="V43" s="60">
        <f>rep!K40</f>
        <v>2.7710600000000001E-3</v>
      </c>
      <c r="W43" s="60">
        <f>rep!L40</f>
        <v>2.61283E-3</v>
      </c>
      <c r="X43" s="60">
        <f>rep!M40</f>
        <v>3.0312899999999999E-3</v>
      </c>
      <c r="Y43" s="60">
        <f>rep!N40</f>
        <v>3.9928300000000002E-3</v>
      </c>
      <c r="Z43" s="60">
        <f>rep!O40</f>
        <v>5.0257699999999997E-3</v>
      </c>
      <c r="AA43" s="60">
        <f>rep!P40</f>
        <v>5.93707E-3</v>
      </c>
      <c r="AB43" s="60">
        <f>rep!Q40</f>
        <v>6.9994300000000001E-3</v>
      </c>
      <c r="AC43" s="60">
        <f>rep!R40</f>
        <v>8.5934900000000005E-3</v>
      </c>
      <c r="AD43" s="60">
        <f>rep!S40</f>
        <v>1.0917100000000001E-2</v>
      </c>
      <c r="AE43" s="60">
        <f>rep!T40</f>
        <v>1.4105700000000001E-2</v>
      </c>
      <c r="AF43" s="60">
        <f>rep!U40</f>
        <v>1.84706E-2</v>
      </c>
      <c r="AG43" s="60">
        <f>rep!V40</f>
        <v>2.4458299999999999E-2</v>
      </c>
      <c r="AH43" s="60">
        <f>rep!W40</f>
        <v>3.2355700000000001E-2</v>
      </c>
      <c r="AI43" s="60">
        <f>rep!X40</f>
        <v>4.2019500000000001E-2</v>
      </c>
      <c r="AJ43" s="60">
        <f>rep!Y40</f>
        <v>5.2780899999999999E-2</v>
      </c>
      <c r="AK43" s="60">
        <f>rep!Z40</f>
        <v>6.3509599999999999E-2</v>
      </c>
      <c r="AL43" s="60">
        <f>rep!AA40</f>
        <v>7.2804300000000002E-2</v>
      </c>
      <c r="AM43" s="60">
        <f>rep!AB40</f>
        <v>7.9296900000000003E-2</v>
      </c>
      <c r="AN43" s="60">
        <f>rep!AC40</f>
        <v>8.2003400000000004E-2</v>
      </c>
      <c r="AO43" s="60">
        <f>rep!AD40</f>
        <v>8.0584500000000003E-2</v>
      </c>
      <c r="AP43" s="60">
        <f>rep!AE40</f>
        <v>7.5406799999999996E-2</v>
      </c>
      <c r="AQ43" s="60">
        <f>rep!AF40</f>
        <v>6.7387600000000006E-2</v>
      </c>
      <c r="AR43" s="60">
        <f>rep!AG40</f>
        <v>5.7708799999999998E-2</v>
      </c>
      <c r="AS43" s="60">
        <f>rep!AH40</f>
        <v>4.7523500000000003E-2</v>
      </c>
      <c r="AT43" s="60">
        <f>rep!AI40</f>
        <v>3.7752399999999998E-2</v>
      </c>
      <c r="AU43" s="60">
        <f>rep!AJ40</f>
        <v>2.90008E-2</v>
      </c>
      <c r="AV43" s="60">
        <f>rep!AK40</f>
        <v>2.1576100000000001E-2</v>
      </c>
      <c r="AW43" s="60">
        <f>rep!AL40</f>
        <v>1.55555E-2</v>
      </c>
      <c r="AX43" s="60">
        <f>rep!AM40</f>
        <v>1.0864199999999999E-2</v>
      </c>
      <c r="AY43" s="60">
        <f>rep!AN40</f>
        <v>7.3425699999999997E-3</v>
      </c>
      <c r="AZ43" s="60">
        <f>rep!AO40</f>
        <v>4.7942699999999998E-3</v>
      </c>
      <c r="BA43" s="60">
        <f>rep!AP40</f>
        <v>3.0180599999999999E-3</v>
      </c>
      <c r="BB43" s="60">
        <f>rep!AQ40</f>
        <v>1.82756E-3</v>
      </c>
      <c r="BC43" s="60">
        <f>rep!AR40</f>
        <v>1.0619900000000001E-3</v>
      </c>
      <c r="BE43" s="44">
        <v>1987</v>
      </c>
      <c r="BF43" s="44">
        <f t="shared" si="55"/>
        <v>1.7148164400999998E-16</v>
      </c>
      <c r="BG43" s="44">
        <f t="shared" si="54"/>
        <v>5.2823207888999993E-14</v>
      </c>
      <c r="BH43" s="44">
        <f t="shared" si="54"/>
        <v>7.5524933124000002E-12</v>
      </c>
      <c r="BI43" s="44">
        <f t="shared" si="54"/>
        <v>5.020153924900001E-10</v>
      </c>
      <c r="BJ43" s="44">
        <f t="shared" si="54"/>
        <v>1.5541860888999998E-8</v>
      </c>
      <c r="BK43" s="44">
        <f t="shared" si="54"/>
        <v>2.2470918122499998E-7</v>
      </c>
      <c r="BL43" s="44">
        <f t="shared" si="54"/>
        <v>1.5255955224999999E-6</v>
      </c>
      <c r="BM43" s="44">
        <f t="shared" si="54"/>
        <v>4.9371951204000003E-6</v>
      </c>
      <c r="BN43" s="44">
        <f t="shared" si="54"/>
        <v>8.0003556800999997E-6</v>
      </c>
      <c r="BO43" s="44">
        <f t="shared" si="54"/>
        <v>7.6787735236000007E-6</v>
      </c>
      <c r="BP43" s="44">
        <f t="shared" si="54"/>
        <v>6.8268806089000002E-6</v>
      </c>
      <c r="BQ43" s="44">
        <f t="shared" si="54"/>
        <v>9.1887190640999985E-6</v>
      </c>
      <c r="BR43" s="44">
        <f t="shared" si="54"/>
        <v>1.59426914089E-5</v>
      </c>
      <c r="BS43" s="44">
        <f t="shared" si="54"/>
        <v>2.5258364092899999E-5</v>
      </c>
      <c r="BT43" s="44">
        <f t="shared" si="54"/>
        <v>3.5248800184900002E-5</v>
      </c>
      <c r="BU43" s="44">
        <f t="shared" si="54"/>
        <v>4.8992020324900001E-5</v>
      </c>
      <c r="BV43" s="44">
        <f t="shared" si="54"/>
        <v>7.3848070380100011E-5</v>
      </c>
      <c r="BW43" s="44">
        <f t="shared" si="54"/>
        <v>1.1918307241000002E-4</v>
      </c>
      <c r="BX43" s="44">
        <f t="shared" si="54"/>
        <v>1.9897077249000003E-4</v>
      </c>
      <c r="BY43" s="44">
        <f t="shared" si="54"/>
        <v>3.4116306435999998E-4</v>
      </c>
      <c r="BZ43" s="44">
        <f t="shared" si="54"/>
        <v>5.9820843888999989E-4</v>
      </c>
      <c r="CA43" s="44">
        <f t="shared" si="54"/>
        <v>1.0468913224900001E-3</v>
      </c>
      <c r="CB43" s="44">
        <f t="shared" si="54"/>
        <v>1.76563838025E-3</v>
      </c>
      <c r="CC43" s="44">
        <f t="shared" si="54"/>
        <v>2.78582340481E-3</v>
      </c>
      <c r="CD43" s="44">
        <f t="shared" si="54"/>
        <v>4.0334692921599998E-3</v>
      </c>
      <c r="CE43" s="44">
        <f t="shared" si="54"/>
        <v>5.3004660984900002E-3</v>
      </c>
      <c r="CF43" s="44">
        <f t="shared" si="54"/>
        <v>6.2879983496100002E-3</v>
      </c>
      <c r="CG43" s="44">
        <f t="shared" si="54"/>
        <v>6.7245576115600005E-3</v>
      </c>
      <c r="CH43" s="44">
        <f t="shared" si="54"/>
        <v>6.4938616402500007E-3</v>
      </c>
      <c r="CI43" s="44">
        <f t="shared" si="54"/>
        <v>5.6861854862399995E-3</v>
      </c>
      <c r="CJ43" s="44">
        <f t="shared" si="54"/>
        <v>4.5410886337600006E-3</v>
      </c>
      <c r="CK43" s="44">
        <f t="shared" si="54"/>
        <v>3.3303055974399998E-3</v>
      </c>
      <c r="CL43" s="44">
        <f t="shared" si="54"/>
        <v>2.2584830522500003E-3</v>
      </c>
      <c r="CM43" s="44">
        <f t="shared" si="54"/>
        <v>1.4252437057599998E-3</v>
      </c>
      <c r="CN43" s="44">
        <f t="shared" si="54"/>
        <v>8.4104640064000004E-4</v>
      </c>
      <c r="CO43" s="44">
        <f t="shared" si="54"/>
        <v>4.6552809121000005E-4</v>
      </c>
      <c r="CP43" s="44">
        <f t="shared" si="54"/>
        <v>2.4197358024999999E-4</v>
      </c>
      <c r="CQ43" s="44">
        <f t="shared" si="54"/>
        <v>1.1803084163999998E-4</v>
      </c>
      <c r="CR43" s="44">
        <f t="shared" si="54"/>
        <v>5.3913334204899998E-5</v>
      </c>
      <c r="CS43" s="44">
        <f t="shared" si="54"/>
        <v>2.2985024832899999E-5</v>
      </c>
      <c r="CT43" s="44">
        <f t="shared" si="54"/>
        <v>9.1086861635999988E-6</v>
      </c>
      <c r="CU43" s="44">
        <f t="shared" si="54"/>
        <v>3.3399755536E-6</v>
      </c>
      <c r="CV43" s="44">
        <f t="shared" si="54"/>
        <v>1.1278227601000001E-6</v>
      </c>
    </row>
    <row r="44" spans="1:104" s="44" customFormat="1" x14ac:dyDescent="0.25">
      <c r="A44" s="35"/>
      <c r="B44" s="35"/>
      <c r="C44" s="61" t="s">
        <v>18</v>
      </c>
      <c r="D44" s="46" t="e">
        <f>+GEOMEAN(D3:D36)</f>
        <v>#NUM!</v>
      </c>
      <c r="E44" s="46" t="e">
        <f>+GEOMEAN(E3:E36)</f>
        <v>#NUM!</v>
      </c>
      <c r="F44" s="46"/>
      <c r="G44" s="46"/>
      <c r="H44" s="46"/>
      <c r="I44" s="46"/>
      <c r="J44" s="46"/>
      <c r="K44" s="52"/>
      <c r="L44" s="59">
        <f t="shared" si="56"/>
        <v>1988</v>
      </c>
      <c r="M44" s="60">
        <f>rep!B41</f>
        <v>1.10188E-8</v>
      </c>
      <c r="N44" s="60">
        <f>rep!C41</f>
        <v>1.93399E-7</v>
      </c>
      <c r="O44" s="60">
        <f>rep!D41</f>
        <v>2.3127899999999998E-6</v>
      </c>
      <c r="P44" s="60">
        <f>rep!E41</f>
        <v>1.88606E-5</v>
      </c>
      <c r="Q44" s="60">
        <f>rep!F41</f>
        <v>1.04998E-4</v>
      </c>
      <c r="R44" s="60">
        <f>rep!G41</f>
        <v>3.9973400000000001E-4</v>
      </c>
      <c r="S44" s="60">
        <f>rep!H41</f>
        <v>1.04481E-3</v>
      </c>
      <c r="T44" s="60">
        <f>rep!I41</f>
        <v>1.8960699999999999E-3</v>
      </c>
      <c r="U44" s="60">
        <f>rep!J41</f>
        <v>2.4775000000000001E-3</v>
      </c>
      <c r="V44" s="60">
        <f>rep!K41</f>
        <v>2.6132299999999998E-3</v>
      </c>
      <c r="W44" s="60">
        <f>rep!L41</f>
        <v>2.8414600000000001E-3</v>
      </c>
      <c r="X44" s="60">
        <f>rep!M41</f>
        <v>3.7245099999999999E-3</v>
      </c>
      <c r="Y44" s="60">
        <f>rep!N41</f>
        <v>5.1053000000000001E-3</v>
      </c>
      <c r="Z44" s="60">
        <f>rep!O41</f>
        <v>6.41963E-3</v>
      </c>
      <c r="AA44" s="60">
        <f>rep!P41</f>
        <v>7.4664099999999997E-3</v>
      </c>
      <c r="AB44" s="60">
        <f>rep!Q41</f>
        <v>8.6015099999999997E-3</v>
      </c>
      <c r="AC44" s="60">
        <f>rep!R41</f>
        <v>1.0267699999999999E-2</v>
      </c>
      <c r="AD44" s="60">
        <f>rep!S41</f>
        <v>1.2581999999999999E-2</v>
      </c>
      <c r="AE44" s="60">
        <f>rep!T41</f>
        <v>1.54526E-2</v>
      </c>
      <c r="AF44" s="60">
        <f>rep!U41</f>
        <v>1.8912700000000001E-2</v>
      </c>
      <c r="AG44" s="60">
        <f>rep!V41</f>
        <v>2.31985E-2</v>
      </c>
      <c r="AH44" s="60">
        <f>rep!W41</f>
        <v>2.8579799999999999E-2</v>
      </c>
      <c r="AI44" s="60">
        <f>rep!X41</f>
        <v>3.5200500000000003E-2</v>
      </c>
      <c r="AJ44" s="60">
        <f>rep!Y41</f>
        <v>4.3007999999999998E-2</v>
      </c>
      <c r="AK44" s="60">
        <f>rep!Z41</f>
        <v>5.1679500000000003E-2</v>
      </c>
      <c r="AL44" s="60">
        <f>rep!AA41</f>
        <v>6.0535600000000002E-2</v>
      </c>
      <c r="AM44" s="60">
        <f>rep!AB41</f>
        <v>6.8552500000000002E-2</v>
      </c>
      <c r="AN44" s="60">
        <f>rep!AC41</f>
        <v>7.4549699999999997E-2</v>
      </c>
      <c r="AO44" s="60">
        <f>rep!AD41</f>
        <v>7.7497300000000005E-2</v>
      </c>
      <c r="AP44" s="60">
        <f>rep!AE41</f>
        <v>7.6813099999999995E-2</v>
      </c>
      <c r="AQ44" s="60">
        <f>rep!AF41</f>
        <v>7.2526099999999996E-2</v>
      </c>
      <c r="AR44" s="60">
        <f>rep!AG41</f>
        <v>6.5255599999999997E-2</v>
      </c>
      <c r="AS44" s="60">
        <f>rep!AH41</f>
        <v>5.60241E-2</v>
      </c>
      <c r="AT44" s="60">
        <f>rep!AI41</f>
        <v>4.5987E-2</v>
      </c>
      <c r="AU44" s="60">
        <f>rep!AJ41</f>
        <v>3.6177500000000001E-2</v>
      </c>
      <c r="AV44" s="60">
        <f>rep!AK41</f>
        <v>2.7343800000000001E-2</v>
      </c>
      <c r="AW44" s="60">
        <f>rep!AL41</f>
        <v>1.9899799999999999E-2</v>
      </c>
      <c r="AX44" s="60">
        <f>rep!AM41</f>
        <v>1.3966599999999999E-2</v>
      </c>
      <c r="AY44" s="60">
        <f>rep!AN41</f>
        <v>9.4603299999999994E-3</v>
      </c>
      <c r="AZ44" s="60">
        <f>rep!AO41</f>
        <v>6.1830399999999999E-3</v>
      </c>
      <c r="BA44" s="60">
        <f>rep!AP41</f>
        <v>3.89507E-3</v>
      </c>
      <c r="BB44" s="60">
        <f>rep!AQ41</f>
        <v>2.36097E-3</v>
      </c>
      <c r="BC44" s="60">
        <f>rep!AR41</f>
        <v>1.3740200000000001E-3</v>
      </c>
      <c r="BE44" s="44">
        <v>1988</v>
      </c>
      <c r="BF44" s="44">
        <f t="shared" si="55"/>
        <v>1.2141395344000001E-16</v>
      </c>
      <c r="BG44" s="44">
        <f t="shared" si="54"/>
        <v>3.7403173200999998E-14</v>
      </c>
      <c r="BH44" s="44">
        <f t="shared" si="54"/>
        <v>5.348997584099999E-12</v>
      </c>
      <c r="BI44" s="44">
        <f t="shared" si="54"/>
        <v>3.5572223236E-10</v>
      </c>
      <c r="BJ44" s="44">
        <f t="shared" si="54"/>
        <v>1.1024580004E-8</v>
      </c>
      <c r="BK44" s="44">
        <f t="shared" si="54"/>
        <v>1.5978727075600001E-7</v>
      </c>
      <c r="BL44" s="44">
        <f t="shared" si="54"/>
        <v>1.0916279360999998E-6</v>
      </c>
      <c r="BM44" s="44">
        <f t="shared" si="54"/>
        <v>3.5950814448999997E-6</v>
      </c>
      <c r="BN44" s="44">
        <f t="shared" si="54"/>
        <v>6.1380062500000008E-6</v>
      </c>
      <c r="BO44" s="44">
        <f t="shared" si="54"/>
        <v>6.8289710328999989E-6</v>
      </c>
      <c r="BP44" s="44">
        <f t="shared" si="54"/>
        <v>8.0738949316000011E-6</v>
      </c>
      <c r="BQ44" s="44">
        <f t="shared" si="54"/>
        <v>1.3871974740099999E-5</v>
      </c>
      <c r="BR44" s="44">
        <f t="shared" si="54"/>
        <v>2.6064088090000002E-5</v>
      </c>
      <c r="BS44" s="44">
        <f t="shared" si="54"/>
        <v>4.12116493369E-5</v>
      </c>
      <c r="BT44" s="44">
        <f t="shared" si="54"/>
        <v>5.5747278288099996E-5</v>
      </c>
      <c r="BU44" s="44">
        <f t="shared" si="54"/>
        <v>7.3985974280100001E-5</v>
      </c>
      <c r="BV44" s="44">
        <f t="shared" si="54"/>
        <v>1.0542566328999999E-4</v>
      </c>
      <c r="BW44" s="44">
        <f t="shared" si="54"/>
        <v>1.5830672399999999E-4</v>
      </c>
      <c r="BX44" s="44">
        <f t="shared" si="54"/>
        <v>2.3878284676E-4</v>
      </c>
      <c r="BY44" s="44">
        <f t="shared" si="54"/>
        <v>3.5769022129000002E-4</v>
      </c>
      <c r="BZ44" s="44">
        <f t="shared" si="54"/>
        <v>5.3817040225000005E-4</v>
      </c>
      <c r="CA44" s="44">
        <f t="shared" si="54"/>
        <v>8.1680496803999991E-4</v>
      </c>
      <c r="CB44" s="44">
        <f t="shared" si="54"/>
        <v>1.2390752002500002E-3</v>
      </c>
      <c r="CC44" s="44">
        <f t="shared" si="54"/>
        <v>1.8496880639999999E-3</v>
      </c>
      <c r="CD44" s="44">
        <f t="shared" si="54"/>
        <v>2.6707707202500005E-3</v>
      </c>
      <c r="CE44" s="44">
        <f t="shared" si="54"/>
        <v>3.6645588673600003E-3</v>
      </c>
      <c r="CF44" s="44">
        <f t="shared" si="54"/>
        <v>4.6994452562500004E-3</v>
      </c>
      <c r="CG44" s="44">
        <f t="shared" si="54"/>
        <v>5.5576577700899993E-3</v>
      </c>
      <c r="CH44" s="44">
        <f t="shared" si="54"/>
        <v>6.0058315072900005E-3</v>
      </c>
      <c r="CI44" s="44">
        <f t="shared" si="54"/>
        <v>5.9002523316099989E-3</v>
      </c>
      <c r="CJ44" s="44">
        <f t="shared" si="54"/>
        <v>5.2600351812099998E-3</v>
      </c>
      <c r="CK44" s="44">
        <f t="shared" si="54"/>
        <v>4.25829333136E-3</v>
      </c>
      <c r="CL44" s="44">
        <f t="shared" si="54"/>
        <v>3.13869978081E-3</v>
      </c>
      <c r="CM44" s="44">
        <f t="shared" si="54"/>
        <v>2.1148041689999998E-3</v>
      </c>
      <c r="CN44" s="44">
        <f t="shared" si="54"/>
        <v>1.30881150625E-3</v>
      </c>
      <c r="CO44" s="44">
        <f t="shared" si="54"/>
        <v>7.4768339844000003E-4</v>
      </c>
      <c r="CP44" s="44">
        <f t="shared" si="54"/>
        <v>3.9600204003999997E-4</v>
      </c>
      <c r="CQ44" s="44">
        <f t="shared" si="54"/>
        <v>1.9506591555999998E-4</v>
      </c>
      <c r="CR44" s="44">
        <f t="shared" si="54"/>
        <v>8.9497843708899986E-5</v>
      </c>
      <c r="CS44" s="44">
        <f t="shared" si="54"/>
        <v>3.8229983641599998E-5</v>
      </c>
      <c r="CT44" s="44">
        <f t="shared" si="54"/>
        <v>1.5171570304900001E-5</v>
      </c>
      <c r="CU44" s="44">
        <f t="shared" si="54"/>
        <v>5.5741793409000004E-6</v>
      </c>
      <c r="CV44" s="44">
        <f t="shared" si="54"/>
        <v>1.8879309604000003E-6</v>
      </c>
    </row>
    <row r="45" spans="1:104" s="44" customFormat="1" x14ac:dyDescent="0.25">
      <c r="A45" s="35"/>
      <c r="B45" s="35"/>
      <c r="C45" s="57" t="s">
        <v>19</v>
      </c>
      <c r="D45" s="46" t="e">
        <f>+SQRT(SUMSQ((D3:D36))/COUNT(D3:D36))</f>
        <v>#NUM!</v>
      </c>
      <c r="E45" s="46" t="e">
        <f>+SQRT(SUMSQ((E3:E36))/COUNT(E3:E36))</f>
        <v>#NUM!</v>
      </c>
      <c r="F45" s="35"/>
      <c r="G45" s="35"/>
      <c r="H45" s="35"/>
      <c r="I45" s="35"/>
      <c r="J45" s="35"/>
      <c r="L45" s="59">
        <f t="shared" si="56"/>
        <v>1989</v>
      </c>
      <c r="M45" s="60">
        <f>rep!B42</f>
        <v>9.8008399999999998E-9</v>
      </c>
      <c r="N45" s="60">
        <f>rep!C42</f>
        <v>1.7202E-7</v>
      </c>
      <c r="O45" s="60">
        <f>rep!D42</f>
        <v>2.0570700000000002E-6</v>
      </c>
      <c r="P45" s="60">
        <f>rep!E42</f>
        <v>1.6774199999999999E-5</v>
      </c>
      <c r="Q45" s="60">
        <f>rep!F42</f>
        <v>9.3370999999999998E-5</v>
      </c>
      <c r="R45" s="60">
        <f>rep!G42</f>
        <v>3.5536699999999999E-4</v>
      </c>
      <c r="S45" s="60">
        <f>rep!H42</f>
        <v>9.2816700000000003E-4</v>
      </c>
      <c r="T45" s="60">
        <f>rep!I42</f>
        <v>1.6810499999999999E-3</v>
      </c>
      <c r="U45" s="60">
        <f>rep!J42</f>
        <v>2.18432E-3</v>
      </c>
      <c r="V45" s="60">
        <f>rep!K42</f>
        <v>2.2723700000000001E-3</v>
      </c>
      <c r="W45" s="60">
        <f>rep!L42</f>
        <v>2.4245099999999999E-3</v>
      </c>
      <c r="X45" s="60">
        <f>rep!M42</f>
        <v>3.1789700000000001E-3</v>
      </c>
      <c r="Y45" s="60">
        <f>rep!N42</f>
        <v>4.4926699999999998E-3</v>
      </c>
      <c r="Z45" s="60">
        <f>rep!O42</f>
        <v>5.9919400000000003E-3</v>
      </c>
      <c r="AA45" s="60">
        <f>rep!P42</f>
        <v>7.5759399999999998E-3</v>
      </c>
      <c r="AB45" s="60">
        <f>rep!Q42</f>
        <v>9.5147600000000006E-3</v>
      </c>
      <c r="AC45" s="60">
        <f>rep!R42</f>
        <v>1.2038999999999999E-2</v>
      </c>
      <c r="AD45" s="60">
        <f>rep!S42</f>
        <v>1.5065200000000001E-2</v>
      </c>
      <c r="AE45" s="60">
        <f>rep!T42</f>
        <v>1.83976E-2</v>
      </c>
      <c r="AF45" s="60">
        <f>rep!U42</f>
        <v>2.20372E-2</v>
      </c>
      <c r="AG45" s="60">
        <f>rep!V42</f>
        <v>2.6168899999999998E-2</v>
      </c>
      <c r="AH45" s="60">
        <f>rep!W42</f>
        <v>3.09264E-2</v>
      </c>
      <c r="AI45" s="60">
        <f>rep!X42</f>
        <v>3.6269700000000002E-2</v>
      </c>
      <c r="AJ45" s="60">
        <f>rep!Y42</f>
        <v>4.2050700000000003E-2</v>
      </c>
      <c r="AK45" s="60">
        <f>rep!Z42</f>
        <v>4.8091200000000001E-2</v>
      </c>
      <c r="AL45" s="60">
        <f>rep!AA42</f>
        <v>5.4159499999999999E-2</v>
      </c>
      <c r="AM45" s="60">
        <f>rep!AB42</f>
        <v>5.9896600000000001E-2</v>
      </c>
      <c r="AN45" s="60">
        <f>rep!AC42</f>
        <v>6.4786200000000002E-2</v>
      </c>
      <c r="AO45" s="60">
        <f>rep!AD42</f>
        <v>6.8203799999999995E-2</v>
      </c>
      <c r="AP45" s="60">
        <f>rep!AE42</f>
        <v>6.9539100000000006E-2</v>
      </c>
      <c r="AQ45" s="60">
        <f>rep!AF42</f>
        <v>6.8359000000000003E-2</v>
      </c>
      <c r="AR45" s="60">
        <f>rep!AG42</f>
        <v>6.4555600000000005E-2</v>
      </c>
      <c r="AS45" s="60">
        <f>rep!AH42</f>
        <v>5.8414800000000003E-2</v>
      </c>
      <c r="AT45" s="60">
        <f>rep!AI42</f>
        <v>5.05706E-2</v>
      </c>
      <c r="AU45" s="60">
        <f>rep!AJ42</f>
        <v>4.1858100000000002E-2</v>
      </c>
      <c r="AV45" s="60">
        <f>rep!AK42</f>
        <v>3.3126999999999997E-2</v>
      </c>
      <c r="AW45" s="60">
        <f>rep!AL42</f>
        <v>2.5078799999999998E-2</v>
      </c>
      <c r="AX45" s="60">
        <f>rep!AM42</f>
        <v>1.8173499999999999E-2</v>
      </c>
      <c r="AY45" s="60">
        <f>rep!AN42</f>
        <v>1.26138E-2</v>
      </c>
      <c r="AZ45" s="60">
        <f>rep!AO42</f>
        <v>8.3890100000000006E-3</v>
      </c>
      <c r="BA45" s="60">
        <f>rep!AP42</f>
        <v>5.3461999999999997E-3</v>
      </c>
      <c r="BB45" s="60">
        <f>rep!AQ42</f>
        <v>3.2634700000000001E-3</v>
      </c>
      <c r="BC45" s="60">
        <f>rep!AR42</f>
        <v>1.90657E-3</v>
      </c>
      <c r="BE45" s="44">
        <v>1989</v>
      </c>
      <c r="BF45" s="44">
        <f t="shared" si="55"/>
        <v>9.6056464705599992E-17</v>
      </c>
      <c r="BG45" s="44">
        <f t="shared" si="54"/>
        <v>2.9590880400000002E-14</v>
      </c>
      <c r="BH45" s="44">
        <f t="shared" si="54"/>
        <v>4.2315369849000011E-12</v>
      </c>
      <c r="BI45" s="44">
        <f t="shared" si="54"/>
        <v>2.8137378563999997E-10</v>
      </c>
      <c r="BJ45" s="44">
        <f t="shared" si="54"/>
        <v>8.7181436409999997E-9</v>
      </c>
      <c r="BK45" s="44">
        <f t="shared" si="54"/>
        <v>1.2628570468899998E-7</v>
      </c>
      <c r="BL45" s="44">
        <f t="shared" si="54"/>
        <v>8.6149397988900004E-7</v>
      </c>
      <c r="BM45" s="44">
        <f t="shared" si="54"/>
        <v>2.8259291024999996E-6</v>
      </c>
      <c r="BN45" s="44">
        <f t="shared" si="54"/>
        <v>4.7712538624000004E-6</v>
      </c>
      <c r="BO45" s="44">
        <f t="shared" si="54"/>
        <v>5.1636654169000006E-6</v>
      </c>
      <c r="BP45" s="44">
        <f t="shared" si="54"/>
        <v>5.8782487401E-6</v>
      </c>
      <c r="BQ45" s="44">
        <f t="shared" si="54"/>
        <v>1.0105850260900001E-5</v>
      </c>
      <c r="BR45" s="44">
        <f t="shared" si="54"/>
        <v>2.0184083728899999E-5</v>
      </c>
      <c r="BS45" s="44">
        <f t="shared" si="54"/>
        <v>3.5903344963600001E-5</v>
      </c>
      <c r="BT45" s="44">
        <f t="shared" si="54"/>
        <v>5.7394866883599999E-5</v>
      </c>
      <c r="BU45" s="44">
        <f t="shared" si="54"/>
        <v>9.0530657857600008E-5</v>
      </c>
      <c r="BV45" s="44">
        <f t="shared" si="54"/>
        <v>1.4493752099999999E-4</v>
      </c>
      <c r="BW45" s="44">
        <f t="shared" si="54"/>
        <v>2.2696025104000002E-4</v>
      </c>
      <c r="BX45" s="44">
        <f t="shared" si="54"/>
        <v>3.3847168576000002E-4</v>
      </c>
      <c r="BY45" s="44">
        <f t="shared" si="54"/>
        <v>4.8563818384000001E-4</v>
      </c>
      <c r="BZ45" s="44">
        <f t="shared" si="54"/>
        <v>6.8481132720999989E-4</v>
      </c>
      <c r="CA45" s="44">
        <f t="shared" si="54"/>
        <v>9.5644221695999994E-4</v>
      </c>
      <c r="CB45" s="44">
        <f t="shared" si="54"/>
        <v>1.3154911380900002E-3</v>
      </c>
      <c r="CC45" s="44">
        <f t="shared" si="54"/>
        <v>1.7682613704900004E-3</v>
      </c>
      <c r="CD45" s="44">
        <f t="shared" si="54"/>
        <v>2.3127635174399999E-3</v>
      </c>
      <c r="CE45" s="44">
        <f t="shared" si="54"/>
        <v>2.9332514402500001E-3</v>
      </c>
      <c r="CF45" s="44">
        <f t="shared" si="54"/>
        <v>3.5876026915600003E-3</v>
      </c>
      <c r="CG45" s="44">
        <f t="shared" si="54"/>
        <v>4.1972517104400002E-3</v>
      </c>
      <c r="CH45" s="44">
        <f t="shared" si="54"/>
        <v>4.6517583344399989E-3</v>
      </c>
      <c r="CI45" s="44">
        <f t="shared" si="54"/>
        <v>4.835686428810001E-3</v>
      </c>
      <c r="CJ45" s="44">
        <f t="shared" si="54"/>
        <v>4.6729528810000006E-3</v>
      </c>
      <c r="CK45" s="44">
        <f t="shared" si="54"/>
        <v>4.1674254913600002E-3</v>
      </c>
      <c r="CL45" s="44">
        <f t="shared" si="54"/>
        <v>3.4122888590400005E-3</v>
      </c>
      <c r="CM45" s="44">
        <f t="shared" si="54"/>
        <v>2.5573855843600002E-3</v>
      </c>
      <c r="CN45" s="44">
        <f t="shared" si="54"/>
        <v>1.7521005356100003E-3</v>
      </c>
      <c r="CO45" s="44">
        <f t="shared" si="54"/>
        <v>1.0973981289999998E-3</v>
      </c>
      <c r="CP45" s="44">
        <f t="shared" si="54"/>
        <v>6.2894620943999987E-4</v>
      </c>
      <c r="CQ45" s="44">
        <f t="shared" si="54"/>
        <v>3.3027610224999998E-4</v>
      </c>
      <c r="CR45" s="44">
        <f t="shared" si="54"/>
        <v>1.5910795044E-4</v>
      </c>
      <c r="CS45" s="44">
        <f t="shared" si="54"/>
        <v>7.0375488780100015E-5</v>
      </c>
      <c r="CT45" s="44">
        <f t="shared" si="54"/>
        <v>2.8581854439999998E-5</v>
      </c>
      <c r="CU45" s="44">
        <f t="shared" si="54"/>
        <v>1.0650236440900001E-5</v>
      </c>
      <c r="CV45" s="44">
        <f t="shared" si="54"/>
        <v>3.6350091649000002E-6</v>
      </c>
    </row>
    <row r="46" spans="1:104" s="44" customForma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L46" s="59">
        <f t="shared" si="56"/>
        <v>1990</v>
      </c>
      <c r="M46" s="60">
        <f>rep!B43</f>
        <v>6.0055100000000003E-9</v>
      </c>
      <c r="N46" s="60">
        <f>rep!C43</f>
        <v>1.0541E-7</v>
      </c>
      <c r="O46" s="60">
        <f>rep!D43</f>
        <v>1.2606700000000001E-6</v>
      </c>
      <c r="P46" s="60">
        <f>rep!E43</f>
        <v>1.02826E-5</v>
      </c>
      <c r="Q46" s="60">
        <f>rep!F43</f>
        <v>5.7267099999999999E-5</v>
      </c>
      <c r="R46" s="60">
        <f>rep!G43</f>
        <v>2.18228E-4</v>
      </c>
      <c r="S46" s="60">
        <f>rep!H43</f>
        <v>5.7178199999999995E-4</v>
      </c>
      <c r="T46" s="60">
        <f>rep!I43</f>
        <v>1.04469E-3</v>
      </c>
      <c r="U46" s="60">
        <f>rep!J43</f>
        <v>1.39255E-3</v>
      </c>
      <c r="V46" s="60">
        <f>rep!K43</f>
        <v>1.54926E-3</v>
      </c>
      <c r="W46" s="60">
        <f>rep!L43</f>
        <v>1.84659E-3</v>
      </c>
      <c r="X46" s="60">
        <f>rep!M43</f>
        <v>2.61765E-3</v>
      </c>
      <c r="Y46" s="60">
        <f>rep!N43</f>
        <v>3.7835199999999999E-3</v>
      </c>
      <c r="Z46" s="60">
        <f>rep!O43</f>
        <v>5.0618399999999997E-3</v>
      </c>
      <c r="AA46" s="60">
        <f>rep!P43</f>
        <v>6.43993E-3</v>
      </c>
      <c r="AB46" s="60">
        <f>rep!Q43</f>
        <v>8.2632899999999995E-3</v>
      </c>
      <c r="AC46" s="60">
        <f>rep!R43</f>
        <v>1.08874E-2</v>
      </c>
      <c r="AD46" s="60">
        <f>rep!S43</f>
        <v>1.439E-2</v>
      </c>
      <c r="AE46" s="60">
        <f>rep!T43</f>
        <v>1.8649200000000001E-2</v>
      </c>
      <c r="AF46" s="60">
        <f>rep!U43</f>
        <v>2.3542199999999999E-2</v>
      </c>
      <c r="AG46" s="60">
        <f>rep!V43</f>
        <v>2.8957799999999999E-2</v>
      </c>
      <c r="AH46" s="60">
        <f>rep!W43</f>
        <v>3.4698899999999998E-2</v>
      </c>
      <c r="AI46" s="60">
        <f>rep!X43</f>
        <v>4.04833E-2</v>
      </c>
      <c r="AJ46" s="60">
        <f>rep!Y43</f>
        <v>4.6039799999999999E-2</v>
      </c>
      <c r="AK46" s="60">
        <f>rep!Z43</f>
        <v>5.1158700000000001E-2</v>
      </c>
      <c r="AL46" s="60">
        <f>rep!AA43</f>
        <v>5.5657600000000002E-2</v>
      </c>
      <c r="AM46" s="60">
        <f>rep!AB43</f>
        <v>5.9344099999999997E-2</v>
      </c>
      <c r="AN46" s="60">
        <f>rep!AC43</f>
        <v>6.2023599999999998E-2</v>
      </c>
      <c r="AO46" s="60">
        <f>rep!AD43</f>
        <v>6.3520699999999999E-2</v>
      </c>
      <c r="AP46" s="60">
        <f>rep!AE43</f>
        <v>6.3683199999999995E-2</v>
      </c>
      <c r="AQ46" s="60">
        <f>rep!AF43</f>
        <v>6.2381199999999998E-2</v>
      </c>
      <c r="AR46" s="60">
        <f>rep!AG43</f>
        <v>5.9530899999999998E-2</v>
      </c>
      <c r="AS46" s="60">
        <f>rep!AH43</f>
        <v>5.5148000000000003E-2</v>
      </c>
      <c r="AT46" s="60">
        <f>rep!AI43</f>
        <v>4.9403000000000002E-2</v>
      </c>
      <c r="AU46" s="60">
        <f>rep!AJ43</f>
        <v>4.2641999999999999E-2</v>
      </c>
      <c r="AV46" s="60">
        <f>rep!AK43</f>
        <v>3.5351599999999997E-2</v>
      </c>
      <c r="AW46" s="60">
        <f>rep!AL43</f>
        <v>2.8077700000000001E-2</v>
      </c>
      <c r="AX46" s="60">
        <f>rep!AM43</f>
        <v>2.1322399999999998E-2</v>
      </c>
      <c r="AY46" s="60">
        <f>rep!AN43</f>
        <v>1.54596E-2</v>
      </c>
      <c r="AZ46" s="60">
        <f>rep!AO43</f>
        <v>1.06897E-2</v>
      </c>
      <c r="BA46" s="60">
        <f>rep!AP43</f>
        <v>7.0430700000000002E-3</v>
      </c>
      <c r="BB46" s="60">
        <f>rep!AQ43</f>
        <v>4.4184899999999997E-3</v>
      </c>
      <c r="BC46" s="60">
        <f>rep!AR43</f>
        <v>2.6375700000000001E-3</v>
      </c>
      <c r="BE46" s="44">
        <v>1990</v>
      </c>
      <c r="BF46" s="44">
        <f t="shared" si="55"/>
        <v>3.6066150360100005E-17</v>
      </c>
      <c r="BG46" s="44">
        <f t="shared" si="54"/>
        <v>1.11112681E-14</v>
      </c>
      <c r="BH46" s="44">
        <f t="shared" si="54"/>
        <v>1.5892888489000002E-12</v>
      </c>
      <c r="BI46" s="44">
        <f t="shared" si="54"/>
        <v>1.0573186276000001E-10</v>
      </c>
      <c r="BJ46" s="44">
        <f t="shared" si="54"/>
        <v>3.2795207424100001E-9</v>
      </c>
      <c r="BK46" s="44">
        <f t="shared" si="54"/>
        <v>4.7623459984000001E-8</v>
      </c>
      <c r="BL46" s="44">
        <f t="shared" si="54"/>
        <v>3.2693465552399997E-7</v>
      </c>
      <c r="BM46" s="44">
        <f t="shared" si="54"/>
        <v>1.0913771961E-6</v>
      </c>
      <c r="BN46" s="44">
        <f t="shared" si="54"/>
        <v>1.9391955025000001E-6</v>
      </c>
      <c r="BO46" s="44">
        <f t="shared" si="54"/>
        <v>2.4002065476000001E-6</v>
      </c>
      <c r="BP46" s="44">
        <f t="shared" si="54"/>
        <v>3.4098946281E-6</v>
      </c>
      <c r="BQ46" s="44">
        <f t="shared" si="54"/>
        <v>6.8520915224999997E-6</v>
      </c>
      <c r="BR46" s="44">
        <f t="shared" si="54"/>
        <v>1.4315023590399998E-5</v>
      </c>
      <c r="BS46" s="44">
        <f t="shared" si="54"/>
        <v>2.5622224185599998E-5</v>
      </c>
      <c r="BT46" s="44">
        <f t="shared" si="54"/>
        <v>4.1472698404899999E-5</v>
      </c>
      <c r="BU46" s="44">
        <f t="shared" si="54"/>
        <v>6.8281961624099989E-5</v>
      </c>
      <c r="BV46" s="44">
        <f t="shared" si="54"/>
        <v>1.1853547876E-4</v>
      </c>
      <c r="BW46" s="44">
        <f t="shared" si="54"/>
        <v>2.0707209999999999E-4</v>
      </c>
      <c r="BX46" s="44">
        <f t="shared" si="54"/>
        <v>3.4779266064000004E-4</v>
      </c>
      <c r="BY46" s="44">
        <f t="shared" si="54"/>
        <v>5.5423518083999991E-4</v>
      </c>
      <c r="BZ46" s="44">
        <f t="shared" si="54"/>
        <v>8.3855418083999991E-4</v>
      </c>
      <c r="CA46" s="44">
        <f t="shared" si="54"/>
        <v>1.2040136612099998E-3</v>
      </c>
      <c r="CB46" s="44">
        <f t="shared" si="54"/>
        <v>1.63889757889E-3</v>
      </c>
      <c r="CC46" s="44">
        <f t="shared" si="54"/>
        <v>2.1196631840399997E-3</v>
      </c>
      <c r="CD46" s="44">
        <f t="shared" si="54"/>
        <v>2.6172125856900002E-3</v>
      </c>
      <c r="CE46" s="44">
        <f t="shared" si="54"/>
        <v>3.09776843776E-3</v>
      </c>
      <c r="CF46" s="44">
        <f t="shared" si="54"/>
        <v>3.5217222048099998E-3</v>
      </c>
      <c r="CG46" s="44">
        <f t="shared" si="54"/>
        <v>3.8469269569599996E-3</v>
      </c>
      <c r="CH46" s="44">
        <f t="shared" si="54"/>
        <v>4.0348793284899999E-3</v>
      </c>
      <c r="CI46" s="44">
        <f t="shared" si="54"/>
        <v>4.0555499622399998E-3</v>
      </c>
      <c r="CJ46" s="44">
        <f t="shared" si="54"/>
        <v>3.8914141134399997E-3</v>
      </c>
      <c r="CK46" s="44">
        <f t="shared" si="54"/>
        <v>3.5439280548099999E-3</v>
      </c>
      <c r="CL46" s="44">
        <f t="shared" si="54"/>
        <v>3.0413019040000005E-3</v>
      </c>
      <c r="CM46" s="44">
        <f t="shared" si="54"/>
        <v>2.4406564090000003E-3</v>
      </c>
      <c r="CN46" s="44">
        <f t="shared" si="54"/>
        <v>1.8183401639999999E-3</v>
      </c>
      <c r="CO46" s="44">
        <f t="shared" si="54"/>
        <v>1.2497356225599997E-3</v>
      </c>
      <c r="CP46" s="44">
        <f t="shared" si="54"/>
        <v>7.8835723728999999E-4</v>
      </c>
      <c r="CQ46" s="44">
        <f t="shared" si="54"/>
        <v>4.5464474175999992E-4</v>
      </c>
      <c r="CR46" s="44">
        <f t="shared" si="54"/>
        <v>2.3899923216000001E-4</v>
      </c>
      <c r="CS46" s="44">
        <f t="shared" si="54"/>
        <v>1.1426968609E-4</v>
      </c>
      <c r="CT46" s="44">
        <f t="shared" si="54"/>
        <v>4.9604835024900003E-5</v>
      </c>
      <c r="CU46" s="44">
        <f t="shared" si="54"/>
        <v>1.9523053880099996E-5</v>
      </c>
      <c r="CV46" s="44">
        <f t="shared" si="54"/>
        <v>6.9567755049000006E-6</v>
      </c>
    </row>
    <row r="47" spans="1:104" s="44" customForma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L47" s="59">
        <f t="shared" si="56"/>
        <v>1991</v>
      </c>
      <c r="M47" s="60">
        <f>rep!B44</f>
        <v>4.70731E-9</v>
      </c>
      <c r="N47" s="60">
        <f>rep!C44</f>
        <v>8.2622100000000002E-8</v>
      </c>
      <c r="O47" s="60">
        <f>rep!D44</f>
        <v>9.8807199999999998E-7</v>
      </c>
      <c r="P47" s="60">
        <f>rep!E44</f>
        <v>8.0580699999999996E-6</v>
      </c>
      <c r="Q47" s="60">
        <f>rep!F44</f>
        <v>4.4864899999999998E-5</v>
      </c>
      <c r="R47" s="60">
        <f>rep!G44</f>
        <v>1.7085200000000001E-4</v>
      </c>
      <c r="S47" s="60">
        <f>rep!H44</f>
        <v>4.4689300000000002E-4</v>
      </c>
      <c r="T47" s="60">
        <f>rep!I44</f>
        <v>8.1273999999999995E-4</v>
      </c>
      <c r="U47" s="60">
        <f>rep!J44</f>
        <v>1.06927E-3</v>
      </c>
      <c r="V47" s="60">
        <f>rep!K44</f>
        <v>1.1519099999999999E-3</v>
      </c>
      <c r="W47" s="60">
        <f>rep!L44</f>
        <v>1.3123399999999999E-3</v>
      </c>
      <c r="X47" s="60">
        <f>rep!M44</f>
        <v>1.83081E-3</v>
      </c>
      <c r="Y47" s="60">
        <f>rep!N44</f>
        <v>2.7092100000000001E-3</v>
      </c>
      <c r="Z47" s="60">
        <f>rep!O44</f>
        <v>3.8122999999999998E-3</v>
      </c>
      <c r="AA47" s="60">
        <f>rep!P44</f>
        <v>5.1817E-3</v>
      </c>
      <c r="AB47" s="60">
        <f>rep!Q44</f>
        <v>7.0737400000000002E-3</v>
      </c>
      <c r="AC47" s="60">
        <f>rep!R44</f>
        <v>9.7261699999999993E-3</v>
      </c>
      <c r="AD47" s="60">
        <f>rep!S44</f>
        <v>1.32134E-2</v>
      </c>
      <c r="AE47" s="60">
        <f>rep!T44</f>
        <v>1.7557699999999999E-2</v>
      </c>
      <c r="AF47" s="60">
        <f>rep!U44</f>
        <v>2.2852600000000001E-2</v>
      </c>
      <c r="AG47" s="60">
        <f>rep!V44</f>
        <v>2.9165E-2</v>
      </c>
      <c r="AH47" s="60">
        <f>rep!W44</f>
        <v>3.6327199999999997E-2</v>
      </c>
      <c r="AI47" s="60">
        <f>rep!X44</f>
        <v>4.3867000000000003E-2</v>
      </c>
      <c r="AJ47" s="60">
        <f>rep!Y44</f>
        <v>5.1122800000000003E-2</v>
      </c>
      <c r="AK47" s="60">
        <f>rep!Z44</f>
        <v>5.7421300000000002E-2</v>
      </c>
      <c r="AL47" s="60">
        <f>rep!AA44</f>
        <v>6.22172E-2</v>
      </c>
      <c r="AM47" s="60">
        <f>rep!AB44</f>
        <v>6.5181299999999998E-2</v>
      </c>
      <c r="AN47" s="60">
        <f>rep!AC44</f>
        <v>6.6233899999999998E-2</v>
      </c>
      <c r="AO47" s="60">
        <f>rep!AD44</f>
        <v>6.5509999999999999E-2</v>
      </c>
      <c r="AP47" s="60">
        <f>rep!AE44</f>
        <v>6.3274200000000003E-2</v>
      </c>
      <c r="AQ47" s="60">
        <f>rep!AF44</f>
        <v>5.9826900000000002E-2</v>
      </c>
      <c r="AR47" s="60">
        <f>rep!AG44</f>
        <v>5.5440099999999999E-2</v>
      </c>
      <c r="AS47" s="60">
        <f>rep!AH44</f>
        <v>5.0334400000000001E-2</v>
      </c>
      <c r="AT47" s="60">
        <f>rep!AI44</f>
        <v>4.4690800000000003E-2</v>
      </c>
      <c r="AU47" s="60">
        <f>rep!AJ44</f>
        <v>3.86834E-2</v>
      </c>
      <c r="AV47" s="60">
        <f>rep!AK44</f>
        <v>3.25118E-2</v>
      </c>
      <c r="AW47" s="60">
        <f>rep!AL44</f>
        <v>2.64157E-2</v>
      </c>
      <c r="AX47" s="60">
        <f>rep!AM44</f>
        <v>2.06596E-2</v>
      </c>
      <c r="AY47" s="60">
        <f>rep!AN44</f>
        <v>1.5492799999999999E-2</v>
      </c>
      <c r="AZ47" s="60">
        <f>rep!AO44</f>
        <v>1.1103E-2</v>
      </c>
      <c r="BA47" s="60">
        <f>rep!AP44</f>
        <v>7.5834700000000001E-3</v>
      </c>
      <c r="BB47" s="60">
        <f>rep!AQ44</f>
        <v>4.9255799999999997E-3</v>
      </c>
      <c r="BC47" s="60">
        <f>rep!AR44</f>
        <v>3.0370699999999998E-3</v>
      </c>
      <c r="BE47" s="44">
        <v>1991</v>
      </c>
      <c r="BF47" s="44">
        <f t="shared" si="55"/>
        <v>2.2158767436100001E-17</v>
      </c>
      <c r="BG47" s="44">
        <f t="shared" si="54"/>
        <v>6.8264114084100005E-15</v>
      </c>
      <c r="BH47" s="44">
        <f t="shared" si="54"/>
        <v>9.7628627718399991E-13</v>
      </c>
      <c r="BI47" s="44">
        <f t="shared" si="54"/>
        <v>6.4932492124899988E-11</v>
      </c>
      <c r="BJ47" s="44">
        <f t="shared" ref="BJ47:BJ74" si="57">+(Q9-Q47)^2</f>
        <v>2.0128592520099999E-9</v>
      </c>
      <c r="BK47" s="44">
        <f t="shared" ref="BK47:BK74" si="58">+(R9-R47)^2</f>
        <v>2.9190405904000005E-8</v>
      </c>
      <c r="BL47" s="44">
        <f t="shared" ref="BL47:BL74" si="59">+(S9-S47)^2</f>
        <v>1.9971335344900001E-7</v>
      </c>
      <c r="BM47" s="44">
        <f t="shared" ref="BM47:BM74" si="60">+(T9-T47)^2</f>
        <v>6.6054630759999994E-7</v>
      </c>
      <c r="BN47" s="44">
        <f t="shared" ref="BN47:BN74" si="61">+(U9-U47)^2</f>
        <v>1.1433383328999999E-6</v>
      </c>
      <c r="BO47" s="44">
        <f t="shared" ref="BO47:BO74" si="62">+(V9-V47)^2</f>
        <v>1.3268966480999997E-6</v>
      </c>
      <c r="BP47" s="44">
        <f t="shared" ref="BP47:BP74" si="63">+(W9-W47)^2</f>
        <v>1.7222362755999998E-6</v>
      </c>
      <c r="BQ47" s="44">
        <f t="shared" ref="BQ47:BQ74" si="64">+(X9-X47)^2</f>
        <v>3.3518652561000001E-6</v>
      </c>
      <c r="BR47" s="44">
        <f t="shared" ref="BR47:BR74" si="65">+(Y9-Y47)^2</f>
        <v>7.3398188241000008E-6</v>
      </c>
      <c r="BS47" s="44">
        <f t="shared" ref="BS47:BS74" si="66">+(Z9-Z47)^2</f>
        <v>6.3385111696000014E-6</v>
      </c>
      <c r="BT47" s="44">
        <f t="shared" ref="BT47:BT74" si="67">+(AA9-AA47)^2</f>
        <v>1.9066362561000002E-4</v>
      </c>
      <c r="BU47" s="44">
        <f t="shared" ref="BU47:BU74" si="68">+(AB9-AB47)^2</f>
        <v>1.4199248592360001E-4</v>
      </c>
      <c r="BV47" s="44">
        <f t="shared" ref="BV47:BV74" si="69">+(AC9-AC47)^2</f>
        <v>7.9769133816489995E-4</v>
      </c>
      <c r="BW47" s="44">
        <f t="shared" ref="BW47:BW74" si="70">+(AD9-AD47)^2</f>
        <v>1.4656249969E-4</v>
      </c>
      <c r="BX47" s="44">
        <f t="shared" ref="BX47:BX74" si="71">+(AE9-AE47)^2</f>
        <v>2.0913883848900001E-3</v>
      </c>
      <c r="BY47" s="44">
        <f t="shared" ref="BY47:BY74" si="72">+(AF9-AF47)^2</f>
        <v>1.1632738062399999E-3</v>
      </c>
      <c r="BZ47" s="44">
        <f t="shared" ref="BZ47:BZ74" si="73">+(AG9-AG47)^2</f>
        <v>7.7520981159999984E-5</v>
      </c>
      <c r="CA47" s="44">
        <f t="shared" ref="CA47:CA74" si="74">+(AH9-AH47)^2</f>
        <v>4.2568767684000012E-4</v>
      </c>
      <c r="CB47" s="44">
        <f t="shared" ref="CB47:CB74" si="75">+(AI9-AI47)^2</f>
        <v>3.2949896039999992E-3</v>
      </c>
      <c r="CC47" s="44">
        <f t="shared" ref="CC47:CC74" si="76">+(AJ9-AJ47)^2</f>
        <v>9.7072126095999961E-4</v>
      </c>
      <c r="CD47" s="44">
        <f t="shared" ref="CD47:CD74" si="77">+(AK9-AK47)^2</f>
        <v>1.9226207952899998E-3</v>
      </c>
      <c r="CE47" s="44">
        <f t="shared" ref="CE47:CE74" si="78">+(AL9-AL47)^2</f>
        <v>5.4791084409999923E-5</v>
      </c>
      <c r="CF47" s="44">
        <f t="shared" ref="CF47:CF74" si="79">+(AM9-AM47)^2</f>
        <v>8.855266608400001E-4</v>
      </c>
      <c r="CG47" s="44">
        <f t="shared" ref="CG47:CG74" si="80">+(AN9-AN47)^2</f>
        <v>2.5745165208999996E-4</v>
      </c>
      <c r="CH47" s="44">
        <f t="shared" ref="CH47:CH74" si="81">+(AO9-AO47)^2</f>
        <v>4.931064360000014E-6</v>
      </c>
      <c r="CI47" s="44">
        <f t="shared" ref="CI47:CI74" si="82">+(AP9-AP47)^2</f>
        <v>1.00010900025E-3</v>
      </c>
      <c r="CJ47" s="44">
        <f t="shared" ref="CJ47:CJ74" si="83">+(AQ9-AQ47)^2</f>
        <v>4.7774156329000015E-4</v>
      </c>
      <c r="CK47" s="44">
        <f t="shared" ref="CK47:CK74" si="84">+(AR9-AR47)^2</f>
        <v>2.4118078152255999E-3</v>
      </c>
      <c r="CL47" s="44">
        <f t="shared" ref="CL47:CL74" si="85">+(AS9-AS47)^2</f>
        <v>1.9363924998916002E-3</v>
      </c>
      <c r="CM47" s="44">
        <f t="shared" ref="CM47:CM74" si="86">+(AT9-AT47)^2</f>
        <v>1.9972676046400004E-3</v>
      </c>
      <c r="CN47" s="44">
        <f t="shared" ref="CN47:CN74" si="87">+(AU9-AU47)^2</f>
        <v>1.4964054355599999E-3</v>
      </c>
      <c r="CO47" s="44">
        <f t="shared" ref="CO47:CO74" si="88">+(AV9-AV47)^2</f>
        <v>1.0570171392400001E-3</v>
      </c>
      <c r="CP47" s="44">
        <f t="shared" ref="CP47:CP74" si="89">+(AW9-AW47)^2</f>
        <v>6.9778920648999999E-4</v>
      </c>
      <c r="CQ47" s="44">
        <f t="shared" ref="CQ47:CQ74" si="90">+(AX9-AX47)^2</f>
        <v>4.2681907216000003E-4</v>
      </c>
      <c r="CR47" s="44">
        <f t="shared" ref="CR47:CR74" si="91">+(AY9-AY47)^2</f>
        <v>2.4002685183999997E-4</v>
      </c>
      <c r="CS47" s="44">
        <f t="shared" ref="CS47:CS74" si="92">+(AZ9-AZ47)^2</f>
        <v>1.23276609E-4</v>
      </c>
      <c r="CT47" s="44">
        <f t="shared" ref="CT47:CT74" si="93">+(BA9-BA47)^2</f>
        <v>5.75090172409E-5</v>
      </c>
      <c r="CU47" s="44">
        <f t="shared" ref="CU47:CU74" si="94">+(BB9-BB47)^2</f>
        <v>2.4261338336399997E-5</v>
      </c>
      <c r="CV47" s="44">
        <f t="shared" ref="CV47:CV74" si="95">+(BC9-BC47)^2</f>
        <v>9.2237941848999994E-6</v>
      </c>
    </row>
    <row r="48" spans="1:104" s="44" customForma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L48" s="59">
        <f t="shared" si="56"/>
        <v>1992</v>
      </c>
      <c r="M48" s="60">
        <f>rep!B45</f>
        <v>4.1595699999999999E-9</v>
      </c>
      <c r="N48" s="60">
        <f>rep!C45</f>
        <v>7.3007800000000003E-8</v>
      </c>
      <c r="O48" s="60">
        <f>rep!D45</f>
        <v>8.7307699999999995E-7</v>
      </c>
      <c r="P48" s="60">
        <f>rep!E45</f>
        <v>7.1199100000000001E-6</v>
      </c>
      <c r="Q48" s="60">
        <f>rep!F45</f>
        <v>3.9637500000000001E-5</v>
      </c>
      <c r="R48" s="60">
        <f>rep!G45</f>
        <v>1.5091E-4</v>
      </c>
      <c r="S48" s="60">
        <f>rep!H45</f>
        <v>3.9449299999999999E-4</v>
      </c>
      <c r="T48" s="60">
        <f>rep!I45</f>
        <v>7.1621300000000005E-4</v>
      </c>
      <c r="U48" s="60">
        <f>rep!J45</f>
        <v>9.3739400000000003E-4</v>
      </c>
      <c r="V48" s="60">
        <f>rep!K45</f>
        <v>9.9517000000000008E-4</v>
      </c>
      <c r="W48" s="60">
        <f>rep!L45</f>
        <v>1.1030899999999999E-3</v>
      </c>
      <c r="X48" s="60">
        <f>rep!M45</f>
        <v>1.4991200000000001E-3</v>
      </c>
      <c r="Y48" s="60">
        <f>rep!N45</f>
        <v>2.1767399999999999E-3</v>
      </c>
      <c r="Z48" s="60">
        <f>rep!O45</f>
        <v>3.01148E-3</v>
      </c>
      <c r="AA48" s="60">
        <f>rep!P45</f>
        <v>4.0477999999999998E-3</v>
      </c>
      <c r="AB48" s="60">
        <f>rep!Q45</f>
        <v>5.5562299999999997E-3</v>
      </c>
      <c r="AC48" s="60">
        <f>rep!R45</f>
        <v>7.8435099999999997E-3</v>
      </c>
      <c r="AD48" s="60">
        <f>rep!S45</f>
        <v>1.10981E-2</v>
      </c>
      <c r="AE48" s="60">
        <f>rep!T45</f>
        <v>1.5425899999999999E-2</v>
      </c>
      <c r="AF48" s="60">
        <f>rep!U45</f>
        <v>2.0924100000000001E-2</v>
      </c>
      <c r="AG48" s="60">
        <f>rep!V45</f>
        <v>2.7627700000000002E-2</v>
      </c>
      <c r="AH48" s="60">
        <f>rep!W45</f>
        <v>3.5391300000000001E-2</v>
      </c>
      <c r="AI48" s="60">
        <f>rep!X45</f>
        <v>4.3839700000000002E-2</v>
      </c>
      <c r="AJ48" s="60">
        <f>rep!Y45</f>
        <v>5.2395400000000002E-2</v>
      </c>
      <c r="AK48" s="60">
        <f>rep!Z45</f>
        <v>6.0327199999999997E-2</v>
      </c>
      <c r="AL48" s="60">
        <f>rep!AA45</f>
        <v>6.6824800000000004E-2</v>
      </c>
      <c r="AM48" s="60">
        <f>rep!AB45</f>
        <v>7.1146100000000004E-2</v>
      </c>
      <c r="AN48" s="60">
        <f>rep!AC45</f>
        <v>7.2806499999999996E-2</v>
      </c>
      <c r="AO48" s="60">
        <f>rep!AD45</f>
        <v>7.1715399999999999E-2</v>
      </c>
      <c r="AP48" s="60">
        <f>rep!AE45</f>
        <v>6.8183199999999999E-2</v>
      </c>
      <c r="AQ48" s="60">
        <f>rep!AF45</f>
        <v>6.2803300000000006E-2</v>
      </c>
      <c r="AR48" s="60">
        <f>rep!AG45</f>
        <v>5.6273499999999997E-2</v>
      </c>
      <c r="AS48" s="60">
        <f>rep!AH45</f>
        <v>4.9231999999999998E-2</v>
      </c>
      <c r="AT48" s="60">
        <f>rep!AI45</f>
        <v>4.2161499999999998E-2</v>
      </c>
      <c r="AU48" s="60">
        <f>rep!AJ45</f>
        <v>3.5370199999999997E-2</v>
      </c>
      <c r="AV48" s="60">
        <f>rep!AK45</f>
        <v>2.9031999999999999E-2</v>
      </c>
      <c r="AW48" s="60">
        <f>rep!AL45</f>
        <v>2.3245399999999999E-2</v>
      </c>
      <c r="AX48" s="60">
        <f>rep!AM45</f>
        <v>1.8079999999999999E-2</v>
      </c>
      <c r="AY48" s="60">
        <f>rep!AN45</f>
        <v>1.3596E-2</v>
      </c>
      <c r="AZ48" s="60">
        <f>rep!AO45</f>
        <v>9.8385899999999995E-3</v>
      </c>
      <c r="BA48" s="60">
        <f>rep!AP45</f>
        <v>6.8218699999999998E-3</v>
      </c>
      <c r="BB48" s="60">
        <f>rep!AQ45</f>
        <v>4.5155600000000001E-3</v>
      </c>
      <c r="BC48" s="60">
        <f>rep!AR45</f>
        <v>2.84461E-3</v>
      </c>
      <c r="BE48" s="44">
        <v>1992</v>
      </c>
      <c r="BF48" s="44">
        <f t="shared" si="55"/>
        <v>1.7302022584900001E-17</v>
      </c>
      <c r="BG48" s="44">
        <f t="shared" ref="BG48:BG74" si="96">+(N10-N48)^2</f>
        <v>5.3301388608400009E-15</v>
      </c>
      <c r="BH48" s="44">
        <f t="shared" ref="BH48:BH74" si="97">+(O10-O48)^2</f>
        <v>7.6226344792899995E-13</v>
      </c>
      <c r="BI48" s="44">
        <f t="shared" ref="BI48:BI74" si="98">+(P10-P48)^2</f>
        <v>5.0693118408100003E-11</v>
      </c>
      <c r="BJ48" s="44">
        <f t="shared" si="57"/>
        <v>1.5711314062500001E-9</v>
      </c>
      <c r="BK48" s="44">
        <f t="shared" si="58"/>
        <v>2.2773828100000002E-8</v>
      </c>
      <c r="BL48" s="44">
        <f t="shared" si="59"/>
        <v>4.9217338467048998E-5</v>
      </c>
      <c r="BM48" s="44">
        <f t="shared" si="60"/>
        <v>5.1296106136900005E-7</v>
      </c>
      <c r="BN48" s="44">
        <f t="shared" si="61"/>
        <v>8.7870751123600009E-7</v>
      </c>
      <c r="BO48" s="44">
        <f t="shared" si="62"/>
        <v>4.1150043928899998E-5</v>
      </c>
      <c r="BP48" s="44">
        <f t="shared" si="63"/>
        <v>1.2168075480999999E-6</v>
      </c>
      <c r="BQ48" s="44">
        <f t="shared" si="64"/>
        <v>2.2473607744E-6</v>
      </c>
      <c r="BR48" s="44">
        <f t="shared" si="65"/>
        <v>4.7381970275999993E-6</v>
      </c>
      <c r="BS48" s="44">
        <f t="shared" si="66"/>
        <v>2.3852010357904001E-3</v>
      </c>
      <c r="BT48" s="44">
        <f t="shared" si="67"/>
        <v>3.9215399328399988E-3</v>
      </c>
      <c r="BU48" s="44">
        <f t="shared" si="68"/>
        <v>2.7768123061290003E-4</v>
      </c>
      <c r="BV48" s="44">
        <f t="shared" si="69"/>
        <v>1.9365711621201001E-3</v>
      </c>
      <c r="BW48" s="44">
        <f t="shared" si="70"/>
        <v>1.3778201610000005E-5</v>
      </c>
      <c r="BX48" s="44">
        <f t="shared" si="71"/>
        <v>8.4181799881000001E-4</v>
      </c>
      <c r="BY48" s="44">
        <f t="shared" si="72"/>
        <v>1.6793568099999977E-6</v>
      </c>
      <c r="BZ48" s="44">
        <f t="shared" si="73"/>
        <v>4.0092052899999941E-6</v>
      </c>
      <c r="CA48" s="44">
        <f t="shared" si="74"/>
        <v>4.2358990969000002E-4</v>
      </c>
      <c r="CB48" s="44">
        <f t="shared" si="75"/>
        <v>6.4164906089999964E-5</v>
      </c>
      <c r="CC48" s="44">
        <f t="shared" si="76"/>
        <v>2.3578830916000016E-4</v>
      </c>
      <c r="CD48" s="44">
        <f t="shared" si="77"/>
        <v>1.1389158399999944E-6</v>
      </c>
      <c r="CE48" s="44">
        <f t="shared" si="78"/>
        <v>2.3963040000003246E-8</v>
      </c>
      <c r="CF48" s="44">
        <f t="shared" si="79"/>
        <v>2.0035471210000097E-5</v>
      </c>
      <c r="CG48" s="44">
        <f t="shared" si="80"/>
        <v>4.614960422250001E-3</v>
      </c>
      <c r="CH48" s="44">
        <f t="shared" si="81"/>
        <v>2.4497946211599997E-3</v>
      </c>
      <c r="CI48" s="44">
        <f t="shared" si="82"/>
        <v>4.2877156623999987E-4</v>
      </c>
      <c r="CJ48" s="44">
        <f t="shared" si="83"/>
        <v>6.6374762689000054E-4</v>
      </c>
      <c r="CK48" s="44">
        <f t="shared" si="84"/>
        <v>1.0808721224999992E-4</v>
      </c>
      <c r="CL48" s="44">
        <f t="shared" si="85"/>
        <v>1.1848740839999997E-3</v>
      </c>
      <c r="CM48" s="44">
        <f t="shared" si="86"/>
        <v>1.2076667522499997E-3</v>
      </c>
      <c r="CN48" s="44">
        <f t="shared" si="87"/>
        <v>7.8177278403999983E-4</v>
      </c>
      <c r="CO48" s="44">
        <f t="shared" si="88"/>
        <v>8.4285702399999993E-4</v>
      </c>
      <c r="CP48" s="44">
        <f t="shared" si="89"/>
        <v>5.4034862116000002E-4</v>
      </c>
      <c r="CQ48" s="44">
        <f t="shared" si="90"/>
        <v>3.2688639999999995E-4</v>
      </c>
      <c r="CR48" s="44">
        <f t="shared" si="91"/>
        <v>1.8485121600000001E-4</v>
      </c>
      <c r="CS48" s="44">
        <f t="shared" si="92"/>
        <v>9.6797853188099992E-5</v>
      </c>
      <c r="CT48" s="44">
        <f t="shared" si="93"/>
        <v>4.6537910296899998E-5</v>
      </c>
      <c r="CU48" s="44">
        <f t="shared" si="94"/>
        <v>2.0390282113600001E-5</v>
      </c>
      <c r="CV48" s="44">
        <f t="shared" si="95"/>
        <v>8.0918060520999996E-6</v>
      </c>
    </row>
    <row r="49" spans="1:100" s="44" customFormat="1" x14ac:dyDescent="0.25">
      <c r="A49" s="35"/>
      <c r="B49" s="35"/>
      <c r="C49" s="62"/>
      <c r="D49" s="57"/>
      <c r="E49" s="58"/>
      <c r="F49" s="61"/>
      <c r="G49" s="35"/>
      <c r="H49" s="35"/>
      <c r="I49" s="35"/>
      <c r="J49" s="35"/>
      <c r="L49" s="59">
        <f t="shared" si="56"/>
        <v>1993</v>
      </c>
      <c r="M49" s="60">
        <f>rep!B46</f>
        <v>4.0136399999999998E-9</v>
      </c>
      <c r="N49" s="60">
        <f>rep!C46</f>
        <v>7.0446499999999995E-8</v>
      </c>
      <c r="O49" s="60">
        <f>rep!D46</f>
        <v>8.42451E-7</v>
      </c>
      <c r="P49" s="60">
        <f>rep!E46</f>
        <v>6.8702199999999996E-6</v>
      </c>
      <c r="Q49" s="60">
        <f>rep!F46</f>
        <v>3.8248099999999997E-5</v>
      </c>
      <c r="R49" s="60">
        <f>rep!G46</f>
        <v>1.4562599999999999E-4</v>
      </c>
      <c r="S49" s="60">
        <f>rep!H46</f>
        <v>3.8071699999999998E-4</v>
      </c>
      <c r="T49" s="60">
        <f>rep!I46</f>
        <v>6.9138100000000003E-4</v>
      </c>
      <c r="U49" s="60">
        <f>rep!J46</f>
        <v>9.0551900000000003E-4</v>
      </c>
      <c r="V49" s="60">
        <f>rep!K46</f>
        <v>9.6278100000000001E-4</v>
      </c>
      <c r="W49" s="60">
        <f>rep!L46</f>
        <v>1.06843E-3</v>
      </c>
      <c r="X49" s="60">
        <f>rep!M46</f>
        <v>1.4476700000000001E-3</v>
      </c>
      <c r="Y49" s="60">
        <f>rep!N46</f>
        <v>2.0831199999999999E-3</v>
      </c>
      <c r="Z49" s="60">
        <f>rep!O46</f>
        <v>2.8357899999999999E-3</v>
      </c>
      <c r="AA49" s="60">
        <f>rep!P46</f>
        <v>3.7245500000000001E-3</v>
      </c>
      <c r="AB49" s="60">
        <f>rep!Q46</f>
        <v>4.9876900000000004E-3</v>
      </c>
      <c r="AC49" s="60">
        <f>rep!R46</f>
        <v>6.9108599999999996E-3</v>
      </c>
      <c r="AD49" s="60">
        <f>rep!S46</f>
        <v>9.6954999999999993E-3</v>
      </c>
      <c r="AE49" s="60">
        <f>rep!T46</f>
        <v>1.35129E-2</v>
      </c>
      <c r="AF49" s="60">
        <f>rep!U46</f>
        <v>1.85799E-2</v>
      </c>
      <c r="AG49" s="60">
        <f>rep!V46</f>
        <v>2.50773E-2</v>
      </c>
      <c r="AH49" s="60">
        <f>rep!W46</f>
        <v>3.2974799999999999E-2</v>
      </c>
      <c r="AI49" s="60">
        <f>rep!X46</f>
        <v>4.1928E-2</v>
      </c>
      <c r="AJ49" s="60">
        <f>rep!Y46</f>
        <v>5.1301100000000002E-2</v>
      </c>
      <c r="AK49" s="60">
        <f>rep!Z46</f>
        <v>6.0261599999999999E-2</v>
      </c>
      <c r="AL49" s="60">
        <f>rep!AA46</f>
        <v>6.7904999999999993E-2</v>
      </c>
      <c r="AM49" s="60">
        <f>rep!AB46</f>
        <v>7.3403300000000005E-2</v>
      </c>
      <c r="AN49" s="60">
        <f>rep!AC46</f>
        <v>7.6155700000000007E-2</v>
      </c>
      <c r="AO49" s="60">
        <f>rep!AD46</f>
        <v>7.5900300000000004E-2</v>
      </c>
      <c r="AP49" s="60">
        <f>rep!AE46</f>
        <v>7.2754700000000005E-2</v>
      </c>
      <c r="AQ49" s="60">
        <f>rep!AF46</f>
        <v>6.7180100000000006E-2</v>
      </c>
      <c r="AR49" s="60">
        <f>rep!AG46</f>
        <v>5.9877899999999998E-2</v>
      </c>
      <c r="AS49" s="60">
        <f>rep!AH46</f>
        <v>5.1642399999999998E-2</v>
      </c>
      <c r="AT49" s="60">
        <f>rep!AI46</f>
        <v>4.32127E-2</v>
      </c>
      <c r="AU49" s="60">
        <f>rep!AJ46</f>
        <v>3.5165099999999998E-2</v>
      </c>
      <c r="AV49" s="60">
        <f>rep!AK46</f>
        <v>2.7872399999999999E-2</v>
      </c>
      <c r="AW49" s="60">
        <f>rep!AL46</f>
        <v>2.1523E-2</v>
      </c>
      <c r="AX49" s="60">
        <f>rep!AM46</f>
        <v>1.61712E-2</v>
      </c>
      <c r="AY49" s="60">
        <f>rep!AN46</f>
        <v>1.1790999999999999E-2</v>
      </c>
      <c r="AZ49" s="60">
        <f>rep!AO46</f>
        <v>8.3132499999999995E-3</v>
      </c>
      <c r="BA49" s="60">
        <f>rep!AP46</f>
        <v>5.6449600000000001E-3</v>
      </c>
      <c r="BB49" s="60">
        <f>rep!AQ46</f>
        <v>3.6768999999999999E-3</v>
      </c>
      <c r="BC49" s="60">
        <f>rep!AR46</f>
        <v>2.28896E-3</v>
      </c>
      <c r="BE49" s="44">
        <v>1993</v>
      </c>
      <c r="BF49" s="44">
        <f t="shared" si="55"/>
        <v>1.6109306049599997E-17</v>
      </c>
      <c r="BG49" s="44">
        <f t="shared" si="96"/>
        <v>4.9627093622499992E-15</v>
      </c>
      <c r="BH49" s="44">
        <f t="shared" si="97"/>
        <v>7.0972368740099999E-13</v>
      </c>
      <c r="BI49" s="44">
        <f t="shared" si="98"/>
        <v>4.7199922848399995E-11</v>
      </c>
      <c r="BJ49" s="44">
        <f t="shared" si="57"/>
        <v>1.4629171536099997E-9</v>
      </c>
      <c r="BK49" s="44">
        <f t="shared" si="58"/>
        <v>2.1206931875999999E-8</v>
      </c>
      <c r="BL49" s="44">
        <f t="shared" si="59"/>
        <v>1.4494543408899999E-7</v>
      </c>
      <c r="BM49" s="44">
        <f t="shared" si="60"/>
        <v>4.7800768716100006E-7</v>
      </c>
      <c r="BN49" s="44">
        <f t="shared" si="61"/>
        <v>1.125803809E-7</v>
      </c>
      <c r="BO49" s="44">
        <f t="shared" si="62"/>
        <v>1.0805217062640998E-5</v>
      </c>
      <c r="BP49" s="44">
        <f t="shared" si="63"/>
        <v>3.182584527359999E-5</v>
      </c>
      <c r="BQ49" s="44">
        <f t="shared" si="64"/>
        <v>1.4165831812090003E-4</v>
      </c>
      <c r="BR49" s="44">
        <f t="shared" si="65"/>
        <v>2.4169304039039995E-4</v>
      </c>
      <c r="BS49" s="44">
        <f t="shared" si="66"/>
        <v>2.478675533161E-4</v>
      </c>
      <c r="BT49" s="44">
        <f t="shared" si="67"/>
        <v>1.8455630052250001E-4</v>
      </c>
      <c r="BU49" s="44">
        <f t="shared" si="68"/>
        <v>1.907688578481E-4</v>
      </c>
      <c r="BV49" s="44">
        <f t="shared" si="69"/>
        <v>9.3625841075560014E-4</v>
      </c>
      <c r="BW49" s="44">
        <f t="shared" si="70"/>
        <v>2.0260675599999999E-4</v>
      </c>
      <c r="BX49" s="44">
        <f t="shared" si="71"/>
        <v>5.7726309169000005E-4</v>
      </c>
      <c r="BY49" s="44">
        <f t="shared" si="72"/>
        <v>3.8295750249000003E-4</v>
      </c>
      <c r="BZ49" s="44">
        <f t="shared" si="73"/>
        <v>2.3079382560999993E-4</v>
      </c>
      <c r="CA49" s="44">
        <f t="shared" si="74"/>
        <v>2.9641491360000024E-5</v>
      </c>
      <c r="CB49" s="44">
        <f t="shared" si="75"/>
        <v>7.1588521000000052E-5</v>
      </c>
      <c r="CC49" s="44">
        <f t="shared" si="76"/>
        <v>2.6191876839999989E-5</v>
      </c>
      <c r="CD49" s="44">
        <f t="shared" si="77"/>
        <v>2.859147841000008E-5</v>
      </c>
      <c r="CE49" s="44">
        <f t="shared" si="78"/>
        <v>1.1144246890000006E-3</v>
      </c>
      <c r="CF49" s="44">
        <f t="shared" si="79"/>
        <v>2.9291980200999958E-4</v>
      </c>
      <c r="CG49" s="44">
        <f t="shared" si="80"/>
        <v>1.894064062499999E-4</v>
      </c>
      <c r="CH49" s="44">
        <f t="shared" si="81"/>
        <v>5.1535356196000021E-4</v>
      </c>
      <c r="CI49" s="44">
        <f t="shared" si="82"/>
        <v>7.4668841536000032E-4</v>
      </c>
      <c r="CJ49" s="44">
        <f t="shared" si="83"/>
        <v>3.6066187921000013E-4</v>
      </c>
      <c r="CK49" s="44">
        <f t="shared" si="84"/>
        <v>3.4665598968999979E-4</v>
      </c>
      <c r="CL49" s="44">
        <f t="shared" si="85"/>
        <v>1.0662053478399996E-3</v>
      </c>
      <c r="CM49" s="44">
        <f t="shared" si="86"/>
        <v>8.8524100900000012E-4</v>
      </c>
      <c r="CN49" s="44">
        <f t="shared" si="87"/>
        <v>1.1645238150143997E-3</v>
      </c>
      <c r="CO49" s="44">
        <f t="shared" si="88"/>
        <v>5.7948429335039997E-4</v>
      </c>
      <c r="CP49" s="44">
        <f t="shared" si="89"/>
        <v>3.6760584630250005E-4</v>
      </c>
      <c r="CQ49" s="44">
        <f t="shared" si="90"/>
        <v>2.6150770943999998E-4</v>
      </c>
      <c r="CR49" s="44">
        <f t="shared" si="91"/>
        <v>8.1199202323599992E-5</v>
      </c>
      <c r="CS49" s="44">
        <f t="shared" si="92"/>
        <v>6.9110125562499994E-5</v>
      </c>
      <c r="CT49" s="44">
        <f t="shared" si="93"/>
        <v>1.0857090900100001E-5</v>
      </c>
      <c r="CU49" s="44">
        <f t="shared" si="94"/>
        <v>1.3519593609999999E-5</v>
      </c>
      <c r="CV49" s="44">
        <f t="shared" si="95"/>
        <v>5.2393378816000005E-6</v>
      </c>
    </row>
    <row r="50" spans="1:100" s="44" customFormat="1" x14ac:dyDescent="0.25">
      <c r="A50" s="35"/>
      <c r="B50" s="35"/>
      <c r="C50" s="35"/>
      <c r="D50" s="46"/>
      <c r="E50" s="46"/>
      <c r="F50" s="46"/>
      <c r="G50" s="35"/>
      <c r="H50" s="35"/>
      <c r="I50" s="35"/>
      <c r="J50" s="35"/>
      <c r="L50" s="59">
        <f t="shared" si="56"/>
        <v>1994</v>
      </c>
      <c r="M50" s="60">
        <f>rep!B47</f>
        <v>3.6751999999999999E-9</v>
      </c>
      <c r="N50" s="60">
        <f>rep!C47</f>
        <v>6.4507600000000003E-8</v>
      </c>
      <c r="O50" s="60">
        <f>rep!D47</f>
        <v>7.7148100000000005E-7</v>
      </c>
      <c r="P50" s="60">
        <f>rep!E47</f>
        <v>6.2923900000000002E-6</v>
      </c>
      <c r="Q50" s="60">
        <f>rep!F47</f>
        <v>3.5042400000000002E-5</v>
      </c>
      <c r="R50" s="60">
        <f>rep!G47</f>
        <v>1.3352000000000001E-4</v>
      </c>
      <c r="S50" s="60">
        <f>rep!H47</f>
        <v>3.4972900000000001E-4</v>
      </c>
      <c r="T50" s="60">
        <f>rep!I47</f>
        <v>6.3845000000000004E-4</v>
      </c>
      <c r="U50" s="60">
        <f>rep!J47</f>
        <v>8.4908599999999998E-4</v>
      </c>
      <c r="V50" s="60">
        <f>rep!K47</f>
        <v>9.3963100000000002E-4</v>
      </c>
      <c r="W50" s="60">
        <f>rep!L47</f>
        <v>1.1128900000000001E-3</v>
      </c>
      <c r="X50" s="60">
        <f>rep!M47</f>
        <v>1.57815E-3</v>
      </c>
      <c r="Y50" s="60">
        <f>rep!N47</f>
        <v>2.3020599999999999E-3</v>
      </c>
      <c r="Z50" s="60">
        <f>rep!O47</f>
        <v>3.13467E-3</v>
      </c>
      <c r="AA50" s="60">
        <f>rep!P47</f>
        <v>4.0929E-3</v>
      </c>
      <c r="AB50" s="60">
        <f>rep!Q47</f>
        <v>5.4158799999999997E-3</v>
      </c>
      <c r="AC50" s="60">
        <f>rep!R47</f>
        <v>7.3717699999999997E-3</v>
      </c>
      <c r="AD50" s="60">
        <f>rep!S47</f>
        <v>1.01165E-2</v>
      </c>
      <c r="AE50" s="60">
        <f>rep!T47</f>
        <v>1.37699E-2</v>
      </c>
      <c r="AF50" s="60">
        <f>rep!U47</f>
        <v>1.8529199999999999E-2</v>
      </c>
      <c r="AG50" s="60">
        <f>rep!V47</f>
        <v>2.4612599999999998E-2</v>
      </c>
      <c r="AH50" s="60">
        <f>rep!W47</f>
        <v>3.20883E-2</v>
      </c>
      <c r="AI50" s="60">
        <f>rep!X47</f>
        <v>4.0751900000000001E-2</v>
      </c>
      <c r="AJ50" s="60">
        <f>rep!Y47</f>
        <v>5.0103000000000002E-2</v>
      </c>
      <c r="AK50" s="60">
        <f>rep!Z47</f>
        <v>5.9376199999999997E-2</v>
      </c>
      <c r="AL50" s="60">
        <f>rep!AA47</f>
        <v>6.7620100000000002E-2</v>
      </c>
      <c r="AM50" s="60">
        <f>rep!AB47</f>
        <v>7.3855500000000004E-2</v>
      </c>
      <c r="AN50" s="60">
        <f>rep!AC47</f>
        <v>7.7292299999999994E-2</v>
      </c>
      <c r="AO50" s="60">
        <f>rep!AD47</f>
        <v>7.7517299999999997E-2</v>
      </c>
      <c r="AP50" s="60">
        <f>rep!AE47</f>
        <v>7.4578099999999994E-2</v>
      </c>
      <c r="AQ50" s="60">
        <f>rep!AF47</f>
        <v>6.8939200000000006E-2</v>
      </c>
      <c r="AR50" s="60">
        <f>rep!AG47</f>
        <v>6.1346299999999999E-2</v>
      </c>
      <c r="AS50" s="60">
        <f>rep!AH47</f>
        <v>5.2653499999999999E-2</v>
      </c>
      <c r="AT50" s="60">
        <f>rep!AI47</f>
        <v>4.3669100000000002E-2</v>
      </c>
      <c r="AU50" s="60">
        <f>rep!AJ47</f>
        <v>3.5048999999999997E-2</v>
      </c>
      <c r="AV50" s="60">
        <f>rep!AK47</f>
        <v>2.72506E-2</v>
      </c>
      <c r="AW50" s="60">
        <f>rep!AL47</f>
        <v>2.0532999999999999E-2</v>
      </c>
      <c r="AX50" s="60">
        <f>rep!AM47</f>
        <v>1.49891E-2</v>
      </c>
      <c r="AY50" s="60">
        <f>rep!AN47</f>
        <v>1.0589599999999999E-2</v>
      </c>
      <c r="AZ50" s="60">
        <f>rep!AO47</f>
        <v>7.2275899999999999E-3</v>
      </c>
      <c r="BA50" s="60">
        <f>rep!AP47</f>
        <v>4.7542900000000004E-3</v>
      </c>
      <c r="BB50" s="60">
        <f>rep!AQ47</f>
        <v>3.0057899999999999E-3</v>
      </c>
      <c r="BC50" s="60">
        <f>rep!AR47</f>
        <v>1.82114E-3</v>
      </c>
      <c r="BE50" s="44">
        <v>1994</v>
      </c>
      <c r="BF50" s="44">
        <f t="shared" si="55"/>
        <v>1.3507095039999998E-17</v>
      </c>
      <c r="BG50" s="44">
        <f t="shared" si="96"/>
        <v>4.1612304577600002E-15</v>
      </c>
      <c r="BH50" s="44">
        <f t="shared" si="97"/>
        <v>5.9518293336100003E-13</v>
      </c>
      <c r="BI50" s="44">
        <f t="shared" si="98"/>
        <v>3.9594171912100001E-11</v>
      </c>
      <c r="BJ50" s="44">
        <f t="shared" si="57"/>
        <v>1.2279697977600001E-9</v>
      </c>
      <c r="BK50" s="44">
        <f t="shared" si="58"/>
        <v>1.2426330009999985E-9</v>
      </c>
      <c r="BL50" s="44">
        <f t="shared" si="59"/>
        <v>1.2231037344100002E-7</v>
      </c>
      <c r="BM50" s="44">
        <f t="shared" si="60"/>
        <v>7.1371794025000025E-8</v>
      </c>
      <c r="BN50" s="44">
        <f t="shared" si="61"/>
        <v>3.8614608035999978E-8</v>
      </c>
      <c r="BO50" s="44">
        <f t="shared" si="62"/>
        <v>5.3273941210000124E-9</v>
      </c>
      <c r="BP50" s="44">
        <f t="shared" si="63"/>
        <v>3.4085282884000001E-6</v>
      </c>
      <c r="BQ50" s="44">
        <f t="shared" si="64"/>
        <v>3.2588113959999982E-7</v>
      </c>
      <c r="BR50" s="44">
        <f t="shared" si="65"/>
        <v>3.176201196100001E-6</v>
      </c>
      <c r="BS50" s="44">
        <f t="shared" si="66"/>
        <v>7.8109629360999995E-6</v>
      </c>
      <c r="BT50" s="44">
        <f t="shared" si="67"/>
        <v>1.8299866728999992E-6</v>
      </c>
      <c r="BU50" s="44">
        <f t="shared" si="68"/>
        <v>1.4227983999999824E-9</v>
      </c>
      <c r="BV50" s="44">
        <f t="shared" si="69"/>
        <v>3.7852394904900003E-5</v>
      </c>
      <c r="BW50" s="44">
        <f t="shared" si="70"/>
        <v>1.3442488960000001E-5</v>
      </c>
      <c r="BX50" s="44">
        <f t="shared" si="71"/>
        <v>2.8822939689999986E-5</v>
      </c>
      <c r="BY50" s="44">
        <f t="shared" si="72"/>
        <v>6.2236320999999996E-5</v>
      </c>
      <c r="BZ50" s="44">
        <f t="shared" si="73"/>
        <v>8.9922016899999992E-6</v>
      </c>
      <c r="CA50" s="44">
        <f t="shared" si="74"/>
        <v>1.0736897161000001E-4</v>
      </c>
      <c r="CB50" s="44">
        <f t="shared" si="75"/>
        <v>3.3921904041000003E-4</v>
      </c>
      <c r="CC50" s="44">
        <f t="shared" si="76"/>
        <v>2.1561104569000003E-4</v>
      </c>
      <c r="CD50" s="44">
        <f t="shared" si="77"/>
        <v>2.7925752099999991E-4</v>
      </c>
      <c r="CE50" s="44">
        <f t="shared" si="78"/>
        <v>1.3541664009999999E-5</v>
      </c>
      <c r="CF50" s="44">
        <f t="shared" si="79"/>
        <v>8.8824861224999984E-4</v>
      </c>
      <c r="CG50" s="44">
        <f t="shared" si="80"/>
        <v>1.1457344916900006E-3</v>
      </c>
      <c r="CH50" s="44">
        <f t="shared" si="81"/>
        <v>3.2627919424000007E-4</v>
      </c>
      <c r="CI50" s="44">
        <f t="shared" si="82"/>
        <v>2.0086825983999998E-4</v>
      </c>
      <c r="CJ50" s="44">
        <f t="shared" si="83"/>
        <v>4.2312489999999561E-6</v>
      </c>
      <c r="CK50" s="44">
        <f t="shared" si="84"/>
        <v>2.0955457600000009E-6</v>
      </c>
      <c r="CL50" s="44">
        <f t="shared" si="85"/>
        <v>5.8375392099999875E-6</v>
      </c>
      <c r="CM50" s="44">
        <f t="shared" si="86"/>
        <v>3.2697811239999996E-5</v>
      </c>
      <c r="CN50" s="44">
        <f t="shared" si="87"/>
        <v>3.5974804409999967E-5</v>
      </c>
      <c r="CO50" s="44">
        <f t="shared" si="88"/>
        <v>9.2106247840000003E-5</v>
      </c>
      <c r="CP50" s="44">
        <f t="shared" si="89"/>
        <v>6.6896040999999976E-5</v>
      </c>
      <c r="CQ50" s="44">
        <f t="shared" si="90"/>
        <v>1.622775349924E-4</v>
      </c>
      <c r="CR50" s="44">
        <f t="shared" si="91"/>
        <v>8.2481270886400007E-5</v>
      </c>
      <c r="CS50" s="44">
        <f t="shared" si="92"/>
        <v>5.2238057208099996E-5</v>
      </c>
      <c r="CT50" s="44">
        <f t="shared" si="93"/>
        <v>2.2603273404100006E-5</v>
      </c>
      <c r="CU50" s="44">
        <f t="shared" si="94"/>
        <v>9.0347735240999994E-6</v>
      </c>
      <c r="CV50" s="44">
        <f t="shared" si="95"/>
        <v>3.3165508996E-6</v>
      </c>
    </row>
    <row r="51" spans="1:100" s="44" customFormat="1" x14ac:dyDescent="0.25">
      <c r="A51" s="35"/>
      <c r="B51" s="35"/>
      <c r="C51" s="35"/>
      <c r="D51" s="46"/>
      <c r="E51" s="46"/>
      <c r="F51" s="46"/>
      <c r="G51" s="35"/>
      <c r="H51" s="35"/>
      <c r="I51" s="35"/>
      <c r="J51" s="35"/>
      <c r="L51" s="59">
        <f t="shared" si="56"/>
        <v>1995</v>
      </c>
      <c r="M51" s="60">
        <f>rep!B48</f>
        <v>9.7929199999999997E-9</v>
      </c>
      <c r="N51" s="60">
        <f>rep!C48</f>
        <v>1.7187299999999999E-7</v>
      </c>
      <c r="O51" s="60">
        <f>rep!D48</f>
        <v>2.0550100000000001E-6</v>
      </c>
      <c r="P51" s="60">
        <f>rep!E48</f>
        <v>1.6752099999999998E-5</v>
      </c>
      <c r="Q51" s="60">
        <f>rep!F48</f>
        <v>9.3182699999999998E-5</v>
      </c>
      <c r="R51" s="60">
        <f>rep!G48</f>
        <v>3.5407700000000001E-4</v>
      </c>
      <c r="S51" s="60">
        <f>rep!H48</f>
        <v>9.2099599999999999E-4</v>
      </c>
      <c r="T51" s="60">
        <f>rep!I48</f>
        <v>1.6488399999999999E-3</v>
      </c>
      <c r="U51" s="60">
        <f>rep!J48</f>
        <v>2.06836E-3</v>
      </c>
      <c r="V51" s="60">
        <f>rep!K48</f>
        <v>1.9395700000000001E-3</v>
      </c>
      <c r="W51" s="60">
        <f>rep!L48</f>
        <v>1.66208E-3</v>
      </c>
      <c r="X51" s="60">
        <f>rep!M48</f>
        <v>1.77297E-3</v>
      </c>
      <c r="Y51" s="60">
        <f>rep!N48</f>
        <v>2.3644E-3</v>
      </c>
      <c r="Z51" s="60">
        <f>rep!O48</f>
        <v>3.2490499999999999E-3</v>
      </c>
      <c r="AA51" s="60">
        <f>rep!P48</f>
        <v>4.3948800000000003E-3</v>
      </c>
      <c r="AB51" s="60">
        <f>rep!Q48</f>
        <v>6.0092399999999999E-3</v>
      </c>
      <c r="AC51" s="60">
        <f>rep!R48</f>
        <v>8.3204300000000002E-3</v>
      </c>
      <c r="AD51" s="60">
        <f>rep!S48</f>
        <v>1.1432899999999999E-2</v>
      </c>
      <c r="AE51" s="60">
        <f>rep!T48</f>
        <v>1.5413E-2</v>
      </c>
      <c r="AF51" s="60">
        <f>rep!U48</f>
        <v>2.0401699999999998E-2</v>
      </c>
      <c r="AG51" s="60">
        <f>rep!V48</f>
        <v>2.65496E-2</v>
      </c>
      <c r="AH51" s="60">
        <f>rep!W48</f>
        <v>3.3853899999999999E-2</v>
      </c>
      <c r="AI51" s="60">
        <f>rep!X48</f>
        <v>4.2070999999999997E-2</v>
      </c>
      <c r="AJ51" s="60">
        <f>rep!Y48</f>
        <v>5.0735599999999999E-2</v>
      </c>
      <c r="AK51" s="60">
        <f>rep!Z48</f>
        <v>5.92045E-2</v>
      </c>
      <c r="AL51" s="60">
        <f>rep!AA48</f>
        <v>6.6700999999999996E-2</v>
      </c>
      <c r="AM51" s="60">
        <f>rep!AB48</f>
        <v>7.2408E-2</v>
      </c>
      <c r="AN51" s="60">
        <f>rep!AC48</f>
        <v>7.5619400000000003E-2</v>
      </c>
      <c r="AO51" s="60">
        <f>rep!AD48</f>
        <v>7.5900200000000001E-2</v>
      </c>
      <c r="AP51" s="60">
        <f>rep!AE48</f>
        <v>7.3188799999999998E-2</v>
      </c>
      <c r="AQ51" s="60">
        <f>rep!AF48</f>
        <v>6.7811899999999994E-2</v>
      </c>
      <c r="AR51" s="60">
        <f>rep!AG48</f>
        <v>6.0409600000000001E-2</v>
      </c>
      <c r="AS51" s="60">
        <f>rep!AH48</f>
        <v>5.1796000000000002E-2</v>
      </c>
      <c r="AT51" s="60">
        <f>rep!AI48</f>
        <v>4.27996E-2</v>
      </c>
      <c r="AU51" s="60">
        <f>rep!AJ48</f>
        <v>3.4127900000000003E-2</v>
      </c>
      <c r="AV51" s="60">
        <f>rep!AK48</f>
        <v>2.6289300000000002E-2</v>
      </c>
      <c r="AW51" s="60">
        <f>rep!AL48</f>
        <v>1.9575599999999999E-2</v>
      </c>
      <c r="AX51" s="60">
        <f>rep!AM48</f>
        <v>1.409E-2</v>
      </c>
      <c r="AY51" s="60">
        <f>rep!AN48</f>
        <v>9.7960200000000008E-3</v>
      </c>
      <c r="AZ51" s="60">
        <f>rep!AO48</f>
        <v>6.5696399999999999E-3</v>
      </c>
      <c r="BA51" s="60">
        <f>rep!AP48</f>
        <v>4.2420299999999999E-3</v>
      </c>
      <c r="BB51" s="60">
        <f>rep!AQ48</f>
        <v>2.6314200000000002E-3</v>
      </c>
      <c r="BC51" s="60">
        <f>rep!AR48</f>
        <v>1.56448E-3</v>
      </c>
      <c r="BE51" s="44">
        <v>1995</v>
      </c>
      <c r="BF51" s="44">
        <f t="shared" si="55"/>
        <v>9.5901282126399993E-17</v>
      </c>
      <c r="BG51" s="44">
        <f t="shared" si="96"/>
        <v>2.9540328128999998E-14</v>
      </c>
      <c r="BH51" s="44">
        <f t="shared" si="97"/>
        <v>4.2230661001000003E-12</v>
      </c>
      <c r="BI51" s="44">
        <f t="shared" si="98"/>
        <v>2.8063285440999993E-10</v>
      </c>
      <c r="BJ51" s="44">
        <f t="shared" si="57"/>
        <v>8.6830155792899989E-9</v>
      </c>
      <c r="BK51" s="44">
        <f t="shared" si="58"/>
        <v>1.2537052192900001E-7</v>
      </c>
      <c r="BL51" s="44">
        <f t="shared" si="59"/>
        <v>8.4823363201599994E-7</v>
      </c>
      <c r="BM51" s="44">
        <f t="shared" si="60"/>
        <v>2.0415951763359997E-6</v>
      </c>
      <c r="BN51" s="44">
        <f t="shared" si="61"/>
        <v>4.2781130896000001E-6</v>
      </c>
      <c r="BO51" s="44">
        <f t="shared" si="62"/>
        <v>3.7619317849000001E-6</v>
      </c>
      <c r="BP51" s="44">
        <f t="shared" si="63"/>
        <v>2.7625099263999999E-6</v>
      </c>
      <c r="BQ51" s="44">
        <f t="shared" si="64"/>
        <v>3.0379465124643599E-6</v>
      </c>
      <c r="BR51" s="44">
        <f t="shared" si="65"/>
        <v>5.2184906700825598E-6</v>
      </c>
      <c r="BS51" s="44">
        <f t="shared" si="66"/>
        <v>2.0998618280999995E-6</v>
      </c>
      <c r="BT51" s="44">
        <f t="shared" si="67"/>
        <v>1.6039127892544005E-5</v>
      </c>
      <c r="BU51" s="44">
        <f t="shared" si="68"/>
        <v>1.8483722532899998E-5</v>
      </c>
      <c r="BV51" s="44">
        <f t="shared" si="69"/>
        <v>2.3140910250000004E-5</v>
      </c>
      <c r="BW51" s="44">
        <f t="shared" si="70"/>
        <v>8.0873149702499986E-5</v>
      </c>
      <c r="BX51" s="44">
        <f t="shared" si="71"/>
        <v>1.1455613554809997E-4</v>
      </c>
      <c r="BY51" s="44">
        <f t="shared" si="72"/>
        <v>1.6312015242249994E-4</v>
      </c>
      <c r="BZ51" s="44">
        <f t="shared" si="73"/>
        <v>2.9893683824409997E-4</v>
      </c>
      <c r="CA51" s="44">
        <f t="shared" si="74"/>
        <v>3.5247058563999989E-4</v>
      </c>
      <c r="CB51" s="44">
        <f t="shared" si="75"/>
        <v>7.9080751368999975E-4</v>
      </c>
      <c r="CC51" s="44">
        <f t="shared" si="76"/>
        <v>9.9578113599999994E-4</v>
      </c>
      <c r="CD51" s="44">
        <f t="shared" si="77"/>
        <v>1.234468225E-3</v>
      </c>
      <c r="CE51" s="44">
        <f t="shared" si="78"/>
        <v>1.9352520722499995E-3</v>
      </c>
      <c r="CF51" s="44">
        <f t="shared" si="79"/>
        <v>2.0682939622500003E-3</v>
      </c>
      <c r="CG51" s="44">
        <f t="shared" si="80"/>
        <v>1.9998784000000002E-3</v>
      </c>
      <c r="CH51" s="44">
        <f t="shared" si="81"/>
        <v>1.4251380010000001E-3</v>
      </c>
      <c r="CI51" s="44">
        <f t="shared" si="82"/>
        <v>4.4985561604000003E-4</v>
      </c>
      <c r="CJ51" s="44">
        <f t="shared" si="83"/>
        <v>8.6547669609999905E-5</v>
      </c>
      <c r="CK51" s="44">
        <f t="shared" si="84"/>
        <v>1.098094409999999E-4</v>
      </c>
      <c r="CL51" s="44">
        <f t="shared" si="85"/>
        <v>1.3981766208399995E-3</v>
      </c>
      <c r="CM51" s="44">
        <f t="shared" si="86"/>
        <v>3.1257491905600007E-3</v>
      </c>
      <c r="CN51" s="44">
        <f t="shared" si="87"/>
        <v>3.9150299280399994E-3</v>
      </c>
      <c r="CO51" s="44">
        <f t="shared" si="88"/>
        <v>4.08051386521E-3</v>
      </c>
      <c r="CP51" s="44">
        <f t="shared" si="89"/>
        <v>3.9693402072899994E-3</v>
      </c>
      <c r="CQ51" s="44">
        <f t="shared" si="90"/>
        <v>2.2694552654400004E-3</v>
      </c>
      <c r="CR51" s="44">
        <f t="shared" si="91"/>
        <v>8.278958873123997E-4</v>
      </c>
      <c r="CS51" s="44">
        <f t="shared" si="92"/>
        <v>3.4224482001959998E-4</v>
      </c>
      <c r="CT51" s="44">
        <f t="shared" si="93"/>
        <v>3.3614136972899996E-5</v>
      </c>
      <c r="CU51" s="44">
        <f t="shared" si="94"/>
        <v>4.7750990399999926E-8</v>
      </c>
      <c r="CV51" s="44">
        <f t="shared" si="95"/>
        <v>1.6499042841960002E-6</v>
      </c>
    </row>
    <row r="52" spans="1:100" s="44" customFormat="1" x14ac:dyDescent="0.25">
      <c r="A52" s="35"/>
      <c r="B52" s="35"/>
      <c r="C52" s="35"/>
      <c r="D52" s="46"/>
      <c r="E52" s="46"/>
      <c r="F52" s="46"/>
      <c r="G52" s="35"/>
      <c r="H52" s="35"/>
      <c r="I52" s="35"/>
      <c r="J52" s="35"/>
      <c r="L52" s="59">
        <f t="shared" si="56"/>
        <v>1996</v>
      </c>
      <c r="M52" s="60">
        <f>rep!B49</f>
        <v>1.8433500000000001E-8</v>
      </c>
      <c r="N52" s="60">
        <f>rep!C49</f>
        <v>3.2352999999999999E-7</v>
      </c>
      <c r="O52" s="60">
        <f>rep!D49</f>
        <v>3.8685899999999998E-6</v>
      </c>
      <c r="P52" s="60">
        <f>rep!E49</f>
        <v>3.1541100000000002E-5</v>
      </c>
      <c r="Q52" s="60">
        <f>rep!F49</f>
        <v>1.75506E-4</v>
      </c>
      <c r="R52" s="60">
        <f>rep!G49</f>
        <v>6.67423E-4</v>
      </c>
      <c r="S52" s="60">
        <f>rep!H49</f>
        <v>1.7395500000000001E-3</v>
      </c>
      <c r="T52" s="60">
        <f>rep!I49</f>
        <v>3.1318700000000001E-3</v>
      </c>
      <c r="U52" s="60">
        <f>rep!J49</f>
        <v>3.9958199999999998E-3</v>
      </c>
      <c r="V52" s="60">
        <f>rep!K49</f>
        <v>3.93824E-3</v>
      </c>
      <c r="W52" s="60">
        <f>rep!L49</f>
        <v>3.7489099999999998E-3</v>
      </c>
      <c r="X52" s="60">
        <f>rep!M49</f>
        <v>4.3475400000000004E-3</v>
      </c>
      <c r="Y52" s="60">
        <f>rep!N49</f>
        <v>5.6081899999999999E-3</v>
      </c>
      <c r="Z52" s="60">
        <f>rep!O49</f>
        <v>6.7748799999999996E-3</v>
      </c>
      <c r="AA52" s="60">
        <f>rep!P49</f>
        <v>7.5534299999999999E-3</v>
      </c>
      <c r="AB52" s="60">
        <f>rep!Q49</f>
        <v>8.4463699999999999E-3</v>
      </c>
      <c r="AC52" s="60">
        <f>rep!R49</f>
        <v>1.0215500000000001E-2</v>
      </c>
      <c r="AD52" s="60">
        <f>rep!S49</f>
        <v>1.3302100000000001E-2</v>
      </c>
      <c r="AE52" s="60">
        <f>rep!T49</f>
        <v>1.7777899999999999E-2</v>
      </c>
      <c r="AF52" s="60">
        <f>rep!U49</f>
        <v>2.3578999999999999E-2</v>
      </c>
      <c r="AG52" s="60">
        <f>rep!V49</f>
        <v>3.0582999999999999E-2</v>
      </c>
      <c r="AH52" s="60">
        <f>rep!W49</f>
        <v>3.8513499999999999E-2</v>
      </c>
      <c r="AI52" s="60">
        <f>rep!X49</f>
        <v>4.6890899999999999E-2</v>
      </c>
      <c r="AJ52" s="60">
        <f>rep!Y49</f>
        <v>5.5089800000000001E-2</v>
      </c>
      <c r="AK52" s="60">
        <f>rep!Z49</f>
        <v>6.2419000000000002E-2</v>
      </c>
      <c r="AL52" s="60">
        <f>rep!AA49</f>
        <v>6.8188299999999993E-2</v>
      </c>
      <c r="AM52" s="60">
        <f>rep!AB49</f>
        <v>7.1800199999999995E-2</v>
      </c>
      <c r="AN52" s="60">
        <f>rep!AC49</f>
        <v>7.2863600000000001E-2</v>
      </c>
      <c r="AO52" s="60">
        <f>rep!AD49</f>
        <v>7.1277099999999996E-2</v>
      </c>
      <c r="AP52" s="60">
        <f>rep!AE49</f>
        <v>6.72407E-2</v>
      </c>
      <c r="AQ52" s="60">
        <f>rep!AF49</f>
        <v>6.1205000000000002E-2</v>
      </c>
      <c r="AR52" s="60">
        <f>rep!AG49</f>
        <v>5.3781900000000001E-2</v>
      </c>
      <c r="AS52" s="60">
        <f>rep!AH49</f>
        <v>4.5643700000000002E-2</v>
      </c>
      <c r="AT52" s="60">
        <f>rep!AI49</f>
        <v>3.7427700000000001E-2</v>
      </c>
      <c r="AU52" s="60">
        <f>rep!AJ49</f>
        <v>2.96616E-2</v>
      </c>
      <c r="AV52" s="60">
        <f>rep!AK49</f>
        <v>2.2721100000000001E-2</v>
      </c>
      <c r="AW52" s="60">
        <f>rep!AL49</f>
        <v>1.6820000000000002E-2</v>
      </c>
      <c r="AX52" s="60">
        <f>rep!AM49</f>
        <v>1.20275E-2</v>
      </c>
      <c r="AY52" s="60">
        <f>rep!AN49</f>
        <v>8.3002800000000002E-3</v>
      </c>
      <c r="AZ52" s="60">
        <f>rep!AO49</f>
        <v>5.5211100000000001E-3</v>
      </c>
      <c r="BA52" s="60">
        <f>rep!AP49</f>
        <v>3.5339199999999999E-3</v>
      </c>
      <c r="BB52" s="60">
        <f>rep!AQ49</f>
        <v>2.1723900000000002E-3</v>
      </c>
      <c r="BC52" s="60">
        <f>rep!AR49</f>
        <v>1.2797799999999999E-3</v>
      </c>
      <c r="BE52" s="44">
        <v>1996</v>
      </c>
      <c r="BF52" s="44">
        <f t="shared" si="55"/>
        <v>3.3979392225000005E-16</v>
      </c>
      <c r="BG52" s="44">
        <f t="shared" si="96"/>
        <v>1.0467166089999999E-13</v>
      </c>
      <c r="BH52" s="44">
        <f t="shared" si="97"/>
        <v>1.4965988588099998E-11</v>
      </c>
      <c r="BI52" s="44">
        <f t="shared" si="98"/>
        <v>9.9484098921000003E-10</v>
      </c>
      <c r="BJ52" s="44">
        <f t="shared" si="57"/>
        <v>3.0802356036E-8</v>
      </c>
      <c r="BK52" s="44">
        <f t="shared" si="58"/>
        <v>4.4545346092900002E-7</v>
      </c>
      <c r="BL52" s="44">
        <f t="shared" si="59"/>
        <v>3.0260342025000003E-6</v>
      </c>
      <c r="BM52" s="44">
        <f t="shared" si="60"/>
        <v>9.8086096969000005E-6</v>
      </c>
      <c r="BN52" s="44">
        <f t="shared" si="61"/>
        <v>1.59665774724E-5</v>
      </c>
      <c r="BO52" s="44">
        <f t="shared" si="62"/>
        <v>1.5509734297599999E-5</v>
      </c>
      <c r="BP52" s="44">
        <f t="shared" si="63"/>
        <v>9.2350165328889991E-6</v>
      </c>
      <c r="BQ52" s="44">
        <f t="shared" si="64"/>
        <v>1.5662154511936001E-5</v>
      </c>
      <c r="BR52" s="44">
        <f t="shared" si="65"/>
        <v>2.3505023847203996E-5</v>
      </c>
      <c r="BS52" s="44">
        <f t="shared" si="66"/>
        <v>3.6178877652543995E-5</v>
      </c>
      <c r="BT52" s="44">
        <f t="shared" si="67"/>
        <v>2.3848181571599999E-5</v>
      </c>
      <c r="BU52" s="44">
        <f t="shared" si="68"/>
        <v>1.5416774016399998E-5</v>
      </c>
      <c r="BV52" s="44">
        <f t="shared" si="69"/>
        <v>7.9838458249000012E-6</v>
      </c>
      <c r="BW52" s="44">
        <f t="shared" si="70"/>
        <v>2.5121948352400016E-5</v>
      </c>
      <c r="BX52" s="44">
        <f t="shared" si="71"/>
        <v>7.2215834040099977E-5</v>
      </c>
      <c r="BY52" s="44">
        <f t="shared" si="72"/>
        <v>1.3316660639999987E-5</v>
      </c>
      <c r="BZ52" s="44">
        <f t="shared" si="73"/>
        <v>2.0802869824000002E-4</v>
      </c>
      <c r="CA52" s="44">
        <f t="shared" si="74"/>
        <v>1.4650197443999996E-4</v>
      </c>
      <c r="CB52" s="44">
        <f t="shared" si="75"/>
        <v>1.3668649569000005E-4</v>
      </c>
      <c r="CC52" s="44">
        <f t="shared" si="76"/>
        <v>9.1782148090000003E-5</v>
      </c>
      <c r="CD52" s="44">
        <f t="shared" si="77"/>
        <v>1.1192582025000012E-4</v>
      </c>
      <c r="CE52" s="44">
        <f t="shared" si="78"/>
        <v>1.5447755520999981E-4</v>
      </c>
      <c r="CF52" s="44">
        <f t="shared" si="79"/>
        <v>1.5061384809999942E-5</v>
      </c>
      <c r="CG52" s="44">
        <f t="shared" si="80"/>
        <v>1.8589140963999997E-4</v>
      </c>
      <c r="CH52" s="44">
        <f t="shared" si="81"/>
        <v>9.8757881289999869E-5</v>
      </c>
      <c r="CI52" s="44">
        <f t="shared" si="82"/>
        <v>6.3541623690000016E-5</v>
      </c>
      <c r="CJ52" s="44">
        <f t="shared" si="83"/>
        <v>2.1742977025000006E-4</v>
      </c>
      <c r="CK52" s="44">
        <f t="shared" si="84"/>
        <v>7.3829337759999996E-5</v>
      </c>
      <c r="CL52" s="44">
        <f t="shared" si="85"/>
        <v>2.9529442810000047E-5</v>
      </c>
      <c r="CM52" s="44">
        <f t="shared" si="86"/>
        <v>2.396861312399999E-4</v>
      </c>
      <c r="CN52" s="44">
        <f t="shared" si="87"/>
        <v>9.1130326883999988E-4</v>
      </c>
      <c r="CO52" s="44">
        <f t="shared" si="88"/>
        <v>1.5490757788899998E-3</v>
      </c>
      <c r="CP52" s="44">
        <f t="shared" si="89"/>
        <v>1.3111278902499998E-3</v>
      </c>
      <c r="CQ52" s="44">
        <f t="shared" si="90"/>
        <v>8.0270789041000012E-4</v>
      </c>
      <c r="CR52" s="44">
        <f t="shared" si="91"/>
        <v>8.9157899086240013E-4</v>
      </c>
      <c r="CS52" s="44">
        <f t="shared" si="92"/>
        <v>3.037592351161E-4</v>
      </c>
      <c r="CT52" s="44">
        <f t="shared" si="93"/>
        <v>2.2681263608999995E-6</v>
      </c>
      <c r="CU52" s="44">
        <f t="shared" si="94"/>
        <v>3.0359368512360007E-6</v>
      </c>
      <c r="CV52" s="44">
        <f t="shared" si="95"/>
        <v>1.6378368483999997E-6</v>
      </c>
    </row>
    <row r="53" spans="1:100" s="44" customFormat="1" x14ac:dyDescent="0.25">
      <c r="A53" s="35"/>
      <c r="B53" s="35"/>
      <c r="C53" s="35"/>
      <c r="D53" s="46"/>
      <c r="E53" s="46"/>
      <c r="F53" s="46"/>
      <c r="G53" s="35"/>
      <c r="H53" s="35"/>
      <c r="I53" s="35"/>
      <c r="J53" s="35"/>
      <c r="L53" s="59">
        <f t="shared" si="56"/>
        <v>1997</v>
      </c>
      <c r="M53" s="60">
        <f>rep!B50</f>
        <v>3.5807700000000002E-8</v>
      </c>
      <c r="N53" s="60">
        <f>rep!C50</f>
        <v>6.2847299999999999E-7</v>
      </c>
      <c r="O53" s="60">
        <f>rep!D50</f>
        <v>7.5151399999999997E-6</v>
      </c>
      <c r="P53" s="60">
        <f>rep!E50</f>
        <v>6.12754E-5</v>
      </c>
      <c r="Q53" s="60">
        <f>rep!F50</f>
        <v>3.4100299999999999E-4</v>
      </c>
      <c r="R53" s="60">
        <f>rep!G50</f>
        <v>1.2971700000000001E-3</v>
      </c>
      <c r="S53" s="60">
        <f>rep!H50</f>
        <v>3.38353E-3</v>
      </c>
      <c r="T53" s="60">
        <f>rep!I50</f>
        <v>6.1050200000000001E-3</v>
      </c>
      <c r="U53" s="60">
        <f>rep!J50</f>
        <v>7.8417999999999995E-3</v>
      </c>
      <c r="V53" s="60">
        <f>rep!K50</f>
        <v>7.8867299999999998E-3</v>
      </c>
      <c r="W53" s="60">
        <f>rep!L50</f>
        <v>7.8471099999999992E-3</v>
      </c>
      <c r="X53" s="60">
        <f>rep!M50</f>
        <v>9.5550600000000006E-3</v>
      </c>
      <c r="Y53" s="60">
        <f>rep!N50</f>
        <v>1.27449E-2</v>
      </c>
      <c r="Z53" s="60">
        <f>rep!O50</f>
        <v>1.5870499999999999E-2</v>
      </c>
      <c r="AA53" s="60">
        <f>rep!P50</f>
        <v>1.82195E-2</v>
      </c>
      <c r="AB53" s="60">
        <f>rep!Q50</f>
        <v>2.0433199999999999E-2</v>
      </c>
      <c r="AC53" s="60">
        <f>rep!R50</f>
        <v>2.3323E-2</v>
      </c>
      <c r="AD53" s="60">
        <f>rep!S50</f>
        <v>2.6903199999999999E-2</v>
      </c>
      <c r="AE53" s="60">
        <f>rep!T50</f>
        <v>3.0783100000000001E-2</v>
      </c>
      <c r="AF53" s="60">
        <f>rep!U50</f>
        <v>3.50088E-2</v>
      </c>
      <c r="AG53" s="60">
        <f>rep!V50</f>
        <v>4.0094299999999999E-2</v>
      </c>
      <c r="AH53" s="60">
        <f>rep!W50</f>
        <v>4.6338499999999998E-2</v>
      </c>
      <c r="AI53" s="60">
        <f>rep!X50</f>
        <v>5.3330900000000001E-2</v>
      </c>
      <c r="AJ53" s="60">
        <f>rep!Y50</f>
        <v>6.0061999999999997E-2</v>
      </c>
      <c r="AK53" s="60">
        <f>rep!Z50</f>
        <v>6.5362199999999995E-2</v>
      </c>
      <c r="AL53" s="60">
        <f>rep!AA50</f>
        <v>6.8289699999999995E-2</v>
      </c>
      <c r="AM53" s="60">
        <f>rep!AB50</f>
        <v>6.8345199999999995E-2</v>
      </c>
      <c r="AN53" s="60">
        <f>rep!AC50</f>
        <v>6.5530500000000005E-2</v>
      </c>
      <c r="AO53" s="60">
        <f>rep!AD50</f>
        <v>6.0282000000000002E-2</v>
      </c>
      <c r="AP53" s="60">
        <f>rep!AE50</f>
        <v>5.33152E-2</v>
      </c>
      <c r="AQ53" s="60">
        <f>rep!AF50</f>
        <v>4.5442299999999998E-2</v>
      </c>
      <c r="AR53" s="60">
        <f>rep!AG50</f>
        <v>3.7416199999999997E-2</v>
      </c>
      <c r="AS53" s="60">
        <f>rep!AH50</f>
        <v>2.9830599999999999E-2</v>
      </c>
      <c r="AT53" s="60">
        <f>rep!AI50</f>
        <v>2.3077299999999999E-2</v>
      </c>
      <c r="AU53" s="60">
        <f>rep!AJ50</f>
        <v>1.73525E-2</v>
      </c>
      <c r="AV53" s="60">
        <f>rep!AK50</f>
        <v>1.2695E-2</v>
      </c>
      <c r="AW53" s="60">
        <f>rep!AL50</f>
        <v>9.0381400000000001E-3</v>
      </c>
      <c r="AX53" s="60">
        <f>rep!AM50</f>
        <v>6.2573799999999999E-3</v>
      </c>
      <c r="AY53" s="60">
        <f>rep!AN50</f>
        <v>4.2064600000000004E-3</v>
      </c>
      <c r="AZ53" s="60">
        <f>rep!AO50</f>
        <v>2.7398100000000001E-3</v>
      </c>
      <c r="BA53" s="60">
        <f>rep!AP50</f>
        <v>1.7246E-3</v>
      </c>
      <c r="BB53" s="60">
        <f>rep!AQ50</f>
        <v>1.04619E-3</v>
      </c>
      <c r="BC53" s="60">
        <f>rep!AR50</f>
        <v>6.0990399999999998E-4</v>
      </c>
      <c r="BE53" s="44">
        <v>1997</v>
      </c>
      <c r="BF53" s="44">
        <f t="shared" si="55"/>
        <v>4.8383366041422182E-8</v>
      </c>
      <c r="BG53" s="44">
        <f t="shared" si="96"/>
        <v>3.94978311729E-13</v>
      </c>
      <c r="BH53" s="44">
        <f t="shared" si="97"/>
        <v>5.6477329219599997E-11</v>
      </c>
      <c r="BI53" s="44">
        <f t="shared" si="98"/>
        <v>3.75467464516E-9</v>
      </c>
      <c r="BJ53" s="44">
        <f t="shared" si="57"/>
        <v>1.1628304600899999E-7</v>
      </c>
      <c r="BK53" s="44">
        <f t="shared" si="58"/>
        <v>1.6826500089000002E-6</v>
      </c>
      <c r="BL53" s="44">
        <f t="shared" si="59"/>
        <v>1.14482752609E-5</v>
      </c>
      <c r="BM53" s="44">
        <f t="shared" si="60"/>
        <v>3.3930892950529005E-5</v>
      </c>
      <c r="BN53" s="44">
        <f t="shared" si="61"/>
        <v>4.6400755476099996E-5</v>
      </c>
      <c r="BO53" s="44">
        <f t="shared" si="62"/>
        <v>4.4445422227600003E-5</v>
      </c>
      <c r="BP53" s="44">
        <f t="shared" si="63"/>
        <v>4.5254143494399994E-5</v>
      </c>
      <c r="BQ53" s="44">
        <f t="shared" si="64"/>
        <v>2.9867318010000007E-5</v>
      </c>
      <c r="BR53" s="44">
        <f t="shared" si="65"/>
        <v>9.7909639704900001E-5</v>
      </c>
      <c r="BS53" s="44">
        <f t="shared" si="66"/>
        <v>1.2277858830249996E-4</v>
      </c>
      <c r="BT53" s="44">
        <f t="shared" si="67"/>
        <v>1.1641482078489997E-4</v>
      </c>
      <c r="BU53" s="44">
        <f t="shared" si="68"/>
        <v>7.6270528889999992E-5</v>
      </c>
      <c r="BV53" s="44">
        <f t="shared" si="69"/>
        <v>1.1477051161E-4</v>
      </c>
      <c r="BW53" s="44">
        <f t="shared" si="70"/>
        <v>7.1968075559999975E-5</v>
      </c>
      <c r="BX53" s="44">
        <f t="shared" si="71"/>
        <v>4.2033178890000011E-5</v>
      </c>
      <c r="BY53" s="44">
        <f t="shared" si="72"/>
        <v>2.099890810000005E-6</v>
      </c>
      <c r="BZ53" s="44">
        <f t="shared" si="73"/>
        <v>4.1832520899999999E-6</v>
      </c>
      <c r="CA53" s="44">
        <f t="shared" si="74"/>
        <v>3.0813601000000002E-5</v>
      </c>
      <c r="CB53" s="44">
        <f t="shared" si="75"/>
        <v>9.9130522499999909E-6</v>
      </c>
      <c r="CC53" s="44">
        <f t="shared" si="76"/>
        <v>2.3303790760000025E-5</v>
      </c>
      <c r="CD53" s="44">
        <f t="shared" si="77"/>
        <v>5.6356550410000042E-5</v>
      </c>
      <c r="CE53" s="44">
        <f t="shared" si="78"/>
        <v>2.5694487025000004E-4</v>
      </c>
      <c r="CF53" s="44">
        <f t="shared" si="79"/>
        <v>6.8036983921000032E-4</v>
      </c>
      <c r="CG53" s="44">
        <f t="shared" si="80"/>
        <v>1.1255018522499996E-3</v>
      </c>
      <c r="CH53" s="44">
        <f t="shared" si="81"/>
        <v>1.3858495289999998E-3</v>
      </c>
      <c r="CI53" s="44">
        <f t="shared" si="82"/>
        <v>6.2870547600000029E-4</v>
      </c>
      <c r="CJ53" s="44">
        <f t="shared" si="83"/>
        <v>6.0484839840000074E-5</v>
      </c>
      <c r="CK53" s="44">
        <f t="shared" si="84"/>
        <v>5.0328435600000287E-6</v>
      </c>
      <c r="CL53" s="44">
        <f t="shared" si="85"/>
        <v>3.9826196639999979E-5</v>
      </c>
      <c r="CM53" s="44">
        <f t="shared" si="86"/>
        <v>1.0175563875999996E-4</v>
      </c>
      <c r="CN53" s="44">
        <f t="shared" si="87"/>
        <v>1.8285908805159998E-4</v>
      </c>
      <c r="CO53" s="44">
        <f t="shared" si="88"/>
        <v>1.342124567001E-4</v>
      </c>
      <c r="CP53" s="44">
        <f t="shared" si="89"/>
        <v>8.0607008633368362E-5</v>
      </c>
      <c r="CQ53" s="44">
        <f t="shared" si="90"/>
        <v>3.91548044644E-5</v>
      </c>
      <c r="CR53" s="44">
        <f t="shared" si="91"/>
        <v>1.7694305731600003E-5</v>
      </c>
      <c r="CS53" s="44">
        <f t="shared" si="92"/>
        <v>7.5065588361000003E-6</v>
      </c>
      <c r="CT53" s="44">
        <f t="shared" si="93"/>
        <v>2.9742451599999997E-6</v>
      </c>
      <c r="CU53" s="44">
        <f t="shared" si="94"/>
        <v>1.0945135161E-6</v>
      </c>
      <c r="CV53" s="44">
        <f t="shared" si="95"/>
        <v>3.7198288921599999E-7</v>
      </c>
    </row>
    <row r="54" spans="1:100" s="44" customFormat="1" x14ac:dyDescent="0.25">
      <c r="A54" s="35"/>
      <c r="B54" s="35"/>
      <c r="C54" s="35"/>
      <c r="D54" s="46"/>
      <c r="E54" s="46"/>
      <c r="F54" s="46"/>
      <c r="G54" s="35"/>
      <c r="H54" s="35"/>
      <c r="I54" s="35"/>
      <c r="J54" s="35"/>
      <c r="L54" s="59">
        <f t="shared" si="56"/>
        <v>1998</v>
      </c>
      <c r="M54" s="60">
        <f>rep!B51</f>
        <v>6.1872199999999997E-8</v>
      </c>
      <c r="N54" s="60">
        <f>rep!C51</f>
        <v>1.08592E-6</v>
      </c>
      <c r="O54" s="60">
        <f>rep!D51</f>
        <v>1.2984400000000001E-5</v>
      </c>
      <c r="P54" s="60">
        <f>rep!E51</f>
        <v>1.05856E-4</v>
      </c>
      <c r="Q54" s="60">
        <f>rep!F51</f>
        <v>5.8892999999999999E-4</v>
      </c>
      <c r="R54" s="60">
        <f>rep!G51</f>
        <v>2.2388199999999999E-3</v>
      </c>
      <c r="S54" s="60">
        <f>rep!H51</f>
        <v>5.8299600000000004E-3</v>
      </c>
      <c r="T54" s="60">
        <f>rep!I51</f>
        <v>1.047E-2</v>
      </c>
      <c r="U54" s="60">
        <f>rep!J51</f>
        <v>1.32593E-2</v>
      </c>
      <c r="V54" s="60">
        <f>rep!K51</f>
        <v>1.27911E-2</v>
      </c>
      <c r="W54" s="60">
        <f>rep!L51</f>
        <v>1.1661299999999999E-2</v>
      </c>
      <c r="X54" s="60">
        <f>rep!M51</f>
        <v>1.30892E-2</v>
      </c>
      <c r="Y54" s="60">
        <f>rep!N51</f>
        <v>1.7067499999999999E-2</v>
      </c>
      <c r="Z54" s="60">
        <f>rep!O51</f>
        <v>2.1538999999999999E-2</v>
      </c>
      <c r="AA54" s="60">
        <f>rep!P51</f>
        <v>2.5533899999999998E-2</v>
      </c>
      <c r="AB54" s="60">
        <f>rep!Q51</f>
        <v>2.9884899999999999E-2</v>
      </c>
      <c r="AC54" s="60">
        <f>rep!R51</f>
        <v>3.5534299999999998E-2</v>
      </c>
      <c r="AD54" s="60">
        <f>rep!S51</f>
        <v>4.2153000000000003E-2</v>
      </c>
      <c r="AE54" s="60">
        <f>rep!T51</f>
        <v>4.8601699999999998E-2</v>
      </c>
      <c r="AF54" s="60">
        <f>rep!U51</f>
        <v>5.4079200000000001E-2</v>
      </c>
      <c r="AG54" s="60">
        <f>rep!V51</f>
        <v>5.8394399999999999E-2</v>
      </c>
      <c r="AH54" s="60">
        <f>rep!W51</f>
        <v>6.1492400000000003E-2</v>
      </c>
      <c r="AI54" s="60">
        <f>rep!X51</f>
        <v>6.3198099999999993E-2</v>
      </c>
      <c r="AJ54" s="60">
        <f>rep!Y51</f>
        <v>6.3390199999999994E-2</v>
      </c>
      <c r="AK54" s="60">
        <f>rep!Z51</f>
        <v>6.21313E-2</v>
      </c>
      <c r="AL54" s="60">
        <f>rep!AA51</f>
        <v>5.9532000000000002E-2</v>
      </c>
      <c r="AM54" s="60">
        <f>rep!AB51</f>
        <v>5.5607700000000003E-2</v>
      </c>
      <c r="AN54" s="60">
        <f>rep!AC51</f>
        <v>5.03493E-2</v>
      </c>
      <c r="AO54" s="60">
        <f>rep!AD51</f>
        <v>4.3912699999999999E-2</v>
      </c>
      <c r="AP54" s="60">
        <f>rep!AE51</f>
        <v>3.6714499999999997E-2</v>
      </c>
      <c r="AQ54" s="60">
        <f>rep!AF51</f>
        <v>2.93543E-2</v>
      </c>
      <c r="AR54" s="60">
        <f>rep!AG51</f>
        <v>2.2439000000000001E-2</v>
      </c>
      <c r="AS54" s="60">
        <f>rep!AH51</f>
        <v>1.6425700000000001E-2</v>
      </c>
      <c r="AT54" s="60">
        <f>rep!AI51</f>
        <v>1.1547699999999999E-2</v>
      </c>
      <c r="AU54" s="60">
        <f>rep!AJ51</f>
        <v>7.8265299999999999E-3</v>
      </c>
      <c r="AV54" s="60">
        <f>rep!AK51</f>
        <v>5.1353700000000002E-3</v>
      </c>
      <c r="AW54" s="60">
        <f>rep!AL51</f>
        <v>3.2757200000000002E-3</v>
      </c>
      <c r="AX54" s="60">
        <f>rep!AM51</f>
        <v>2.03857E-3</v>
      </c>
      <c r="AY54" s="60">
        <f>rep!AN51</f>
        <v>1.2408300000000001E-3</v>
      </c>
      <c r="AZ54" s="60">
        <f>rep!AO51</f>
        <v>7.3942400000000003E-4</v>
      </c>
      <c r="BA54" s="60">
        <f>rep!AP51</f>
        <v>4.3108600000000001E-4</v>
      </c>
      <c r="BB54" s="60">
        <f>rep!AQ51</f>
        <v>2.4531200000000003E-4</v>
      </c>
      <c r="BC54" s="60">
        <f>rep!AR51</f>
        <v>1.35776E-4</v>
      </c>
      <c r="BE54" s="44">
        <v>1998</v>
      </c>
      <c r="BF54" s="44">
        <f t="shared" si="55"/>
        <v>3.8281691328399996E-15</v>
      </c>
      <c r="BG54" s="44">
        <f t="shared" si="96"/>
        <v>1.1792222463999999E-12</v>
      </c>
      <c r="BH54" s="44">
        <f t="shared" si="97"/>
        <v>1.6859464336000002E-10</v>
      </c>
      <c r="BI54" s="44">
        <f t="shared" si="98"/>
        <v>1.1205492735999999E-8</v>
      </c>
      <c r="BJ54" s="44">
        <f t="shared" si="57"/>
        <v>3.468385449E-7</v>
      </c>
      <c r="BK54" s="44">
        <f t="shared" si="58"/>
        <v>5.0123149923999991E-6</v>
      </c>
      <c r="BL54" s="44">
        <f t="shared" si="59"/>
        <v>3.3988433601600006E-5</v>
      </c>
      <c r="BM54" s="44">
        <f t="shared" si="60"/>
        <v>1.0962090000000001E-4</v>
      </c>
      <c r="BN54" s="44">
        <f t="shared" si="61"/>
        <v>1.6872199242580903E-4</v>
      </c>
      <c r="BO54" s="44">
        <f t="shared" si="62"/>
        <v>1.44266715387664E-4</v>
      </c>
      <c r="BP54" s="44">
        <f t="shared" si="63"/>
        <v>7.1256052168900002E-5</v>
      </c>
      <c r="BQ54" s="44">
        <f t="shared" si="64"/>
        <v>3.3515647132900008E-5</v>
      </c>
      <c r="BR54" s="44">
        <f t="shared" si="65"/>
        <v>4.4456889759999988E-5</v>
      </c>
      <c r="BS54" s="44">
        <f t="shared" si="66"/>
        <v>1.7298944639999987E-5</v>
      </c>
      <c r="BT54" s="44">
        <f t="shared" si="67"/>
        <v>4.4694188099999883E-6</v>
      </c>
      <c r="BU54" s="44">
        <f t="shared" si="68"/>
        <v>1.2588304000000167E-7</v>
      </c>
      <c r="BV54" s="44">
        <f t="shared" si="69"/>
        <v>2.2139848090000024E-5</v>
      </c>
      <c r="BW54" s="44">
        <f t="shared" si="70"/>
        <v>6.48517155999998E-6</v>
      </c>
      <c r="BX54" s="44">
        <f t="shared" si="71"/>
        <v>7.6872563290000058E-5</v>
      </c>
      <c r="BY54" s="44">
        <f t="shared" si="72"/>
        <v>1.4617051800999998E-4</v>
      </c>
      <c r="BZ54" s="44">
        <f t="shared" si="73"/>
        <v>1.875502860099999E-4</v>
      </c>
      <c r="CA54" s="44">
        <f t="shared" si="74"/>
        <v>2.8685519424000004E-4</v>
      </c>
      <c r="CB54" s="44">
        <f t="shared" si="75"/>
        <v>1.2434926143999999E-4</v>
      </c>
      <c r="CC54" s="44">
        <f t="shared" si="76"/>
        <v>2.9692690810000135E-5</v>
      </c>
      <c r="CD54" s="44">
        <f t="shared" si="77"/>
        <v>7.363356100000009E-7</v>
      </c>
      <c r="CE54" s="44">
        <f t="shared" si="78"/>
        <v>9.1566760000000058E-8</v>
      </c>
      <c r="CF54" s="44">
        <f t="shared" si="79"/>
        <v>1.6906076889999966E-5</v>
      </c>
      <c r="CG54" s="44">
        <f t="shared" si="80"/>
        <v>1.9273856040000035E-5</v>
      </c>
      <c r="CH54" s="44">
        <f t="shared" si="81"/>
        <v>9.2756161000000285E-7</v>
      </c>
      <c r="CI54" s="44">
        <f t="shared" si="82"/>
        <v>5.451291039999991E-6</v>
      </c>
      <c r="CJ54" s="44">
        <f t="shared" si="83"/>
        <v>3.7632090250000014E-5</v>
      </c>
      <c r="CK54" s="44">
        <f t="shared" si="84"/>
        <v>3.7200240639999988E-5</v>
      </c>
      <c r="CL54" s="44">
        <f t="shared" si="85"/>
        <v>5.6920416400000103E-6</v>
      </c>
      <c r="CM54" s="44">
        <f t="shared" si="86"/>
        <v>5.9629284000000104E-7</v>
      </c>
      <c r="CN54" s="44">
        <f t="shared" si="87"/>
        <v>4.4008629209999977E-7</v>
      </c>
      <c r="CO54" s="44">
        <f t="shared" si="88"/>
        <v>5.2500168489999985E-7</v>
      </c>
      <c r="CP54" s="44">
        <f t="shared" si="89"/>
        <v>6.6306250000000853E-10</v>
      </c>
      <c r="CQ54" s="44">
        <f t="shared" si="90"/>
        <v>1.7460979599999997E-6</v>
      </c>
      <c r="CR54" s="44">
        <f t="shared" si="91"/>
        <v>4.4776172249999982E-7</v>
      </c>
      <c r="CS54" s="44">
        <f t="shared" si="92"/>
        <v>4.8649360355999977E-8</v>
      </c>
      <c r="CT54" s="44">
        <f t="shared" si="93"/>
        <v>1.0170103683599999E-7</v>
      </c>
      <c r="CU54" s="44">
        <f t="shared" si="94"/>
        <v>2.9904492249999949E-9</v>
      </c>
      <c r="CV54" s="44">
        <f t="shared" si="95"/>
        <v>1.8435122175999998E-8</v>
      </c>
    </row>
    <row r="55" spans="1:100" s="44" customFormat="1" x14ac:dyDescent="0.25">
      <c r="A55" s="35"/>
      <c r="B55" s="35"/>
      <c r="C55" s="35"/>
      <c r="D55" s="46"/>
      <c r="E55" s="46"/>
      <c r="F55" s="46"/>
      <c r="G55" s="35"/>
      <c r="H55" s="35"/>
      <c r="I55" s="35"/>
      <c r="J55" s="35"/>
      <c r="L55" s="59">
        <f t="shared" si="56"/>
        <v>1999</v>
      </c>
      <c r="M55" s="60">
        <f>rep!B52</f>
        <v>3.2389900000000002E-8</v>
      </c>
      <c r="N55" s="60">
        <f>rep!C52</f>
        <v>5.6850899999999997E-7</v>
      </c>
      <c r="O55" s="60">
        <f>rep!D52</f>
        <v>6.7989600000000002E-6</v>
      </c>
      <c r="P55" s="60">
        <f>rep!E52</f>
        <v>5.5451300000000002E-5</v>
      </c>
      <c r="Q55" s="60">
        <f>rep!F52</f>
        <v>3.0877699999999999E-4</v>
      </c>
      <c r="R55" s="60">
        <f>rep!G52</f>
        <v>1.17621E-3</v>
      </c>
      <c r="S55" s="60">
        <f>rep!H52</f>
        <v>3.0788399999999998E-3</v>
      </c>
      <c r="T55" s="60">
        <f>rep!I52</f>
        <v>5.6098800000000002E-3</v>
      </c>
      <c r="U55" s="60">
        <f>rep!J52</f>
        <v>7.4163400000000004E-3</v>
      </c>
      <c r="V55" s="60">
        <f>rep!K52</f>
        <v>8.0650099999999992E-3</v>
      </c>
      <c r="W55" s="60">
        <f>rep!L52</f>
        <v>9.2168300000000005E-3</v>
      </c>
      <c r="X55" s="60">
        <f>rep!M52</f>
        <v>1.24887E-2</v>
      </c>
      <c r="Y55" s="60">
        <f>rep!N52</f>
        <v>1.7193E-2</v>
      </c>
      <c r="Z55" s="60">
        <f>rep!O52</f>
        <v>2.1376300000000001E-2</v>
      </c>
      <c r="AA55" s="60">
        <f>rep!P52</f>
        <v>2.4345800000000001E-2</v>
      </c>
      <c r="AB55" s="60">
        <f>rep!Q52</f>
        <v>2.7329300000000001E-2</v>
      </c>
      <c r="AC55" s="60">
        <f>rep!R52</f>
        <v>3.1857200000000002E-2</v>
      </c>
      <c r="AD55" s="60">
        <f>rep!S52</f>
        <v>3.8219999999999997E-2</v>
      </c>
      <c r="AE55" s="60">
        <f>rep!T52</f>
        <v>4.5658400000000002E-2</v>
      </c>
      <c r="AF55" s="60">
        <f>rep!U52</f>
        <v>5.3345700000000003E-2</v>
      </c>
      <c r="AG55" s="60">
        <f>rep!V52</f>
        <v>6.0682300000000002E-2</v>
      </c>
      <c r="AH55" s="60">
        <f>rep!W52</f>
        <v>6.6955899999999999E-2</v>
      </c>
      <c r="AI55" s="60">
        <f>rep!X52</f>
        <v>7.1239399999999994E-2</v>
      </c>
      <c r="AJ55" s="60">
        <f>rep!Y52</f>
        <v>7.2743500000000003E-2</v>
      </c>
      <c r="AK55" s="60">
        <f>rep!Z52</f>
        <v>7.1170899999999995E-2</v>
      </c>
      <c r="AL55" s="60">
        <f>rep!AA52</f>
        <v>6.6766099999999995E-2</v>
      </c>
      <c r="AM55" s="60">
        <f>rep!AB52</f>
        <v>6.0157200000000001E-2</v>
      </c>
      <c r="AN55" s="60">
        <f>rep!AC52</f>
        <v>5.2163599999999997E-2</v>
      </c>
      <c r="AO55" s="60">
        <f>rep!AD52</f>
        <v>4.3622399999999999E-2</v>
      </c>
      <c r="AP55" s="60">
        <f>rep!AE52</f>
        <v>3.5243999999999998E-2</v>
      </c>
      <c r="AQ55" s="60">
        <f>rep!AF52</f>
        <v>2.7531900000000002E-2</v>
      </c>
      <c r="AR55" s="60">
        <f>rep!AG52</f>
        <v>2.07823E-2</v>
      </c>
      <c r="AS55" s="60">
        <f>rep!AH52</f>
        <v>1.5132E-2</v>
      </c>
      <c r="AT55" s="60">
        <f>rep!AI52</f>
        <v>1.06052E-2</v>
      </c>
      <c r="AU55" s="60">
        <f>rep!AJ52</f>
        <v>7.1427699999999997E-3</v>
      </c>
      <c r="AV55" s="60">
        <f>rep!AK52</f>
        <v>4.6205999999999999E-3</v>
      </c>
      <c r="AW55" s="60">
        <f>rep!AL52</f>
        <v>2.8729599999999999E-3</v>
      </c>
      <c r="AX55" s="60">
        <f>rep!AM52</f>
        <v>1.7202000000000001E-3</v>
      </c>
      <c r="AY55" s="60">
        <f>rep!AN52</f>
        <v>9.9454100000000004E-4</v>
      </c>
      <c r="AZ55" s="60">
        <f>rep!AO52</f>
        <v>5.5693400000000003E-4</v>
      </c>
      <c r="BA55" s="60">
        <f>rep!AP52</f>
        <v>3.02952E-4</v>
      </c>
      <c r="BB55" s="60">
        <f>rep!AQ52</f>
        <v>1.60414E-4</v>
      </c>
      <c r="BC55" s="60">
        <f>rep!AR52</f>
        <v>8.2751900000000003E-5</v>
      </c>
      <c r="BE55" s="44">
        <v>1999</v>
      </c>
      <c r="BF55" s="44">
        <f t="shared" si="55"/>
        <v>1.04910562201E-15</v>
      </c>
      <c r="BG55" s="44">
        <f t="shared" si="96"/>
        <v>3.2320248308099997E-13</v>
      </c>
      <c r="BH55" s="44">
        <f t="shared" si="97"/>
        <v>4.6225857081600002E-11</v>
      </c>
      <c r="BI55" s="44">
        <f t="shared" si="98"/>
        <v>3.0748466716900001E-9</v>
      </c>
      <c r="BJ55" s="44">
        <f t="shared" si="57"/>
        <v>9.5343235728999992E-8</v>
      </c>
      <c r="BK55" s="44">
        <f t="shared" si="58"/>
        <v>1.3834699641000001E-6</v>
      </c>
      <c r="BL55" s="44">
        <f t="shared" si="59"/>
        <v>9.4792557455999991E-6</v>
      </c>
      <c r="BM55" s="44">
        <f t="shared" si="60"/>
        <v>3.1470753614400005E-5</v>
      </c>
      <c r="BN55" s="44">
        <f t="shared" si="61"/>
        <v>5.5002098995600006E-5</v>
      </c>
      <c r="BO55" s="44">
        <f t="shared" si="62"/>
        <v>6.3441368370080971E-5</v>
      </c>
      <c r="BP55" s="44">
        <f t="shared" si="63"/>
        <v>8.0583440941584011E-5</v>
      </c>
      <c r="BQ55" s="44">
        <f t="shared" si="64"/>
        <v>1.3522645437348099E-4</v>
      </c>
      <c r="BR55" s="44">
        <f t="shared" si="65"/>
        <v>2.0600774782089998E-4</v>
      </c>
      <c r="BS55" s="44">
        <f t="shared" si="66"/>
        <v>2.1892842221290002E-4</v>
      </c>
      <c r="BT55" s="44">
        <f t="shared" si="67"/>
        <v>8.6222367360000034E-5</v>
      </c>
      <c r="BU55" s="44">
        <f t="shared" si="68"/>
        <v>8.4824099999999667E-7</v>
      </c>
      <c r="BV55" s="44">
        <f t="shared" si="69"/>
        <v>5.614804623999998E-5</v>
      </c>
      <c r="BW55" s="44">
        <f t="shared" si="70"/>
        <v>3.7560765636000017E-4</v>
      </c>
      <c r="BX55" s="44">
        <f t="shared" si="71"/>
        <v>1.1029620483999992E-4</v>
      </c>
      <c r="BY55" s="44">
        <f t="shared" si="72"/>
        <v>8.3446398009999904E-5</v>
      </c>
      <c r="BZ55" s="44">
        <f t="shared" si="73"/>
        <v>1.3568522255999992E-4</v>
      </c>
      <c r="CA55" s="44">
        <f t="shared" si="74"/>
        <v>8.0928870399999683E-6</v>
      </c>
      <c r="CB55" s="44">
        <f t="shared" si="75"/>
        <v>2.5879156899999701E-6</v>
      </c>
      <c r="CC55" s="44">
        <f t="shared" si="76"/>
        <v>1.8773155839999981E-5</v>
      </c>
      <c r="CD55" s="44">
        <f t="shared" si="77"/>
        <v>7.9571752089999858E-5</v>
      </c>
      <c r="CE55" s="44">
        <f t="shared" si="78"/>
        <v>3.5289876735999974E-4</v>
      </c>
      <c r="CF55" s="44">
        <f t="shared" si="79"/>
        <v>1.8216091089000001E-4</v>
      </c>
      <c r="CG55" s="44">
        <f t="shared" si="80"/>
        <v>2.9518575609999959E-5</v>
      </c>
      <c r="CH55" s="44">
        <f t="shared" si="81"/>
        <v>2.5725184000000002E-5</v>
      </c>
      <c r="CI55" s="44">
        <f t="shared" si="82"/>
        <v>1.7503345689999987E-5</v>
      </c>
      <c r="CJ55" s="44">
        <f t="shared" si="83"/>
        <v>3.455558655999995E-5</v>
      </c>
      <c r="CK55" s="44">
        <f t="shared" si="84"/>
        <v>6.9189123999999983E-5</v>
      </c>
      <c r="CL55" s="44">
        <f t="shared" si="85"/>
        <v>7.2559731239999996E-5</v>
      </c>
      <c r="CM55" s="44">
        <f t="shared" si="86"/>
        <v>2.2575363001000004E-4</v>
      </c>
      <c r="CN55" s="44">
        <f t="shared" si="87"/>
        <v>2.2522295520489995E-4</v>
      </c>
      <c r="CO55" s="44">
        <f t="shared" si="88"/>
        <v>2.3930852416E-4</v>
      </c>
      <c r="CP55" s="44">
        <f t="shared" si="89"/>
        <v>8.367017017960003E-5</v>
      </c>
      <c r="CQ55" s="44">
        <f t="shared" si="90"/>
        <v>2.7456237616899999E-5</v>
      </c>
      <c r="CR55" s="44">
        <f t="shared" si="91"/>
        <v>4.7763621691209987E-6</v>
      </c>
      <c r="CS55" s="44">
        <f t="shared" si="92"/>
        <v>2.6592803329000006E-8</v>
      </c>
      <c r="CT55" s="44">
        <f t="shared" si="93"/>
        <v>2.04347025E-8</v>
      </c>
      <c r="CU55" s="44">
        <f t="shared" si="94"/>
        <v>2.5732651396E-8</v>
      </c>
      <c r="CV55" s="44">
        <f t="shared" si="95"/>
        <v>6.8478769536100006E-9</v>
      </c>
    </row>
    <row r="56" spans="1:100" s="44" customFormat="1" x14ac:dyDescent="0.25">
      <c r="A56" s="35"/>
      <c r="B56" s="35"/>
      <c r="C56" s="35"/>
      <c r="D56" s="46"/>
      <c r="E56" s="46"/>
      <c r="F56" s="46"/>
      <c r="G56" s="35"/>
      <c r="H56" s="35"/>
      <c r="I56" s="35"/>
      <c r="J56" s="35"/>
      <c r="L56" s="59">
        <f t="shared" si="56"/>
        <v>2000</v>
      </c>
      <c r="M56" s="60">
        <f>rep!B53</f>
        <v>2.3568700000000001E-8</v>
      </c>
      <c r="N56" s="60">
        <f>rep!C53</f>
        <v>4.1366299999999999E-7</v>
      </c>
      <c r="O56" s="60">
        <f>rep!D53</f>
        <v>4.94656E-6</v>
      </c>
      <c r="P56" s="60">
        <f>rep!E53</f>
        <v>4.0333600000000003E-5</v>
      </c>
      <c r="Q56" s="60">
        <f>rep!F53</f>
        <v>2.24477E-4</v>
      </c>
      <c r="R56" s="60">
        <f>rep!G53</f>
        <v>8.5405599999999996E-4</v>
      </c>
      <c r="S56" s="60">
        <f>rep!H53</f>
        <v>2.2287299999999999E-3</v>
      </c>
      <c r="T56" s="60">
        <f>rep!I53</f>
        <v>4.0267999999999997E-3</v>
      </c>
      <c r="U56" s="60">
        <f>rep!J53</f>
        <v>5.1951300000000001E-3</v>
      </c>
      <c r="V56" s="60">
        <f>rep!K53</f>
        <v>5.3003499999999997E-3</v>
      </c>
      <c r="W56" s="60">
        <f>rep!L53</f>
        <v>5.46474E-3</v>
      </c>
      <c r="X56" s="60">
        <f>rep!M53</f>
        <v>7.0077300000000002E-3</v>
      </c>
      <c r="Y56" s="60">
        <f>rep!N53</f>
        <v>9.9387499999999997E-3</v>
      </c>
      <c r="Z56" s="60">
        <f>rep!O53</f>
        <v>1.34974E-2</v>
      </c>
      <c r="AA56" s="60">
        <f>rep!P53</f>
        <v>1.7463099999999999E-2</v>
      </c>
      <c r="AB56" s="60">
        <f>rep!Q53</f>
        <v>2.2312499999999999E-2</v>
      </c>
      <c r="AC56" s="60">
        <f>rep!R53</f>
        <v>2.8307599999999999E-2</v>
      </c>
      <c r="AD56" s="60">
        <f>rep!S53</f>
        <v>3.4976699999999999E-2</v>
      </c>
      <c r="AE56" s="60">
        <f>rep!T53</f>
        <v>4.1673500000000002E-2</v>
      </c>
      <c r="AF56" s="60">
        <f>rep!U53</f>
        <v>4.8279900000000001E-2</v>
      </c>
      <c r="AG56" s="60">
        <f>rep!V53</f>
        <v>5.5060499999999998E-2</v>
      </c>
      <c r="AH56" s="60">
        <f>rep!W53</f>
        <v>6.1970999999999998E-2</v>
      </c>
      <c r="AI56" s="60">
        <f>rep!X53</f>
        <v>6.8319699999999997E-2</v>
      </c>
      <c r="AJ56" s="60">
        <f>rep!Y53</f>
        <v>7.3038800000000001E-2</v>
      </c>
      <c r="AK56" s="60">
        <f>rep!Z53</f>
        <v>7.5155799999999995E-2</v>
      </c>
      <c r="AL56" s="60">
        <f>rep!AA53</f>
        <v>7.4097800000000005E-2</v>
      </c>
      <c r="AM56" s="60">
        <f>rep!AB53</f>
        <v>6.9810700000000003E-2</v>
      </c>
      <c r="AN56" s="60">
        <f>rep!AC53</f>
        <v>6.2761700000000004E-2</v>
      </c>
      <c r="AO56" s="60">
        <f>rep!AD53</f>
        <v>5.3829200000000001E-2</v>
      </c>
      <c r="AP56" s="60">
        <f>rep!AE53</f>
        <v>4.4082999999999997E-2</v>
      </c>
      <c r="AQ56" s="60">
        <f>rep!AF53</f>
        <v>3.4531899999999997E-2</v>
      </c>
      <c r="AR56" s="60">
        <f>rep!AG53</f>
        <v>2.5935199999999999E-2</v>
      </c>
      <c r="AS56" s="60">
        <f>rep!AH53</f>
        <v>1.87241E-2</v>
      </c>
      <c r="AT56" s="60">
        <f>rep!AI53</f>
        <v>1.30268E-2</v>
      </c>
      <c r="AU56" s="60">
        <f>rep!AJ53</f>
        <v>8.7513399999999998E-3</v>
      </c>
      <c r="AV56" s="60">
        <f>rep!AK53</f>
        <v>5.6835200000000001E-3</v>
      </c>
      <c r="AW56" s="60">
        <f>rep!AL53</f>
        <v>3.5691500000000001E-3</v>
      </c>
      <c r="AX56" s="60">
        <f>rep!AM53</f>
        <v>2.16607E-3</v>
      </c>
      <c r="AY56" s="60">
        <f>rep!AN53</f>
        <v>1.26917E-3</v>
      </c>
      <c r="AZ56" s="60">
        <f>rep!AO53</f>
        <v>7.1730899999999996E-4</v>
      </c>
      <c r="BA56" s="60">
        <f>rep!AP53</f>
        <v>3.9081499999999998E-4</v>
      </c>
      <c r="BB56" s="60">
        <f>rep!AQ53</f>
        <v>2.0522800000000001E-4</v>
      </c>
      <c r="BC56" s="60">
        <f>rep!AR53</f>
        <v>1.0388800000000001E-4</v>
      </c>
      <c r="BE56" s="44">
        <v>2000</v>
      </c>
      <c r="BF56" s="44">
        <f t="shared" si="55"/>
        <v>5.5548361969000009E-16</v>
      </c>
      <c r="BG56" s="44">
        <f t="shared" si="96"/>
        <v>1.7111707756899999E-13</v>
      </c>
      <c r="BH56" s="44">
        <f t="shared" si="97"/>
        <v>2.44684558336E-11</v>
      </c>
      <c r="BI56" s="44">
        <f t="shared" si="98"/>
        <v>1.6267992889600002E-9</v>
      </c>
      <c r="BJ56" s="44">
        <f t="shared" si="57"/>
        <v>1.1886635289999991E-9</v>
      </c>
      <c r="BK56" s="44">
        <f t="shared" si="58"/>
        <v>2.9599693113600002E-7</v>
      </c>
      <c r="BL56" s="44">
        <f t="shared" si="59"/>
        <v>2.1278932129000004E-6</v>
      </c>
      <c r="BM56" s="44">
        <f t="shared" si="60"/>
        <v>4.1370624000000004E-7</v>
      </c>
      <c r="BN56" s="44">
        <f t="shared" si="61"/>
        <v>3.1510865169000009E-6</v>
      </c>
      <c r="BO56" s="44">
        <f t="shared" si="62"/>
        <v>4.0386931224999995E-6</v>
      </c>
      <c r="BP56" s="44">
        <f t="shared" si="63"/>
        <v>3.5108706067600007E-5</v>
      </c>
      <c r="BQ56" s="44">
        <f t="shared" si="64"/>
        <v>1.020558591529E-4</v>
      </c>
      <c r="BR56" s="44">
        <f t="shared" si="65"/>
        <v>4.1376645156250005E-4</v>
      </c>
      <c r="BS56" s="44">
        <f t="shared" si="66"/>
        <v>3.7996145475999995E-4</v>
      </c>
      <c r="BT56" s="44">
        <f t="shared" si="67"/>
        <v>1.8332869256100005E-3</v>
      </c>
      <c r="BU56" s="44">
        <f t="shared" si="68"/>
        <v>2.6314335062499997E-3</v>
      </c>
      <c r="BV56" s="44">
        <f t="shared" si="69"/>
        <v>2.3855800377599995E-3</v>
      </c>
      <c r="BW56" s="44">
        <f t="shared" si="70"/>
        <v>2.4515668768899995E-3</v>
      </c>
      <c r="BX56" s="44">
        <f t="shared" si="71"/>
        <v>1.1496507422499994E-3</v>
      </c>
      <c r="BY56" s="44">
        <f t="shared" si="72"/>
        <v>1.43490197601E-3</v>
      </c>
      <c r="BZ56" s="44">
        <f t="shared" si="73"/>
        <v>7.9690467025000022E-4</v>
      </c>
      <c r="CA56" s="44">
        <f t="shared" si="74"/>
        <v>2.8557620099999991E-4</v>
      </c>
      <c r="CB56" s="44">
        <f t="shared" si="75"/>
        <v>7.9739542089999981E-5</v>
      </c>
      <c r="CC56" s="44">
        <f t="shared" si="76"/>
        <v>3.9159660544000008E-4</v>
      </c>
      <c r="CD56" s="44">
        <f t="shared" si="77"/>
        <v>1.4262556496399995E-3</v>
      </c>
      <c r="CE56" s="44">
        <f t="shared" si="78"/>
        <v>1.5711551888400006E-3</v>
      </c>
      <c r="CF56" s="44">
        <f t="shared" si="79"/>
        <v>1.6467932124900003E-3</v>
      </c>
      <c r="CG56" s="44">
        <f t="shared" si="80"/>
        <v>1.7290377748899999E-3</v>
      </c>
      <c r="CH56" s="44">
        <f t="shared" si="81"/>
        <v>1.5365772806400003E-3</v>
      </c>
      <c r="CI56" s="44">
        <f t="shared" si="82"/>
        <v>1.273276489E-3</v>
      </c>
      <c r="CJ56" s="44">
        <f t="shared" si="83"/>
        <v>8.8339133960999971E-4</v>
      </c>
      <c r="CK56" s="44">
        <f t="shared" si="84"/>
        <v>4.7111570703999988E-4</v>
      </c>
      <c r="CL56" s="44">
        <f t="shared" si="85"/>
        <v>2.9632523880999999E-4</v>
      </c>
      <c r="CM56" s="44">
        <f t="shared" si="86"/>
        <v>1.4730191423999999E-4</v>
      </c>
      <c r="CN56" s="44">
        <f t="shared" si="87"/>
        <v>5.3455692595599994E-5</v>
      </c>
      <c r="CO56" s="44">
        <f t="shared" si="88"/>
        <v>2.9306198790399998E-5</v>
      </c>
      <c r="CP56" s="44">
        <f t="shared" si="89"/>
        <v>7.2854107224999996E-6</v>
      </c>
      <c r="CQ56" s="44">
        <f t="shared" si="90"/>
        <v>3.9444740449E-6</v>
      </c>
      <c r="CR56" s="44">
        <f t="shared" si="91"/>
        <v>1.6107924889E-6</v>
      </c>
      <c r="CS56" s="44">
        <f t="shared" si="92"/>
        <v>5.1453220148099997E-7</v>
      </c>
      <c r="CT56" s="44">
        <f t="shared" si="93"/>
        <v>1.5273636422499998E-7</v>
      </c>
      <c r="CU56" s="44">
        <f t="shared" si="94"/>
        <v>4.2118531984000002E-8</v>
      </c>
      <c r="CV56" s="44">
        <f t="shared" si="95"/>
        <v>1.0792716544000002E-8</v>
      </c>
    </row>
    <row r="57" spans="1:100" s="44" customFormat="1" x14ac:dyDescent="0.25">
      <c r="A57" s="35"/>
      <c r="B57" s="35"/>
      <c r="C57" s="35"/>
      <c r="D57" s="46"/>
      <c r="E57" s="46"/>
      <c r="F57" s="46"/>
      <c r="G57" s="35"/>
      <c r="H57" s="35"/>
      <c r="I57" s="35"/>
      <c r="J57" s="35"/>
      <c r="L57" s="59">
        <f t="shared" si="56"/>
        <v>2001</v>
      </c>
      <c r="M57" s="60">
        <f>rep!B54</f>
        <v>9.94287E-9</v>
      </c>
      <c r="N57" s="60">
        <f>rep!C54</f>
        <v>1.7452400000000001E-7</v>
      </c>
      <c r="O57" s="60">
        <f>rep!D54</f>
        <v>2.0874000000000001E-6</v>
      </c>
      <c r="P57" s="60">
        <f>rep!E54</f>
        <v>1.7028400000000001E-5</v>
      </c>
      <c r="Q57" s="60">
        <f>rep!F54</f>
        <v>9.4869099999999996E-5</v>
      </c>
      <c r="R57" s="60">
        <f>rep!G54</f>
        <v>3.6180300000000001E-4</v>
      </c>
      <c r="S57" s="60">
        <f>rep!H54</f>
        <v>9.4984900000000001E-4</v>
      </c>
      <c r="T57" s="60">
        <f>rep!I54</f>
        <v>1.7449099999999999E-3</v>
      </c>
      <c r="U57" s="60">
        <f>rep!J54</f>
        <v>2.3618799999999998E-3</v>
      </c>
      <c r="V57" s="60">
        <f>rep!K54</f>
        <v>2.7269799999999999E-3</v>
      </c>
      <c r="W57" s="60">
        <f>rep!L54</f>
        <v>3.4243099999999999E-3</v>
      </c>
      <c r="X57" s="60">
        <f>rep!M54</f>
        <v>4.9950100000000002E-3</v>
      </c>
      <c r="Y57" s="60">
        <f>rep!N54</f>
        <v>7.2251499999999996E-3</v>
      </c>
      <c r="Z57" s="60">
        <f>rep!O54</f>
        <v>9.5471700000000007E-3</v>
      </c>
      <c r="AA57" s="60">
        <f>rep!P54</f>
        <v>1.19387E-2</v>
      </c>
      <c r="AB57" s="60">
        <f>rep!Q54</f>
        <v>1.51097E-2</v>
      </c>
      <c r="AC57" s="60">
        <f>rep!R54</f>
        <v>1.9821700000000001E-2</v>
      </c>
      <c r="AD57" s="60">
        <f>rep!S54</f>
        <v>2.6261799999999998E-2</v>
      </c>
      <c r="AE57" s="60">
        <f>rep!T54</f>
        <v>3.4097299999999997E-2</v>
      </c>
      <c r="AF57" s="60">
        <f>rep!U54</f>
        <v>4.2817800000000003E-2</v>
      </c>
      <c r="AG57" s="60">
        <f>rep!V54</f>
        <v>5.1825299999999998E-2</v>
      </c>
      <c r="AH57" s="60">
        <f>rep!W54</f>
        <v>6.03758E-2</v>
      </c>
      <c r="AI57" s="60">
        <f>rep!X54</f>
        <v>6.7683199999999999E-2</v>
      </c>
      <c r="AJ57" s="60">
        <f>rep!Y54</f>
        <v>7.3120599999999994E-2</v>
      </c>
      <c r="AK57" s="60">
        <f>rep!Z54</f>
        <v>7.6273499999999994E-2</v>
      </c>
      <c r="AL57" s="60">
        <f>rep!AA54</f>
        <v>7.6844499999999996E-2</v>
      </c>
      <c r="AM57" s="60">
        <f>rep!AB54</f>
        <v>7.4627899999999997E-2</v>
      </c>
      <c r="AN57" s="60">
        <f>rep!AC54</f>
        <v>6.9631700000000005E-2</v>
      </c>
      <c r="AO57" s="60">
        <f>rep!AD54</f>
        <v>6.2218700000000002E-2</v>
      </c>
      <c r="AP57" s="60">
        <f>rep!AE54</f>
        <v>5.3115900000000001E-2</v>
      </c>
      <c r="AQ57" s="60">
        <f>rep!AF54</f>
        <v>4.3268099999999997E-2</v>
      </c>
      <c r="AR57" s="60">
        <f>rep!AG54</f>
        <v>3.3622100000000002E-2</v>
      </c>
      <c r="AS57" s="60">
        <f>rep!AH54</f>
        <v>2.49359E-2</v>
      </c>
      <c r="AT57" s="60">
        <f>rep!AI54</f>
        <v>1.7672899999999998E-2</v>
      </c>
      <c r="AU57" s="60">
        <f>rep!AJ54</f>
        <v>1.1991399999999999E-2</v>
      </c>
      <c r="AV57" s="60">
        <f>rep!AK54</f>
        <v>7.8071099999999999E-3</v>
      </c>
      <c r="AW57" s="60">
        <f>rep!AL54</f>
        <v>4.8891400000000002E-3</v>
      </c>
      <c r="AX57" s="60">
        <f>rep!AM54</f>
        <v>2.9519899999999998E-3</v>
      </c>
      <c r="AY57" s="60">
        <f>rep!AN54</f>
        <v>1.72179E-3</v>
      </c>
      <c r="AZ57" s="60">
        <f>rep!AO54</f>
        <v>9.7134599999999999E-4</v>
      </c>
      <c r="BA57" s="60">
        <f>rep!AP54</f>
        <v>5.3022500000000005E-4</v>
      </c>
      <c r="BB57" s="60">
        <f>rep!AQ54</f>
        <v>2.7991300000000002E-4</v>
      </c>
      <c r="BC57" s="60">
        <f>rep!AR54</f>
        <v>1.4273399999999999E-4</v>
      </c>
      <c r="BE57" s="44">
        <v>2001</v>
      </c>
      <c r="BF57" s="44">
        <f t="shared" si="55"/>
        <v>9.8860663836900002E-17</v>
      </c>
      <c r="BG57" s="44">
        <f t="shared" si="96"/>
        <v>3.0458626576000003E-14</v>
      </c>
      <c r="BH57" s="44">
        <f t="shared" si="97"/>
        <v>4.3572387600000003E-12</v>
      </c>
      <c r="BI57" s="44">
        <f t="shared" si="98"/>
        <v>2.8996640656000002E-10</v>
      </c>
      <c r="BJ57" s="44">
        <f t="shared" si="57"/>
        <v>9.00014613481E-9</v>
      </c>
      <c r="BK57" s="44">
        <f t="shared" si="58"/>
        <v>9.7221422612249989E-8</v>
      </c>
      <c r="BL57" s="44">
        <f t="shared" si="59"/>
        <v>6.7215402250000003E-7</v>
      </c>
      <c r="BM57" s="44">
        <f t="shared" si="60"/>
        <v>2.73873008693881E-6</v>
      </c>
      <c r="BN57" s="44">
        <f t="shared" si="61"/>
        <v>1.9373577720999994E-6</v>
      </c>
      <c r="BO57" s="44">
        <f t="shared" si="62"/>
        <v>5.3275401000000302E-9</v>
      </c>
      <c r="BP57" s="44">
        <f t="shared" si="63"/>
        <v>2.7439922500000086E-8</v>
      </c>
      <c r="BQ57" s="44">
        <f t="shared" si="64"/>
        <v>1.2654675048999993E-6</v>
      </c>
      <c r="BR57" s="44">
        <f t="shared" si="65"/>
        <v>7.3698675625000004E-6</v>
      </c>
      <c r="BS57" s="44">
        <f t="shared" si="66"/>
        <v>3.5911614316899984E-5</v>
      </c>
      <c r="BT57" s="44">
        <f t="shared" si="67"/>
        <v>1.2190588921000003E-4</v>
      </c>
      <c r="BU57" s="44">
        <f t="shared" si="68"/>
        <v>2.3439610000000003E-4</v>
      </c>
      <c r="BV57" s="44">
        <f t="shared" si="69"/>
        <v>3.3298585441000005E-4</v>
      </c>
      <c r="BW57" s="44">
        <f t="shared" si="70"/>
        <v>4.7819630329000001E-4</v>
      </c>
      <c r="BX57" s="44">
        <f t="shared" si="71"/>
        <v>4.4995318641000018E-4</v>
      </c>
      <c r="BY57" s="44">
        <f t="shared" si="72"/>
        <v>2.7428659455999986E-4</v>
      </c>
      <c r="BZ57" s="44">
        <f t="shared" si="73"/>
        <v>7.6408016400000082E-6</v>
      </c>
      <c r="CA57" s="44">
        <f t="shared" si="74"/>
        <v>5.679129600000001E-7</v>
      </c>
      <c r="CB57" s="44">
        <f t="shared" si="75"/>
        <v>1.0514041444E-4</v>
      </c>
      <c r="CC57" s="44">
        <f t="shared" si="76"/>
        <v>2.0110643343999973E-4</v>
      </c>
      <c r="CD57" s="44">
        <f t="shared" si="77"/>
        <v>4.5619217639999838E-5</v>
      </c>
      <c r="CE57" s="44">
        <f t="shared" si="78"/>
        <v>3.1642875039999965E-5</v>
      </c>
      <c r="CF57" s="44">
        <f t="shared" si="79"/>
        <v>1.4909637689999984E-5</v>
      </c>
      <c r="CG57" s="44">
        <f t="shared" si="80"/>
        <v>1.7285637759999977E-5</v>
      </c>
      <c r="CH57" s="44">
        <f t="shared" si="81"/>
        <v>1.1221164899999982E-6</v>
      </c>
      <c r="CI57" s="44">
        <f t="shared" si="82"/>
        <v>6.3782584959999961E-5</v>
      </c>
      <c r="CJ57" s="44">
        <f t="shared" si="83"/>
        <v>2.2796168255999994E-4</v>
      </c>
      <c r="CK57" s="44">
        <f t="shared" si="84"/>
        <v>2.5831882729000002E-4</v>
      </c>
      <c r="CL57" s="44">
        <f t="shared" si="85"/>
        <v>1.8241203600000001E-4</v>
      </c>
      <c r="CM57" s="44">
        <f t="shared" si="86"/>
        <v>8.9169871280399973E-5</v>
      </c>
      <c r="CN57" s="44">
        <f t="shared" si="87"/>
        <v>6.1018594873599989E-5</v>
      </c>
      <c r="CO57" s="44">
        <f t="shared" si="88"/>
        <v>3.1216021636900002E-5</v>
      </c>
      <c r="CP57" s="44">
        <f t="shared" si="89"/>
        <v>1.3098246722500002E-5</v>
      </c>
      <c r="CQ57" s="44">
        <f t="shared" si="90"/>
        <v>4.1697599160010005E-6</v>
      </c>
      <c r="CR57" s="44">
        <f t="shared" si="91"/>
        <v>1.0646050492090002E-6</v>
      </c>
      <c r="CS57" s="44">
        <f t="shared" si="92"/>
        <v>4.3738249980099996E-7</v>
      </c>
      <c r="CT57" s="44">
        <f t="shared" si="93"/>
        <v>1.6018085107600004E-7</v>
      </c>
      <c r="CU57" s="44">
        <f t="shared" si="94"/>
        <v>7.8351287569000014E-8</v>
      </c>
      <c r="CV57" s="44">
        <f t="shared" si="95"/>
        <v>2.0372994755999998E-8</v>
      </c>
    </row>
    <row r="58" spans="1:100" s="44" customFormat="1" x14ac:dyDescent="0.25">
      <c r="A58" s="35"/>
      <c r="B58" s="35"/>
      <c r="C58" s="35"/>
      <c r="D58" s="46"/>
      <c r="E58" s="46"/>
      <c r="F58" s="46"/>
      <c r="G58" s="35"/>
      <c r="H58" s="35"/>
      <c r="I58" s="35"/>
      <c r="J58" s="35"/>
      <c r="L58" s="59">
        <f t="shared" si="56"/>
        <v>2002</v>
      </c>
      <c r="M58" s="60">
        <f>rep!B55</f>
        <v>1.5011699999999999E-8</v>
      </c>
      <c r="N58" s="60">
        <f>rep!C55</f>
        <v>2.6346699999999999E-7</v>
      </c>
      <c r="O58" s="60">
        <f>rep!D55</f>
        <v>3.1501699999999999E-6</v>
      </c>
      <c r="P58" s="60">
        <f>rep!E55</f>
        <v>2.5679700000000001E-5</v>
      </c>
      <c r="Q58" s="60">
        <f>rep!F55</f>
        <v>1.4284399999999999E-4</v>
      </c>
      <c r="R58" s="60">
        <f>rep!G55</f>
        <v>5.4279899999999995E-4</v>
      </c>
      <c r="S58" s="60">
        <f>rep!H55</f>
        <v>1.41201E-3</v>
      </c>
      <c r="T58" s="60">
        <f>rep!I55</f>
        <v>2.52856E-3</v>
      </c>
      <c r="U58" s="60">
        <f>rep!J55</f>
        <v>3.1749E-3</v>
      </c>
      <c r="V58" s="60">
        <f>rep!K55</f>
        <v>2.98781E-3</v>
      </c>
      <c r="W58" s="60">
        <f>rep!L55</f>
        <v>2.59056E-3</v>
      </c>
      <c r="X58" s="60">
        <f>rep!M55</f>
        <v>2.8271099999999999E-3</v>
      </c>
      <c r="Y58" s="60">
        <f>rep!N55</f>
        <v>3.87266E-3</v>
      </c>
      <c r="Z58" s="60">
        <f>rep!O55</f>
        <v>5.4812999999999997E-3</v>
      </c>
      <c r="AA58" s="60">
        <f>rep!P55</f>
        <v>7.6265500000000002E-3</v>
      </c>
      <c r="AB58" s="60">
        <f>rep!Q55</f>
        <v>1.05906E-2</v>
      </c>
      <c r="AC58" s="60">
        <f>rep!R55</f>
        <v>1.4614200000000001E-2</v>
      </c>
      <c r="AD58" s="60">
        <f>rep!S55</f>
        <v>1.9720000000000001E-2</v>
      </c>
      <c r="AE58" s="60">
        <f>rep!T55</f>
        <v>2.59156E-2</v>
      </c>
      <c r="AF58" s="60">
        <f>rep!U55</f>
        <v>3.3365699999999998E-2</v>
      </c>
      <c r="AG58" s="60">
        <f>rep!V55</f>
        <v>4.2181099999999999E-2</v>
      </c>
      <c r="AH58" s="60">
        <f>rep!W55</f>
        <v>5.2029199999999998E-2</v>
      </c>
      <c r="AI58" s="60">
        <f>rep!X55</f>
        <v>6.1995799999999997E-2</v>
      </c>
      <c r="AJ58" s="60">
        <f>rep!Y55</f>
        <v>7.0811899999999997E-2</v>
      </c>
      <c r="AK58" s="60">
        <f>rep!Z55</f>
        <v>7.7238699999999993E-2</v>
      </c>
      <c r="AL58" s="60">
        <f>rep!AA55</f>
        <v>8.0391500000000005E-2</v>
      </c>
      <c r="AM58" s="60">
        <f>rep!AB55</f>
        <v>7.99174E-2</v>
      </c>
      <c r="AN58" s="60">
        <f>rep!AC55</f>
        <v>7.6010499999999995E-2</v>
      </c>
      <c r="AO58" s="60">
        <f>rep!AD55</f>
        <v>6.9288299999999997E-2</v>
      </c>
      <c r="AP58" s="60">
        <f>rep!AE55</f>
        <v>6.0603600000000001E-2</v>
      </c>
      <c r="AQ58" s="60">
        <f>rep!AF55</f>
        <v>5.0875099999999999E-2</v>
      </c>
      <c r="AR58" s="60">
        <f>rep!AG55</f>
        <v>4.0969400000000003E-2</v>
      </c>
      <c r="AS58" s="60">
        <f>rep!AH55</f>
        <v>3.1620500000000003E-2</v>
      </c>
      <c r="AT58" s="60">
        <f>rep!AI55</f>
        <v>2.33704E-2</v>
      </c>
      <c r="AU58" s="60">
        <f>rep!AJ55</f>
        <v>1.6532700000000001E-2</v>
      </c>
      <c r="AV58" s="60">
        <f>rep!AK55</f>
        <v>1.1194600000000001E-2</v>
      </c>
      <c r="AW58" s="60">
        <f>rep!AL55</f>
        <v>7.2591799999999996E-3</v>
      </c>
      <c r="AX58" s="60">
        <f>rep!AM55</f>
        <v>4.5123899999999998E-3</v>
      </c>
      <c r="AY58" s="60">
        <f>rep!AN55</f>
        <v>2.69235E-3</v>
      </c>
      <c r="AZ58" s="60">
        <f>rep!AO55</f>
        <v>1.5441999999999999E-3</v>
      </c>
      <c r="BA58" s="60">
        <f>rep!AP55</f>
        <v>8.5260299999999995E-4</v>
      </c>
      <c r="BB58" s="60">
        <f>rep!AQ55</f>
        <v>4.5370600000000001E-4</v>
      </c>
      <c r="BC58" s="60">
        <f>rep!AR55</f>
        <v>2.32857E-4</v>
      </c>
      <c r="BE58" s="44">
        <v>2002</v>
      </c>
      <c r="BF58" s="44">
        <f t="shared" si="55"/>
        <v>2.2535113688999999E-16</v>
      </c>
      <c r="BG58" s="44">
        <f t="shared" si="96"/>
        <v>6.9414860088999994E-14</v>
      </c>
      <c r="BH58" s="44">
        <f t="shared" si="97"/>
        <v>9.9235710289000004E-12</v>
      </c>
      <c r="BI58" s="44">
        <f t="shared" si="98"/>
        <v>6.5944699208999999E-10</v>
      </c>
      <c r="BJ58" s="44">
        <f t="shared" si="57"/>
        <v>2.0404408335999997E-8</v>
      </c>
      <c r="BK58" s="44">
        <f t="shared" si="58"/>
        <v>2.9463075440099992E-7</v>
      </c>
      <c r="BL58" s="44">
        <f t="shared" si="59"/>
        <v>1.9937722400999998E-6</v>
      </c>
      <c r="BM58" s="44">
        <f t="shared" si="60"/>
        <v>6.3936156735999997E-6</v>
      </c>
      <c r="BN58" s="44">
        <f t="shared" si="61"/>
        <v>1.0079990010000001E-5</v>
      </c>
      <c r="BO58" s="44">
        <f t="shared" si="62"/>
        <v>8.5136192810344912E-6</v>
      </c>
      <c r="BP58" s="44">
        <f t="shared" si="63"/>
        <v>3.8438190403559995E-6</v>
      </c>
      <c r="BQ58" s="44">
        <f t="shared" si="64"/>
        <v>4.9600456774559997E-6</v>
      </c>
      <c r="BR58" s="44">
        <f t="shared" si="65"/>
        <v>6.5161241289000001E-6</v>
      </c>
      <c r="BS58" s="44">
        <f t="shared" si="66"/>
        <v>7.6802699688999991E-6</v>
      </c>
      <c r="BT58" s="44">
        <f t="shared" si="67"/>
        <v>1.8203704896400007E-5</v>
      </c>
      <c r="BU58" s="44">
        <f t="shared" si="68"/>
        <v>6.007226539690001E-5</v>
      </c>
      <c r="BV58" s="44">
        <f t="shared" si="69"/>
        <v>6.0750644832900014E-5</v>
      </c>
      <c r="BW58" s="44">
        <f t="shared" si="70"/>
        <v>7.0898084010000031E-5</v>
      </c>
      <c r="BX58" s="44">
        <f t="shared" si="71"/>
        <v>4.5236385640000007E-5</v>
      </c>
      <c r="BY58" s="44">
        <f t="shared" si="72"/>
        <v>2.1771555999999969E-5</v>
      </c>
      <c r="BZ58" s="44">
        <f t="shared" si="73"/>
        <v>9.0535225000000185E-7</v>
      </c>
      <c r="CA58" s="44">
        <f t="shared" si="74"/>
        <v>8.7627840400000177E-6</v>
      </c>
      <c r="CB58" s="44">
        <f t="shared" si="75"/>
        <v>2.0839809600000295E-6</v>
      </c>
      <c r="CC58" s="44">
        <f t="shared" si="76"/>
        <v>1.9411455625000001E-4</v>
      </c>
      <c r="CD58" s="44">
        <f t="shared" si="77"/>
        <v>4.6179001448999981E-4</v>
      </c>
      <c r="CE58" s="44">
        <f t="shared" si="78"/>
        <v>8.2265712400000034E-4</v>
      </c>
      <c r="CF58" s="44">
        <f t="shared" si="79"/>
        <v>6.4657809840999985E-4</v>
      </c>
      <c r="CG58" s="44">
        <f t="shared" si="80"/>
        <v>1.1558830143999976E-4</v>
      </c>
      <c r="CH58" s="44">
        <f t="shared" si="81"/>
        <v>2.4019801000000026E-5</v>
      </c>
      <c r="CI58" s="44">
        <f t="shared" si="82"/>
        <v>1.8812042649000012E-4</v>
      </c>
      <c r="CJ58" s="44">
        <f t="shared" si="83"/>
        <v>1.458781636E-3</v>
      </c>
      <c r="CK58" s="44">
        <f t="shared" si="84"/>
        <v>1.2341028480400001E-3</v>
      </c>
      <c r="CL58" s="44">
        <f t="shared" si="85"/>
        <v>7.1603872920999979E-4</v>
      </c>
      <c r="CM58" s="44">
        <f t="shared" si="86"/>
        <v>2.8355865663999997E-4</v>
      </c>
      <c r="CN58" s="44">
        <f t="shared" si="87"/>
        <v>1.9872540899999996E-4</v>
      </c>
      <c r="CO58" s="44">
        <f t="shared" si="88"/>
        <v>2.8464359039999999E-5</v>
      </c>
      <c r="CP58" s="44">
        <f t="shared" si="89"/>
        <v>4.9316417328999993E-6</v>
      </c>
      <c r="CQ58" s="44">
        <f t="shared" si="90"/>
        <v>5.0310489999997752E-10</v>
      </c>
      <c r="CR58" s="44">
        <f t="shared" si="91"/>
        <v>1.6286864400000042E-8</v>
      </c>
      <c r="CS58" s="44">
        <f t="shared" si="92"/>
        <v>4.2798941568099983E-7</v>
      </c>
      <c r="CT58" s="44">
        <f t="shared" si="93"/>
        <v>1.82659647769E-7</v>
      </c>
      <c r="CU58" s="44">
        <f t="shared" si="94"/>
        <v>1.5303916681E-8</v>
      </c>
      <c r="CV58" s="44">
        <f t="shared" si="95"/>
        <v>5.4222382448999999E-8</v>
      </c>
    </row>
    <row r="59" spans="1:100" s="44" customFormat="1" x14ac:dyDescent="0.25">
      <c r="A59" s="35"/>
      <c r="B59" s="35"/>
      <c r="C59" s="35"/>
      <c r="D59" s="46"/>
      <c r="E59" s="46"/>
      <c r="F59" s="46"/>
      <c r="G59" s="35"/>
      <c r="H59" s="35"/>
      <c r="I59" s="35"/>
      <c r="J59" s="35"/>
      <c r="L59" s="59">
        <f t="shared" si="56"/>
        <v>2003</v>
      </c>
      <c r="M59" s="60">
        <f>rep!B56</f>
        <v>9.2491300000000007E-9</v>
      </c>
      <c r="N59" s="60">
        <f>rep!C56</f>
        <v>1.6234200000000001E-7</v>
      </c>
      <c r="O59" s="60">
        <f>rep!D56</f>
        <v>1.9415299999999999E-6</v>
      </c>
      <c r="P59" s="60">
        <f>rep!E56</f>
        <v>1.5835400000000001E-5</v>
      </c>
      <c r="Q59" s="60">
        <f>rep!F56</f>
        <v>8.8185500000000005E-5</v>
      </c>
      <c r="R59" s="60">
        <f>rep!G56</f>
        <v>3.3598599999999998E-4</v>
      </c>
      <c r="S59" s="60">
        <f>rep!H56</f>
        <v>8.7988300000000003E-4</v>
      </c>
      <c r="T59" s="60">
        <f>rep!I56</f>
        <v>1.6052600000000001E-3</v>
      </c>
      <c r="U59" s="60">
        <f>rep!J56</f>
        <v>2.1297999999999998E-3</v>
      </c>
      <c r="V59" s="60">
        <f>rep!K56</f>
        <v>2.33643E-3</v>
      </c>
      <c r="W59" s="60">
        <f>rep!L56</f>
        <v>2.7032699999999998E-3</v>
      </c>
      <c r="X59" s="60">
        <f>rep!M56</f>
        <v>3.68148E-3</v>
      </c>
      <c r="Y59" s="60">
        <f>rep!N56</f>
        <v>5.0469399999999998E-3</v>
      </c>
      <c r="Z59" s="60">
        <f>rep!O56</f>
        <v>6.2281300000000001E-3</v>
      </c>
      <c r="AA59" s="60">
        <f>rep!P56</f>
        <v>7.0949100000000003E-3</v>
      </c>
      <c r="AB59" s="60">
        <f>rep!Q56</f>
        <v>8.2074899999999996E-3</v>
      </c>
      <c r="AC59" s="60">
        <f>rep!R56</f>
        <v>1.0351300000000001E-2</v>
      </c>
      <c r="AD59" s="60">
        <f>rep!S56</f>
        <v>1.40123E-2</v>
      </c>
      <c r="AE59" s="60">
        <f>rep!T56</f>
        <v>1.9306199999999999E-2</v>
      </c>
      <c r="AF59" s="60">
        <f>rep!U56</f>
        <v>2.6168799999999999E-2</v>
      </c>
      <c r="AG59" s="60">
        <f>rep!V56</f>
        <v>3.44321E-2</v>
      </c>
      <c r="AH59" s="60">
        <f>rep!W56</f>
        <v>4.3765199999999997E-2</v>
      </c>
      <c r="AI59" s="60">
        <f>rep!X56</f>
        <v>5.3636000000000003E-2</v>
      </c>
      <c r="AJ59" s="60">
        <f>rep!Y56</f>
        <v>6.3314899999999993E-2</v>
      </c>
      <c r="AK59" s="60">
        <f>rep!Z56</f>
        <v>7.1878600000000001E-2</v>
      </c>
      <c r="AL59" s="60">
        <f>rep!AA56</f>
        <v>7.8268699999999997E-2</v>
      </c>
      <c r="AM59" s="60">
        <f>rep!AB56</f>
        <v>8.1495100000000001E-2</v>
      </c>
      <c r="AN59" s="60">
        <f>rep!AC56</f>
        <v>8.0938899999999994E-2</v>
      </c>
      <c r="AO59" s="60">
        <f>rep!AD56</f>
        <v>7.6586100000000004E-2</v>
      </c>
      <c r="AP59" s="60">
        <f>rep!AE56</f>
        <v>6.9053199999999995E-2</v>
      </c>
      <c r="AQ59" s="60">
        <f>rep!AF56</f>
        <v>5.9401099999999998E-2</v>
      </c>
      <c r="AR59" s="60">
        <f>rep!AG56</f>
        <v>4.8841000000000002E-2</v>
      </c>
      <c r="AS59" s="60">
        <f>rep!AH56</f>
        <v>3.8460500000000002E-2</v>
      </c>
      <c r="AT59" s="60">
        <f>rep!AI56</f>
        <v>2.9055999999999998E-2</v>
      </c>
      <c r="AU59" s="60">
        <f>rep!AJ56</f>
        <v>2.1084499999999999E-2</v>
      </c>
      <c r="AV59" s="60">
        <f>rep!AK56</f>
        <v>1.4704099999999999E-2</v>
      </c>
      <c r="AW59" s="60">
        <f>rep!AL56</f>
        <v>9.8552599999999994E-3</v>
      </c>
      <c r="AX59" s="60">
        <f>rep!AM56</f>
        <v>6.3461500000000001E-3</v>
      </c>
      <c r="AY59" s="60">
        <f>rep!AN56</f>
        <v>3.9244299999999996E-3</v>
      </c>
      <c r="AZ59" s="60">
        <f>rep!AO56</f>
        <v>2.3297399999999998E-3</v>
      </c>
      <c r="BA59" s="60">
        <f>rep!AP56</f>
        <v>1.32741E-3</v>
      </c>
      <c r="BB59" s="60">
        <f>rep!AQ56</f>
        <v>7.2582500000000004E-4</v>
      </c>
      <c r="BC59" s="60">
        <f>rep!AR56</f>
        <v>3.8087899999999998E-4</v>
      </c>
      <c r="BE59" s="44">
        <v>2003</v>
      </c>
      <c r="BF59" s="44">
        <f t="shared" si="55"/>
        <v>9.9827092207449771E-11</v>
      </c>
      <c r="BG59" s="44">
        <f t="shared" si="96"/>
        <v>9.6791320474564008E-11</v>
      </c>
      <c r="BH59" s="44">
        <f t="shared" si="97"/>
        <v>3.2615168050890001E-10</v>
      </c>
      <c r="BI59" s="44">
        <f t="shared" si="98"/>
        <v>5.5011889000000006E-9</v>
      </c>
      <c r="BJ59" s="44">
        <f t="shared" si="57"/>
        <v>5.1587588002500006E-9</v>
      </c>
      <c r="BK59" s="44">
        <f t="shared" si="58"/>
        <v>7.0746317931239989E-8</v>
      </c>
      <c r="BL59" s="44">
        <f t="shared" si="59"/>
        <v>5.0391967612899991E-7</v>
      </c>
      <c r="BM59" s="44">
        <f t="shared" si="60"/>
        <v>1.8913015605160003E-6</v>
      </c>
      <c r="BN59" s="44">
        <f t="shared" si="61"/>
        <v>3.533591646224999E-6</v>
      </c>
      <c r="BO59" s="44">
        <f t="shared" si="62"/>
        <v>3.6726081240249998E-6</v>
      </c>
      <c r="BP59" s="44">
        <f t="shared" si="63"/>
        <v>4.4235932587559991E-6</v>
      </c>
      <c r="BQ59" s="44">
        <f t="shared" si="64"/>
        <v>8.1877873677610017E-6</v>
      </c>
      <c r="BR59" s="44">
        <f t="shared" si="65"/>
        <v>5.5544119683999985E-6</v>
      </c>
      <c r="BS59" s="44">
        <f t="shared" si="66"/>
        <v>1.8709862656000011E-6</v>
      </c>
      <c r="BT59" s="44">
        <f t="shared" si="67"/>
        <v>8.0411377760999954E-6</v>
      </c>
      <c r="BU59" s="44">
        <f t="shared" si="68"/>
        <v>2.2309657356099996E-5</v>
      </c>
      <c r="BV59" s="44">
        <f t="shared" si="69"/>
        <v>6.9719160039999957E-5</v>
      </c>
      <c r="BW59" s="44">
        <f t="shared" si="70"/>
        <v>7.584842280999998E-5</v>
      </c>
      <c r="BX59" s="44">
        <f t="shared" si="71"/>
        <v>2.7377011600000008E-4</v>
      </c>
      <c r="BY59" s="44">
        <f t="shared" si="72"/>
        <v>2.2571156169000003E-4</v>
      </c>
      <c r="BZ59" s="44">
        <f t="shared" si="73"/>
        <v>3.0558536099999989E-4</v>
      </c>
      <c r="CA59" s="44">
        <f t="shared" si="74"/>
        <v>8.3137924000000022E-5</v>
      </c>
      <c r="CB59" s="44">
        <f t="shared" si="75"/>
        <v>1.2117386241000002E-4</v>
      </c>
      <c r="CC59" s="44">
        <f t="shared" si="76"/>
        <v>1.2119449689999949E-5</v>
      </c>
      <c r="CD59" s="44">
        <f t="shared" si="77"/>
        <v>1.3501950249999979E-5</v>
      </c>
      <c r="CE59" s="44">
        <f t="shared" si="78"/>
        <v>5.4825139359999876E-5</v>
      </c>
      <c r="CF59" s="44">
        <f t="shared" si="79"/>
        <v>1.2523624281000008E-4</v>
      </c>
      <c r="CG59" s="44">
        <f t="shared" si="80"/>
        <v>1.5888098303999998E-4</v>
      </c>
      <c r="CH59" s="44">
        <f t="shared" si="81"/>
        <v>1.6958029729E-4</v>
      </c>
      <c r="CI59" s="44">
        <f t="shared" si="82"/>
        <v>3.6558204803999986E-4</v>
      </c>
      <c r="CJ59" s="44">
        <f t="shared" si="83"/>
        <v>5.5026724000000012E-5</v>
      </c>
      <c r="CK59" s="44">
        <f t="shared" si="84"/>
        <v>7.885987240000021E-6</v>
      </c>
      <c r="CL59" s="44">
        <f t="shared" si="85"/>
        <v>9.0120039999999868E-6</v>
      </c>
      <c r="CM59" s="44">
        <f t="shared" si="86"/>
        <v>5.0072606440000069E-5</v>
      </c>
      <c r="CN59" s="44">
        <f t="shared" si="87"/>
        <v>1.6047822400000049E-6</v>
      </c>
      <c r="CO59" s="44">
        <f t="shared" si="88"/>
        <v>2.5321023999999878E-7</v>
      </c>
      <c r="CP59" s="44">
        <f t="shared" si="89"/>
        <v>5.639722536099999E-6</v>
      </c>
      <c r="CQ59" s="44">
        <f t="shared" si="90"/>
        <v>4.9992488099999993E-6</v>
      </c>
      <c r="CR59" s="44">
        <f t="shared" si="91"/>
        <v>1.4502662328999988E-6</v>
      </c>
      <c r="CS59" s="44">
        <f t="shared" si="92"/>
        <v>1.5617001023999994E-6</v>
      </c>
      <c r="CT59" s="44">
        <f t="shared" si="93"/>
        <v>1.2936764852010002E-6</v>
      </c>
      <c r="CU59" s="44">
        <f t="shared" si="94"/>
        <v>5.26821930625E-7</v>
      </c>
      <c r="CV59" s="44">
        <f t="shared" si="95"/>
        <v>1.0947892737599997E-7</v>
      </c>
    </row>
    <row r="60" spans="1:100" s="44" customFormat="1" x14ac:dyDescent="0.25">
      <c r="A60" s="35"/>
      <c r="B60" s="35"/>
      <c r="C60" s="35"/>
      <c r="D60" s="46"/>
      <c r="E60" s="46"/>
      <c r="F60" s="46"/>
      <c r="G60" s="35"/>
      <c r="H60" s="35"/>
      <c r="I60" s="35"/>
      <c r="J60" s="35"/>
      <c r="L60" s="59">
        <f t="shared" si="56"/>
        <v>2004</v>
      </c>
      <c r="M60" s="60">
        <f>rep!B57</f>
        <v>5.8773600000000001E-9</v>
      </c>
      <c r="N60" s="60">
        <f>rep!C57</f>
        <v>1.0316100000000001E-7</v>
      </c>
      <c r="O60" s="60">
        <f>rep!D57</f>
        <v>1.23377E-6</v>
      </c>
      <c r="P60" s="60">
        <f>rep!E57</f>
        <v>1.00632E-5</v>
      </c>
      <c r="Q60" s="60">
        <f>rep!F57</f>
        <v>5.6045599999999998E-5</v>
      </c>
      <c r="R60" s="60">
        <f>rep!G57</f>
        <v>2.1357700000000001E-4</v>
      </c>
      <c r="S60" s="60">
        <f>rep!H57</f>
        <v>5.5962999999999998E-4</v>
      </c>
      <c r="T60" s="60">
        <f>rep!I57</f>
        <v>1.02272E-3</v>
      </c>
      <c r="U60" s="60">
        <f>rep!J57</f>
        <v>1.36451E-3</v>
      </c>
      <c r="V60" s="60">
        <f>rep!K57</f>
        <v>1.5235299999999999E-3</v>
      </c>
      <c r="W60" s="60">
        <f>rep!L57</f>
        <v>1.83387E-3</v>
      </c>
      <c r="X60" s="60">
        <f>rep!M57</f>
        <v>2.6426700000000002E-3</v>
      </c>
      <c r="Y60" s="60">
        <f>rep!N57</f>
        <v>3.90625E-3</v>
      </c>
      <c r="Z60" s="60">
        <f>rep!O57</f>
        <v>5.3755699999999997E-3</v>
      </c>
      <c r="AA60" s="60">
        <f>rep!P57</f>
        <v>7.0127399999999999E-3</v>
      </c>
      <c r="AB60" s="60">
        <f>rep!Q57</f>
        <v>9.0300199999999997E-3</v>
      </c>
      <c r="AC60" s="60">
        <f>rep!R57</f>
        <v>1.1572000000000001E-2</v>
      </c>
      <c r="AD60" s="60">
        <f>rep!S57</f>
        <v>1.4581E-2</v>
      </c>
      <c r="AE60" s="60">
        <f>rep!T57</f>
        <v>1.8081199999999999E-2</v>
      </c>
      <c r="AF60" s="60">
        <f>rep!U57</f>
        <v>2.2457999999999999E-2</v>
      </c>
      <c r="AG60" s="60">
        <f>rep!V57</f>
        <v>2.8296100000000001E-2</v>
      </c>
      <c r="AH60" s="60">
        <f>rep!W57</f>
        <v>3.5916999999999998E-2</v>
      </c>
      <c r="AI60" s="60">
        <f>rep!X57</f>
        <v>4.5061999999999998E-2</v>
      </c>
      <c r="AJ60" s="60">
        <f>rep!Y57</f>
        <v>5.4921499999999998E-2</v>
      </c>
      <c r="AK60" s="60">
        <f>rep!Z57</f>
        <v>6.4380499999999993E-2</v>
      </c>
      <c r="AL60" s="60">
        <f>rep!AA57</f>
        <v>7.22854E-2</v>
      </c>
      <c r="AM60" s="60">
        <f>rep!AB57</f>
        <v>7.7649099999999999E-2</v>
      </c>
      <c r="AN60" s="60">
        <f>rep!AC57</f>
        <v>7.9792100000000005E-2</v>
      </c>
      <c r="AO60" s="60">
        <f>rep!AD57</f>
        <v>7.8428800000000007E-2</v>
      </c>
      <c r="AP60" s="60">
        <f>rep!AE57</f>
        <v>7.3708399999999993E-2</v>
      </c>
      <c r="AQ60" s="60">
        <f>rep!AF57</f>
        <v>6.6197699999999998E-2</v>
      </c>
      <c r="AR60" s="60">
        <f>rep!AG57</f>
        <v>5.6790300000000002E-2</v>
      </c>
      <c r="AS60" s="60">
        <f>rep!AH57</f>
        <v>4.6538400000000001E-2</v>
      </c>
      <c r="AT60" s="60">
        <f>rep!AI57</f>
        <v>3.64499E-2</v>
      </c>
      <c r="AU60" s="60">
        <f>rep!AJ57</f>
        <v>2.7314000000000001E-2</v>
      </c>
      <c r="AV60" s="60">
        <f>rep!AK57</f>
        <v>1.9609600000000001E-2</v>
      </c>
      <c r="AW60" s="60">
        <f>rep!AL57</f>
        <v>1.3506799999999999E-2</v>
      </c>
      <c r="AX60" s="60">
        <f>rep!AM57</f>
        <v>8.9359499999999998E-3</v>
      </c>
      <c r="AY60" s="60">
        <f>rep!AN57</f>
        <v>5.6825900000000004E-3</v>
      </c>
      <c r="AZ60" s="60">
        <f>rep!AO57</f>
        <v>3.4740700000000001E-3</v>
      </c>
      <c r="BA60" s="60">
        <f>rep!AP57</f>
        <v>2.0410099999999998E-3</v>
      </c>
      <c r="BB60" s="60">
        <f>rep!AQ57</f>
        <v>1.15131E-3</v>
      </c>
      <c r="BC60" s="60">
        <f>rep!AR57</f>
        <v>6.22837E-4</v>
      </c>
      <c r="BE60" s="44">
        <v>2004</v>
      </c>
      <c r="BF60" s="44">
        <f t="shared" si="55"/>
        <v>3.4543360569600001E-17</v>
      </c>
      <c r="BG60" s="44">
        <f t="shared" si="96"/>
        <v>1.0642191921000002E-14</v>
      </c>
      <c r="BH60" s="44">
        <f t="shared" si="97"/>
        <v>1.5221884128999999E-12</v>
      </c>
      <c r="BI60" s="44">
        <f t="shared" si="98"/>
        <v>1.0126799424000001E-10</v>
      </c>
      <c r="BJ60" s="44">
        <f t="shared" si="57"/>
        <v>3.1411092793599998E-9</v>
      </c>
      <c r="BK60" s="44">
        <f t="shared" si="58"/>
        <v>3.7471977498239995E-8</v>
      </c>
      <c r="BL60" s="44">
        <f t="shared" si="59"/>
        <v>2.9120032104803996E-7</v>
      </c>
      <c r="BM60" s="44">
        <f t="shared" si="60"/>
        <v>8.6996491950480998E-7</v>
      </c>
      <c r="BN60" s="44">
        <f t="shared" si="61"/>
        <v>1.5737928310810001E-6</v>
      </c>
      <c r="BO60" s="44">
        <f t="shared" si="62"/>
        <v>1.047603425625E-6</v>
      </c>
      <c r="BP60" s="44">
        <f t="shared" si="63"/>
        <v>1.9708397459560003E-6</v>
      </c>
      <c r="BQ60" s="44">
        <f t="shared" si="64"/>
        <v>1.5943102756000003E-6</v>
      </c>
      <c r="BR60" s="44">
        <f t="shared" si="65"/>
        <v>1.7588594883999997E-6</v>
      </c>
      <c r="BS60" s="44">
        <f t="shared" si="66"/>
        <v>2.6423477808999985E-6</v>
      </c>
      <c r="BT60" s="44">
        <f t="shared" si="67"/>
        <v>2.8873427559999988E-7</v>
      </c>
      <c r="BU60" s="44">
        <f t="shared" si="68"/>
        <v>1.2532166406400007E-5</v>
      </c>
      <c r="BV60" s="44">
        <f t="shared" si="69"/>
        <v>8.1687356099999937E-6</v>
      </c>
      <c r="BW60" s="44">
        <f t="shared" si="70"/>
        <v>2.9213646400000035E-6</v>
      </c>
      <c r="BX60" s="44">
        <f t="shared" si="71"/>
        <v>7.1556372810000011E-5</v>
      </c>
      <c r="BY60" s="44">
        <f t="shared" si="72"/>
        <v>1.0696316928999997E-4</v>
      </c>
      <c r="BZ60" s="44">
        <f t="shared" si="73"/>
        <v>2.5009208449E-4</v>
      </c>
      <c r="CA60" s="44">
        <f t="shared" si="74"/>
        <v>5.7329598096000011E-4</v>
      </c>
      <c r="CB60" s="44">
        <f t="shared" si="75"/>
        <v>7.8057095769000018E-4</v>
      </c>
      <c r="CC60" s="44">
        <f t="shared" si="76"/>
        <v>7.4361472248999977E-4</v>
      </c>
      <c r="CD60" s="44">
        <f t="shared" si="77"/>
        <v>4.3348905616000011E-4</v>
      </c>
      <c r="CE60" s="44">
        <f t="shared" si="78"/>
        <v>1.476954090000006E-6</v>
      </c>
      <c r="CF60" s="44">
        <f t="shared" si="79"/>
        <v>1.7978787225000011E-4</v>
      </c>
      <c r="CG60" s="44">
        <f t="shared" si="80"/>
        <v>3.1724953225000028E-4</v>
      </c>
      <c r="CH60" s="44">
        <f t="shared" si="81"/>
        <v>5.1657107524000017E-4</v>
      </c>
      <c r="CI60" s="44">
        <f t="shared" si="82"/>
        <v>8.980810239999997E-4</v>
      </c>
      <c r="CJ60" s="44">
        <f t="shared" si="83"/>
        <v>8.8549690329000003E-4</v>
      </c>
      <c r="CK60" s="44">
        <f t="shared" si="84"/>
        <v>2.8662151401000018E-4</v>
      </c>
      <c r="CL60" s="44">
        <f t="shared" si="85"/>
        <v>8.295566399999997E-5</v>
      </c>
      <c r="CM60" s="44">
        <f t="shared" si="86"/>
        <v>3.3507302499999955E-6</v>
      </c>
      <c r="CN60" s="44">
        <f t="shared" si="87"/>
        <v>6.4583724959999924E-5</v>
      </c>
      <c r="CO60" s="44">
        <f t="shared" si="88"/>
        <v>5.66725636E-6</v>
      </c>
      <c r="CP60" s="44">
        <f t="shared" si="89"/>
        <v>2.2401289000000109E-7</v>
      </c>
      <c r="CQ60" s="44">
        <f t="shared" si="90"/>
        <v>1.1360788569E-6</v>
      </c>
      <c r="CR60" s="44">
        <f t="shared" si="91"/>
        <v>1.7756895025000002E-6</v>
      </c>
      <c r="CS60" s="44">
        <f t="shared" si="92"/>
        <v>3.5874254025000008E-6</v>
      </c>
      <c r="CT60" s="44">
        <f t="shared" si="93"/>
        <v>3.3160701360639993E-6</v>
      </c>
      <c r="CU60" s="44">
        <f t="shared" si="94"/>
        <v>1.1909562065283602E-6</v>
      </c>
      <c r="CV60" s="44">
        <f t="shared" si="95"/>
        <v>3.87925928569E-7</v>
      </c>
    </row>
    <row r="61" spans="1:100" s="44" customFormat="1" x14ac:dyDescent="0.25">
      <c r="A61" s="35"/>
      <c r="B61" s="35"/>
      <c r="C61" s="35"/>
      <c r="D61" s="46"/>
      <c r="E61" s="46"/>
      <c r="F61" s="46"/>
      <c r="G61" s="35"/>
      <c r="H61" s="35"/>
      <c r="I61" s="35"/>
      <c r="J61" s="35"/>
      <c r="L61" s="59">
        <f t="shared" si="56"/>
        <v>2005</v>
      </c>
      <c r="M61" s="60">
        <f>rep!B58</f>
        <v>7.74726E-9</v>
      </c>
      <c r="N61" s="60">
        <f>rep!C58</f>
        <v>1.35973E-7</v>
      </c>
      <c r="O61" s="60">
        <f>rep!D58</f>
        <v>1.6258800000000001E-6</v>
      </c>
      <c r="P61" s="60">
        <f>rep!E58</f>
        <v>1.3255700000000001E-5</v>
      </c>
      <c r="Q61" s="60">
        <f>rep!F58</f>
        <v>7.3756899999999999E-5</v>
      </c>
      <c r="R61" s="60">
        <f>rep!G58</f>
        <v>2.80463E-4</v>
      </c>
      <c r="S61" s="60">
        <f>rep!H58</f>
        <v>7.3085100000000003E-4</v>
      </c>
      <c r="T61" s="60">
        <f>rep!I58</f>
        <v>1.3152299999999999E-3</v>
      </c>
      <c r="U61" s="60">
        <f>rep!J58</f>
        <v>1.6766000000000001E-3</v>
      </c>
      <c r="V61" s="60">
        <f>rep!K58</f>
        <v>1.6526100000000001E-3</v>
      </c>
      <c r="W61" s="60">
        <f>rep!L58</f>
        <v>1.59241E-3</v>
      </c>
      <c r="X61" s="60">
        <f>rep!M58</f>
        <v>1.9360499999999999E-3</v>
      </c>
      <c r="Y61" s="60">
        <f>rep!N58</f>
        <v>2.7418500000000001E-3</v>
      </c>
      <c r="Z61" s="60">
        <f>rep!O58</f>
        <v>3.8536099999999999E-3</v>
      </c>
      <c r="AA61" s="60">
        <f>rep!P58</f>
        <v>5.3015900000000001E-3</v>
      </c>
      <c r="AB61" s="60">
        <f>rep!Q58</f>
        <v>7.3589299999999996E-3</v>
      </c>
      <c r="AC61" s="60">
        <f>rep!R58</f>
        <v>1.02741E-2</v>
      </c>
      <c r="AD61" s="60">
        <f>rep!S58</f>
        <v>1.40743E-2</v>
      </c>
      <c r="AE61" s="60">
        <f>rep!T58</f>
        <v>1.8639099999999999E-2</v>
      </c>
      <c r="AF61" s="60">
        <f>rep!U58</f>
        <v>2.3855700000000001E-2</v>
      </c>
      <c r="AG61" s="60">
        <f>rep!V58</f>
        <v>2.9653499999999999E-2</v>
      </c>
      <c r="AH61" s="60">
        <f>rep!W58</f>
        <v>3.5977500000000003E-2</v>
      </c>
      <c r="AI61" s="60">
        <f>rep!X58</f>
        <v>4.2798000000000003E-2</v>
      </c>
      <c r="AJ61" s="60">
        <f>rep!Y58</f>
        <v>5.0081899999999999E-2</v>
      </c>
      <c r="AK61" s="60">
        <f>rep!Z58</f>
        <v>5.7631000000000002E-2</v>
      </c>
      <c r="AL61" s="60">
        <f>rep!AA58</f>
        <v>6.4895999999999995E-2</v>
      </c>
      <c r="AM61" s="60">
        <f>rep!AB58</f>
        <v>7.0976899999999996E-2</v>
      </c>
      <c r="AN61" s="60">
        <f>rep!AC58</f>
        <v>7.4868500000000004E-2</v>
      </c>
      <c r="AO61" s="60">
        <f>rep!AD58</f>
        <v>7.5804399999999994E-2</v>
      </c>
      <c r="AP61" s="60">
        <f>rep!AE58</f>
        <v>7.3500999999999997E-2</v>
      </c>
      <c r="AQ61" s="60">
        <f>rep!AF58</f>
        <v>6.8207199999999996E-2</v>
      </c>
      <c r="AR61" s="60">
        <f>rep!AG58</f>
        <v>6.0591899999999997E-2</v>
      </c>
      <c r="AS61" s="60">
        <f>rep!AH58</f>
        <v>5.1552300000000002E-2</v>
      </c>
      <c r="AT61" s="60">
        <f>rep!AI58</f>
        <v>4.20233E-2</v>
      </c>
      <c r="AU61" s="60">
        <f>rep!AJ58</f>
        <v>3.2826399999999999E-2</v>
      </c>
      <c r="AV61" s="60">
        <f>rep!AK58</f>
        <v>2.45743E-2</v>
      </c>
      <c r="AW61" s="60">
        <f>rep!AL58</f>
        <v>1.7631999999999998E-2</v>
      </c>
      <c r="AX61" s="60">
        <f>rep!AM58</f>
        <v>1.21271E-2</v>
      </c>
      <c r="AY61" s="60">
        <f>rep!AN58</f>
        <v>7.9974199999999999E-3</v>
      </c>
      <c r="AZ61" s="60">
        <f>rep!AO58</f>
        <v>5.0580800000000004E-3</v>
      </c>
      <c r="BA61" s="60">
        <f>rep!AP58</f>
        <v>3.0684100000000001E-3</v>
      </c>
      <c r="BB61" s="60">
        <f>rep!AQ58</f>
        <v>1.78516E-3</v>
      </c>
      <c r="BC61" s="60">
        <f>rep!AR58</f>
        <v>9.9557500000000006E-4</v>
      </c>
      <c r="BE61" s="44">
        <v>2005</v>
      </c>
      <c r="BF61" s="44">
        <f t="shared" si="55"/>
        <v>6.0020037507600002E-17</v>
      </c>
      <c r="BG61" s="44">
        <f t="shared" si="96"/>
        <v>1.8488656728999998E-14</v>
      </c>
      <c r="BH61" s="44">
        <f t="shared" si="97"/>
        <v>2.6434857744000001E-12</v>
      </c>
      <c r="BI61" s="44">
        <f t="shared" si="98"/>
        <v>1.7571358249000002E-10</v>
      </c>
      <c r="BJ61" s="44">
        <f t="shared" si="57"/>
        <v>5.44008029761E-9</v>
      </c>
      <c r="BK61" s="44">
        <f t="shared" si="58"/>
        <v>7.8659494368999999E-8</v>
      </c>
      <c r="BL61" s="44">
        <f t="shared" si="59"/>
        <v>5.3414318420100002E-7</v>
      </c>
      <c r="BM61" s="44">
        <f t="shared" si="60"/>
        <v>1.7298299528999998E-6</v>
      </c>
      <c r="BN61" s="44">
        <f t="shared" si="61"/>
        <v>2.8109875600000005E-6</v>
      </c>
      <c r="BO61" s="44">
        <f t="shared" si="62"/>
        <v>2.7311198121000001E-6</v>
      </c>
      <c r="BP61" s="44">
        <f t="shared" si="63"/>
        <v>2.5357696081000001E-6</v>
      </c>
      <c r="BQ61" s="44">
        <f t="shared" si="64"/>
        <v>3.7482896024999997E-6</v>
      </c>
      <c r="BR61" s="44">
        <f t="shared" si="65"/>
        <v>7.5177414225000007E-6</v>
      </c>
      <c r="BS61" s="44">
        <f t="shared" si="66"/>
        <v>1.3864370333120999E-5</v>
      </c>
      <c r="BT61" s="44">
        <f t="shared" si="67"/>
        <v>2.7159796872638444E-5</v>
      </c>
      <c r="BU61" s="44">
        <f t="shared" si="68"/>
        <v>4.3272767865615996E-5</v>
      </c>
      <c r="BV61" s="44">
        <f t="shared" si="69"/>
        <v>6.2915354886399974E-5</v>
      </c>
      <c r="BW61" s="44">
        <f t="shared" si="70"/>
        <v>1.4238002193609999E-4</v>
      </c>
      <c r="BX61" s="44">
        <f t="shared" si="71"/>
        <v>1.8589822680249997E-4</v>
      </c>
      <c r="BY61" s="44">
        <f t="shared" si="72"/>
        <v>1.8951101569000001E-4</v>
      </c>
      <c r="BZ61" s="44">
        <f t="shared" si="73"/>
        <v>3.8510922564000003E-4</v>
      </c>
      <c r="CA61" s="44">
        <f t="shared" si="74"/>
        <v>2.6959341249000005E-4</v>
      </c>
      <c r="CB61" s="44">
        <f t="shared" si="75"/>
        <v>1.1877294289E-4</v>
      </c>
      <c r="CC61" s="44">
        <f t="shared" si="76"/>
        <v>2.5568649603999985E-4</v>
      </c>
      <c r="CD61" s="44">
        <f t="shared" si="77"/>
        <v>1.6536416836E-4</v>
      </c>
      <c r="CE61" s="44">
        <f t="shared" si="78"/>
        <v>2.4744233808999985E-4</v>
      </c>
      <c r="CF61" s="44">
        <f t="shared" si="79"/>
        <v>1.6571155440999981E-4</v>
      </c>
      <c r="CG61" s="44">
        <f t="shared" si="80"/>
        <v>3.2240357136000008E-4</v>
      </c>
      <c r="CH61" s="44">
        <f t="shared" si="81"/>
        <v>6.3928065600000001E-6</v>
      </c>
      <c r="CI61" s="44">
        <f t="shared" si="82"/>
        <v>2.2579603240000004E-5</v>
      </c>
      <c r="CJ61" s="44">
        <f t="shared" si="83"/>
        <v>7.925576257600004E-4</v>
      </c>
      <c r="CK61" s="44">
        <f t="shared" si="84"/>
        <v>1.0919852430400002E-3</v>
      </c>
      <c r="CL61" s="44">
        <f t="shared" si="85"/>
        <v>1.7334232633599996E-3</v>
      </c>
      <c r="CM61" s="44">
        <f t="shared" si="86"/>
        <v>1.2559014576900003E-3</v>
      </c>
      <c r="CN61" s="44">
        <f t="shared" si="87"/>
        <v>8.1514247048999986E-4</v>
      </c>
      <c r="CO61" s="44">
        <f t="shared" si="88"/>
        <v>3.3546120336000007E-4</v>
      </c>
      <c r="CP61" s="44">
        <f t="shared" si="89"/>
        <v>1.8562310560000005E-5</v>
      </c>
      <c r="CQ61" s="44">
        <f t="shared" si="90"/>
        <v>2.8613940640000002E-5</v>
      </c>
      <c r="CR61" s="44">
        <f t="shared" si="91"/>
        <v>1.8803539876000001E-6</v>
      </c>
      <c r="CS61" s="44">
        <f t="shared" si="92"/>
        <v>1.8080298369000008E-6</v>
      </c>
      <c r="CT61" s="44">
        <f t="shared" si="93"/>
        <v>3.0526379524000001E-6</v>
      </c>
      <c r="CU61" s="44">
        <f t="shared" si="94"/>
        <v>3.751194240000004E-8</v>
      </c>
      <c r="CV61" s="44">
        <f t="shared" si="95"/>
        <v>7.5572759025000055E-8</v>
      </c>
    </row>
    <row r="62" spans="1:100" s="44" customFormat="1" x14ac:dyDescent="0.25">
      <c r="A62" s="35"/>
      <c r="B62" s="35"/>
      <c r="C62" s="35"/>
      <c r="D62" s="46"/>
      <c r="E62" s="46"/>
      <c r="F62" s="46"/>
      <c r="G62" s="35"/>
      <c r="H62" s="35"/>
      <c r="I62" s="35"/>
      <c r="J62" s="35"/>
      <c r="L62" s="59">
        <f t="shared" si="56"/>
        <v>2006</v>
      </c>
      <c r="M62" s="60">
        <f>rep!B59</f>
        <v>8.0824500000000004E-9</v>
      </c>
      <c r="N62" s="60">
        <f>rep!C59</f>
        <v>1.41859E-7</v>
      </c>
      <c r="O62" s="60">
        <f>rep!D59</f>
        <v>1.6963500000000001E-6</v>
      </c>
      <c r="P62" s="60">
        <f>rep!E59</f>
        <v>1.3832000000000001E-5</v>
      </c>
      <c r="Q62" s="60">
        <f>rep!F59</f>
        <v>7.6984399999999994E-5</v>
      </c>
      <c r="R62" s="60">
        <f>rep!G59</f>
        <v>2.9291799999999998E-4</v>
      </c>
      <c r="S62" s="60">
        <f>rep!H59</f>
        <v>7.6451100000000005E-4</v>
      </c>
      <c r="T62" s="60">
        <f>rep!I59</f>
        <v>1.3818000000000001E-3</v>
      </c>
      <c r="U62" s="60">
        <f>rep!J59</f>
        <v>1.78407E-3</v>
      </c>
      <c r="V62" s="60">
        <f>rep!K59</f>
        <v>1.8210699999999999E-3</v>
      </c>
      <c r="W62" s="60">
        <f>rep!L59</f>
        <v>1.8664599999999999E-3</v>
      </c>
      <c r="X62" s="60">
        <f>rep!M59</f>
        <v>2.3388100000000002E-3</v>
      </c>
      <c r="Y62" s="60">
        <f>rep!N59</f>
        <v>3.1786100000000001E-3</v>
      </c>
      <c r="Z62" s="60">
        <f>rep!O59</f>
        <v>4.0618399999999997E-3</v>
      </c>
      <c r="AA62" s="60">
        <f>rep!P59</f>
        <v>4.9286E-3</v>
      </c>
      <c r="AB62" s="60">
        <f>rep!Q59</f>
        <v>6.1338800000000004E-3</v>
      </c>
      <c r="AC62" s="60">
        <f>rep!R59</f>
        <v>8.1605500000000008E-3</v>
      </c>
      <c r="AD62" s="60">
        <f>rep!S59</f>
        <v>1.1328400000000001E-2</v>
      </c>
      <c r="AE62" s="60">
        <f>rep!T59</f>
        <v>1.5778500000000001E-2</v>
      </c>
      <c r="AF62" s="60">
        <f>rep!U59</f>
        <v>2.1560200000000002E-2</v>
      </c>
      <c r="AG62" s="60">
        <f>rep!V59</f>
        <v>2.8587000000000001E-2</v>
      </c>
      <c r="AH62" s="60">
        <f>rep!W59</f>
        <v>3.6522699999999998E-2</v>
      </c>
      <c r="AI62" s="60">
        <f>rep!X59</f>
        <v>4.4782500000000003E-2</v>
      </c>
      <c r="AJ62" s="60">
        <f>rep!Y59</f>
        <v>5.2682399999999997E-2</v>
      </c>
      <c r="AK62" s="60">
        <f>rep!Z59</f>
        <v>5.9617299999999998E-2</v>
      </c>
      <c r="AL62" s="60">
        <f>rep!AA59</f>
        <v>6.5161300000000005E-2</v>
      </c>
      <c r="AM62" s="60">
        <f>rep!AB59</f>
        <v>6.90659E-2</v>
      </c>
      <c r="AN62" s="60">
        <f>rep!AC59</f>
        <v>7.1183899999999994E-2</v>
      </c>
      <c r="AO62" s="60">
        <f>rep!AD59</f>
        <v>7.1385900000000002E-2</v>
      </c>
      <c r="AP62" s="60">
        <f>rep!AE59</f>
        <v>6.9547600000000001E-2</v>
      </c>
      <c r="AQ62" s="60">
        <f>rep!AF59</f>
        <v>6.5628800000000001E-2</v>
      </c>
      <c r="AR62" s="60">
        <f>rep!AG59</f>
        <v>5.97882E-2</v>
      </c>
      <c r="AS62" s="60">
        <f>rep!AH59</f>
        <v>5.2438899999999997E-2</v>
      </c>
      <c r="AT62" s="60">
        <f>rep!AI59</f>
        <v>4.41999E-2</v>
      </c>
      <c r="AU62" s="60">
        <f>rep!AJ59</f>
        <v>3.5768099999999997E-2</v>
      </c>
      <c r="AV62" s="60">
        <f>rep!AK59</f>
        <v>2.77769E-2</v>
      </c>
      <c r="AW62" s="60">
        <f>rep!AL59</f>
        <v>2.0695399999999999E-2</v>
      </c>
      <c r="AX62" s="60">
        <f>rep!AM59</f>
        <v>1.47887E-2</v>
      </c>
      <c r="AY62" s="60">
        <f>rep!AN59</f>
        <v>1.0130800000000001E-2</v>
      </c>
      <c r="AZ62" s="60">
        <f>rep!AO59</f>
        <v>6.6485600000000004E-3</v>
      </c>
      <c r="BA62" s="60">
        <f>rep!AP59</f>
        <v>4.1766900000000003E-3</v>
      </c>
      <c r="BB62" s="60">
        <f>rep!AQ59</f>
        <v>2.5093899999999998E-3</v>
      </c>
      <c r="BC62" s="60">
        <f>rep!AR59</f>
        <v>1.4405500000000001E-3</v>
      </c>
      <c r="BE62" s="44">
        <v>2006</v>
      </c>
      <c r="BF62" s="44">
        <f t="shared" si="55"/>
        <v>6.5325998002500008E-17</v>
      </c>
      <c r="BG62" s="44">
        <f t="shared" si="96"/>
        <v>2.0123975880999999E-14</v>
      </c>
      <c r="BH62" s="44">
        <f t="shared" si="97"/>
        <v>2.8776033225000002E-12</v>
      </c>
      <c r="BI62" s="44">
        <f t="shared" si="98"/>
        <v>1.9132422400000003E-10</v>
      </c>
      <c r="BJ62" s="44">
        <f t="shared" si="57"/>
        <v>5.9265978433599995E-9</v>
      </c>
      <c r="BK62" s="44">
        <f t="shared" si="58"/>
        <v>8.5800954723999989E-8</v>
      </c>
      <c r="BL62" s="44">
        <f t="shared" si="59"/>
        <v>5.8447706912100004E-7</v>
      </c>
      <c r="BM62" s="44">
        <f t="shared" si="60"/>
        <v>1.9093712400000002E-6</v>
      </c>
      <c r="BN62" s="44">
        <f t="shared" si="61"/>
        <v>3.1829057649000002E-6</v>
      </c>
      <c r="BO62" s="44">
        <f t="shared" si="62"/>
        <v>3.3162959448999996E-6</v>
      </c>
      <c r="BP62" s="44">
        <f t="shared" si="63"/>
        <v>3.4836729315999996E-6</v>
      </c>
      <c r="BQ62" s="44">
        <f t="shared" si="64"/>
        <v>5.4700322161000008E-6</v>
      </c>
      <c r="BR62" s="44">
        <f t="shared" si="65"/>
        <v>5.5160065099240011E-6</v>
      </c>
      <c r="BS62" s="44">
        <f t="shared" si="66"/>
        <v>6.8217604224999987E-6</v>
      </c>
      <c r="BT62" s="44">
        <f t="shared" si="67"/>
        <v>8.9917219043999999E-6</v>
      </c>
      <c r="BU62" s="44">
        <f t="shared" si="68"/>
        <v>1.5473618449000018E-6</v>
      </c>
      <c r="BV62" s="44">
        <f t="shared" si="69"/>
        <v>1.3181256360000009E-5</v>
      </c>
      <c r="BW62" s="44">
        <f t="shared" si="70"/>
        <v>1.762715034090001E-5</v>
      </c>
      <c r="BX62" s="44">
        <f t="shared" si="71"/>
        <v>3.0898033960000002E-5</v>
      </c>
      <c r="BY62" s="44">
        <f t="shared" si="72"/>
        <v>1.3759993809000002E-4</v>
      </c>
      <c r="BZ62" s="44">
        <f t="shared" si="73"/>
        <v>1.4999390783999999E-4</v>
      </c>
      <c r="CA62" s="44">
        <f t="shared" si="74"/>
        <v>2.8166573241000001E-4</v>
      </c>
      <c r="CB62" s="44">
        <f t="shared" si="75"/>
        <v>6.9710256729000003E-4</v>
      </c>
      <c r="CC62" s="44">
        <f t="shared" si="76"/>
        <v>8.5396035075999989E-4</v>
      </c>
      <c r="CD62" s="44">
        <f t="shared" si="77"/>
        <v>7.7048435776E-4</v>
      </c>
      <c r="CE62" s="44">
        <f t="shared" si="78"/>
        <v>9.3707005456000021E-4</v>
      </c>
      <c r="CF62" s="44">
        <f t="shared" si="79"/>
        <v>6.8206112569000016E-4</v>
      </c>
      <c r="CG62" s="44">
        <f t="shared" si="80"/>
        <v>5.1231606335999961E-4</v>
      </c>
      <c r="CH62" s="44">
        <f t="shared" si="81"/>
        <v>2.401415122500001E-4</v>
      </c>
      <c r="CI62" s="44">
        <f t="shared" si="82"/>
        <v>1.2592430655999996E-4</v>
      </c>
      <c r="CJ62" s="44">
        <f t="shared" si="83"/>
        <v>1.1696536800400001E-3</v>
      </c>
      <c r="CK62" s="44">
        <f t="shared" si="84"/>
        <v>1.4884781286399998E-3</v>
      </c>
      <c r="CL62" s="44">
        <f t="shared" si="85"/>
        <v>4.0551551360100005E-3</v>
      </c>
      <c r="CM62" s="44">
        <f t="shared" si="86"/>
        <v>3.5962929548099998E-3</v>
      </c>
      <c r="CN62" s="44">
        <f t="shared" si="87"/>
        <v>1.6282112712100001E-3</v>
      </c>
      <c r="CO62" s="44">
        <f t="shared" si="88"/>
        <v>3.2014513476000007E-4</v>
      </c>
      <c r="CP62" s="44">
        <f t="shared" si="89"/>
        <v>1.8699570489999996E-5</v>
      </c>
      <c r="CQ62" s="44">
        <f t="shared" si="90"/>
        <v>5.8129209999999661E-8</v>
      </c>
      <c r="CR62" s="44">
        <f t="shared" si="91"/>
        <v>2.4709349722500007E-5</v>
      </c>
      <c r="CS62" s="44">
        <f t="shared" si="92"/>
        <v>2.9469372244900006E-5</v>
      </c>
      <c r="CT62" s="44">
        <f t="shared" si="93"/>
        <v>1.7444739356100002E-5</v>
      </c>
      <c r="CU62" s="44">
        <f t="shared" si="94"/>
        <v>6.297038172099999E-6</v>
      </c>
      <c r="CV62" s="44">
        <f t="shared" si="95"/>
        <v>2.0751843025000002E-6</v>
      </c>
    </row>
    <row r="63" spans="1:100" s="44" customFormat="1" x14ac:dyDescent="0.25">
      <c r="A63" s="35"/>
      <c r="B63" s="35"/>
      <c r="C63" s="35"/>
      <c r="D63" s="46"/>
      <c r="E63" s="46"/>
      <c r="F63" s="46"/>
      <c r="G63" s="35"/>
      <c r="H63" s="35"/>
      <c r="I63" s="35"/>
      <c r="J63" s="35"/>
      <c r="L63" s="59">
        <f t="shared" si="56"/>
        <v>2007</v>
      </c>
      <c r="M63" s="60">
        <f>rep!B60</f>
        <v>4.8787699999999997E-9</v>
      </c>
      <c r="N63" s="60">
        <f>rep!C60</f>
        <v>8.5634899999999993E-8</v>
      </c>
      <c r="O63" s="60">
        <f>rep!D60</f>
        <v>1.02422E-6</v>
      </c>
      <c r="P63" s="60">
        <f>rep!E60</f>
        <v>8.3549300000000007E-6</v>
      </c>
      <c r="Q63" s="60">
        <f>rep!F60</f>
        <v>4.6542799999999998E-5</v>
      </c>
      <c r="R63" s="60">
        <f>rep!G60</f>
        <v>1.77462E-4</v>
      </c>
      <c r="S63" s="60">
        <f>rep!H60</f>
        <v>4.6564099999999998E-4</v>
      </c>
      <c r="T63" s="60">
        <f>rep!I60</f>
        <v>8.5412200000000002E-4</v>
      </c>
      <c r="U63" s="60">
        <f>rep!J60</f>
        <v>1.1512600000000001E-3</v>
      </c>
      <c r="V63" s="60">
        <f>rep!K60</f>
        <v>1.3157799999999999E-3</v>
      </c>
      <c r="W63" s="60">
        <f>rep!L60</f>
        <v>1.6285200000000001E-3</v>
      </c>
      <c r="X63" s="60">
        <f>rep!M60</f>
        <v>2.3526699999999998E-3</v>
      </c>
      <c r="Y63" s="60">
        <f>rep!N60</f>
        <v>3.3838399999999999E-3</v>
      </c>
      <c r="Z63" s="60">
        <f>rep!O60</f>
        <v>4.4321999999999999E-3</v>
      </c>
      <c r="AA63" s="60">
        <f>rep!P60</f>
        <v>5.4410300000000003E-3</v>
      </c>
      <c r="AB63" s="60">
        <f>rep!Q60</f>
        <v>6.67842E-3</v>
      </c>
      <c r="AC63" s="60">
        <f>rep!R60</f>
        <v>8.4549099999999995E-3</v>
      </c>
      <c r="AD63" s="60">
        <f>rep!S60</f>
        <v>1.09164E-2</v>
      </c>
      <c r="AE63" s="60">
        <f>rep!T60</f>
        <v>1.4176100000000001E-2</v>
      </c>
      <c r="AF63" s="60">
        <f>rep!U60</f>
        <v>1.8513499999999999E-2</v>
      </c>
      <c r="AG63" s="60">
        <f>rep!V60</f>
        <v>2.4301400000000001E-2</v>
      </c>
      <c r="AH63" s="60">
        <f>rep!W60</f>
        <v>3.1717200000000001E-2</v>
      </c>
      <c r="AI63" s="60">
        <f>rep!X60</f>
        <v>4.0515799999999998E-2</v>
      </c>
      <c r="AJ63" s="60">
        <f>rep!Y60</f>
        <v>5.0005599999999997E-2</v>
      </c>
      <c r="AK63" s="60">
        <f>rep!Z60</f>
        <v>5.9182100000000001E-2</v>
      </c>
      <c r="AL63" s="60">
        <f>rep!AA60</f>
        <v>6.69463E-2</v>
      </c>
      <c r="AM63" s="60">
        <f>rep!AB60</f>
        <v>7.2358699999999998E-2</v>
      </c>
      <c r="AN63" s="60">
        <f>rep!AC60</f>
        <v>7.4860399999999994E-2</v>
      </c>
      <c r="AO63" s="60">
        <f>rep!AD60</f>
        <v>7.4370599999999995E-2</v>
      </c>
      <c r="AP63" s="60">
        <f>rep!AE60</f>
        <v>7.1226899999999996E-2</v>
      </c>
      <c r="AQ63" s="60">
        <f>rep!AF60</f>
        <v>6.6013299999999997E-2</v>
      </c>
      <c r="AR63" s="60">
        <f>rep!AG60</f>
        <v>5.9374200000000002E-2</v>
      </c>
      <c r="AS63" s="60">
        <f>rep!AH60</f>
        <v>5.1891600000000003E-2</v>
      </c>
      <c r="AT63" s="60">
        <f>rep!AI60</f>
        <v>4.4049699999999997E-2</v>
      </c>
      <c r="AU63" s="60">
        <f>rep!AJ60</f>
        <v>3.6253599999999997E-2</v>
      </c>
      <c r="AV63" s="60">
        <f>rep!AK60</f>
        <v>2.8853400000000001E-2</v>
      </c>
      <c r="AW63" s="60">
        <f>rep!AL60</f>
        <v>2.21452E-2</v>
      </c>
      <c r="AX63" s="60">
        <f>rep!AM60</f>
        <v>1.63488E-2</v>
      </c>
      <c r="AY63" s="60">
        <f>rep!AN60</f>
        <v>1.1584000000000001E-2</v>
      </c>
      <c r="AZ63" s="60">
        <f>rep!AO60</f>
        <v>7.8630000000000002E-3</v>
      </c>
      <c r="BA63" s="60">
        <f>rep!AP60</f>
        <v>5.1046199999999998E-3</v>
      </c>
      <c r="BB63" s="60">
        <f>rep!AQ60</f>
        <v>3.16469E-3</v>
      </c>
      <c r="BC63" s="60">
        <f>rep!AR60</f>
        <v>1.87097E-3</v>
      </c>
      <c r="BE63" s="44">
        <v>2007</v>
      </c>
      <c r="BF63" s="44">
        <f t="shared" si="55"/>
        <v>2.3802396712899998E-17</v>
      </c>
      <c r="BG63" s="44">
        <f t="shared" si="96"/>
        <v>7.3333360980099983E-15</v>
      </c>
      <c r="BH63" s="44">
        <f t="shared" si="97"/>
        <v>1.0490266084E-12</v>
      </c>
      <c r="BI63" s="44">
        <f t="shared" si="98"/>
        <v>6.9804855304900013E-11</v>
      </c>
      <c r="BJ63" s="44">
        <f t="shared" si="57"/>
        <v>2.1662322318399997E-9</v>
      </c>
      <c r="BK63" s="44">
        <f t="shared" si="58"/>
        <v>3.1492761444000003E-8</v>
      </c>
      <c r="BL63" s="44">
        <f t="shared" si="59"/>
        <v>2.1682154088099998E-7</v>
      </c>
      <c r="BM63" s="44">
        <f t="shared" si="60"/>
        <v>7.2952439088400003E-7</v>
      </c>
      <c r="BN63" s="44">
        <f t="shared" si="61"/>
        <v>1.3253995876000002E-6</v>
      </c>
      <c r="BO63" s="44">
        <f t="shared" si="62"/>
        <v>1.7312770083999997E-6</v>
      </c>
      <c r="BP63" s="44">
        <f t="shared" si="63"/>
        <v>2.6520773904000002E-6</v>
      </c>
      <c r="BQ63" s="44">
        <f t="shared" si="64"/>
        <v>5.5350561288999994E-6</v>
      </c>
      <c r="BR63" s="44">
        <f t="shared" si="65"/>
        <v>7.2568493733159992E-6</v>
      </c>
      <c r="BS63" s="44">
        <f t="shared" si="66"/>
        <v>1.9644396839999999E-5</v>
      </c>
      <c r="BT63" s="44">
        <f t="shared" si="67"/>
        <v>2.7050765071225004E-5</v>
      </c>
      <c r="BU63" s="44">
        <f t="shared" si="68"/>
        <v>4.2359569946929E-5</v>
      </c>
      <c r="BV63" s="44">
        <f t="shared" si="69"/>
        <v>6.4078728196560985E-5</v>
      </c>
      <c r="BW63" s="44">
        <f t="shared" si="70"/>
        <v>7.54542398736E-5</v>
      </c>
      <c r="BX63" s="44">
        <f t="shared" si="71"/>
        <v>1.0396208659240002E-4</v>
      </c>
      <c r="BY63" s="44">
        <f t="shared" si="72"/>
        <v>1.6138196110439997E-4</v>
      </c>
      <c r="BZ63" s="44">
        <f t="shared" si="73"/>
        <v>1.7165192256000003E-4</v>
      </c>
      <c r="CA63" s="44">
        <f t="shared" si="74"/>
        <v>2.7747230624999993E-4</v>
      </c>
      <c r="CB63" s="44">
        <f t="shared" si="75"/>
        <v>3.4581865443999987E-4</v>
      </c>
      <c r="CC63" s="44">
        <f t="shared" si="76"/>
        <v>7.1161431120999989E-4</v>
      </c>
      <c r="CD63" s="44">
        <f t="shared" si="77"/>
        <v>1.2427458067600001E-3</v>
      </c>
      <c r="CE63" s="44">
        <f t="shared" si="78"/>
        <v>1.4000244056100002E-3</v>
      </c>
      <c r="CF63" s="44">
        <f t="shared" si="79"/>
        <v>1.4714435683599997E-3</v>
      </c>
      <c r="CG63" s="44">
        <f t="shared" si="80"/>
        <v>7.328606979599998E-4</v>
      </c>
      <c r="CH63" s="44">
        <f t="shared" si="81"/>
        <v>3.0351563088999993E-4</v>
      </c>
      <c r="CI63" s="44">
        <f t="shared" si="82"/>
        <v>1.2391029225000005E-4</v>
      </c>
      <c r="CJ63" s="44">
        <f t="shared" si="83"/>
        <v>1.7829252900900003E-3</v>
      </c>
      <c r="CK63" s="44">
        <f t="shared" si="84"/>
        <v>4.7890275278399995E-3</v>
      </c>
      <c r="CL63" s="44">
        <f t="shared" si="85"/>
        <v>5.4265911571599991E-3</v>
      </c>
      <c r="CM63" s="44">
        <f t="shared" si="86"/>
        <v>4.4633489488900002E-3</v>
      </c>
      <c r="CN63" s="44">
        <f t="shared" si="87"/>
        <v>2.2671596560900008E-3</v>
      </c>
      <c r="CO63" s="44">
        <f t="shared" si="88"/>
        <v>2.1361868648999986E-4</v>
      </c>
      <c r="CP63" s="44">
        <f t="shared" si="89"/>
        <v>1.8184254489999987E-5</v>
      </c>
      <c r="CQ63" s="44">
        <f t="shared" si="90"/>
        <v>7.121604588160001E-5</v>
      </c>
      <c r="CR63" s="44">
        <f t="shared" si="91"/>
        <v>6.6652038964900017E-5</v>
      </c>
      <c r="CS63" s="44">
        <f t="shared" si="92"/>
        <v>3.7247097241600003E-5</v>
      </c>
      <c r="CT63" s="44">
        <f t="shared" si="93"/>
        <v>2.3084430999876001E-5</v>
      </c>
      <c r="CU63" s="44">
        <f t="shared" si="94"/>
        <v>1.00152627961E-5</v>
      </c>
      <c r="CV63" s="44">
        <f t="shared" si="95"/>
        <v>3.5005287408999999E-6</v>
      </c>
    </row>
    <row r="64" spans="1:100" s="44" customFormat="1" x14ac:dyDescent="0.25">
      <c r="A64" s="35"/>
      <c r="B64" s="35"/>
      <c r="C64" s="35"/>
      <c r="D64" s="46"/>
      <c r="E64" s="46"/>
      <c r="F64" s="46"/>
      <c r="G64" s="35"/>
      <c r="H64" s="35"/>
      <c r="I64" s="35"/>
      <c r="J64" s="35"/>
      <c r="L64" s="59">
        <f t="shared" si="56"/>
        <v>2008</v>
      </c>
      <c r="M64" s="60">
        <f>rep!B61</f>
        <v>5.3085899999999998E-9</v>
      </c>
      <c r="N64" s="60">
        <f>rep!C61</f>
        <v>9.3173100000000002E-8</v>
      </c>
      <c r="O64" s="60">
        <f>rep!D61</f>
        <v>1.11416E-6</v>
      </c>
      <c r="P64" s="60">
        <f>rep!E61</f>
        <v>9.0846799999999999E-6</v>
      </c>
      <c r="Q64" s="60">
        <f>rep!F61</f>
        <v>5.0560699999999999E-5</v>
      </c>
      <c r="R64" s="60">
        <f>rep!G61</f>
        <v>1.9236500000000001E-4</v>
      </c>
      <c r="S64" s="60">
        <f>rep!H61</f>
        <v>5.0198899999999999E-4</v>
      </c>
      <c r="T64" s="60">
        <f>rep!I61</f>
        <v>9.0700500000000001E-4</v>
      </c>
      <c r="U64" s="60">
        <f>rep!J61</f>
        <v>1.1705000000000001E-3</v>
      </c>
      <c r="V64" s="60">
        <f>rep!K61</f>
        <v>1.1964600000000001E-3</v>
      </c>
      <c r="W64" s="60">
        <f>rep!L61</f>
        <v>1.2436000000000001E-3</v>
      </c>
      <c r="X64" s="60">
        <f>rep!M61</f>
        <v>1.6254399999999999E-3</v>
      </c>
      <c r="Y64" s="60">
        <f>rep!N61</f>
        <v>2.3783300000000001E-3</v>
      </c>
      <c r="Z64" s="60">
        <f>rep!O61</f>
        <v>3.3865100000000001E-3</v>
      </c>
      <c r="AA64" s="60">
        <f>rep!P61</f>
        <v>4.67038E-3</v>
      </c>
      <c r="AB64" s="60">
        <f>rep!Q61</f>
        <v>6.40837E-3</v>
      </c>
      <c r="AC64" s="60">
        <f>rep!R61</f>
        <v>8.7249400000000005E-3</v>
      </c>
      <c r="AD64" s="60">
        <f>rep!S61</f>
        <v>1.15852E-2</v>
      </c>
      <c r="AE64" s="60">
        <f>rep!T61</f>
        <v>1.4941299999999999E-2</v>
      </c>
      <c r="AF64" s="60">
        <f>rep!U61</f>
        <v>1.8902599999999999E-2</v>
      </c>
      <c r="AG64" s="60">
        <f>rep!V61</f>
        <v>2.3704599999999999E-2</v>
      </c>
      <c r="AH64" s="60">
        <f>rep!W61</f>
        <v>2.9548899999999999E-2</v>
      </c>
      <c r="AI64" s="60">
        <f>rep!X61</f>
        <v>3.6492200000000002E-2</v>
      </c>
      <c r="AJ64" s="60">
        <f>rep!Y61</f>
        <v>4.4398399999999998E-2</v>
      </c>
      <c r="AK64" s="60">
        <f>rep!Z61</f>
        <v>5.2874600000000001E-2</v>
      </c>
      <c r="AL64" s="60">
        <f>rep!AA61</f>
        <v>6.1209300000000001E-2</v>
      </c>
      <c r="AM64" s="60">
        <f>rep!AB61</f>
        <v>6.8426299999999995E-2</v>
      </c>
      <c r="AN64" s="60">
        <f>rep!AC61</f>
        <v>7.3500399999999994E-2</v>
      </c>
      <c r="AO64" s="60">
        <f>rep!AD61</f>
        <v>7.5648000000000007E-2</v>
      </c>
      <c r="AP64" s="60">
        <f>rep!AE61</f>
        <v>7.4553099999999997E-2</v>
      </c>
      <c r="AQ64" s="60">
        <f>rep!AF61</f>
        <v>7.0431800000000003E-2</v>
      </c>
      <c r="AR64" s="60">
        <f>rep!AG61</f>
        <v>6.3931199999999994E-2</v>
      </c>
      <c r="AS64" s="60">
        <f>rep!AH61</f>
        <v>5.5921400000000003E-2</v>
      </c>
      <c r="AT64" s="60">
        <f>rep!AI61</f>
        <v>4.7276899999999997E-2</v>
      </c>
      <c r="AU64" s="60">
        <f>rep!AJ61</f>
        <v>3.8719700000000003E-2</v>
      </c>
      <c r="AV64" s="60">
        <f>rep!AK61</f>
        <v>3.0755999999999999E-2</v>
      </c>
      <c r="AW64" s="60">
        <f>rep!AL61</f>
        <v>2.36876E-2</v>
      </c>
      <c r="AX64" s="60">
        <f>rep!AM61</f>
        <v>1.7660700000000001E-2</v>
      </c>
      <c r="AY64" s="60">
        <f>rep!AN61</f>
        <v>1.2713199999999999E-2</v>
      </c>
      <c r="AZ64" s="60">
        <f>rep!AO61</f>
        <v>8.8088000000000003E-3</v>
      </c>
      <c r="BA64" s="60">
        <f>rep!AP61</f>
        <v>5.8561899999999998E-3</v>
      </c>
      <c r="BB64" s="60">
        <f>rep!AQ61</f>
        <v>3.7245400000000001E-3</v>
      </c>
      <c r="BC64" s="60">
        <f>rep!AR61</f>
        <v>2.26034E-3</v>
      </c>
      <c r="BE64" s="44">
        <v>2008</v>
      </c>
      <c r="BF64" s="44">
        <f t="shared" si="55"/>
        <v>2.8181127788099999E-17</v>
      </c>
      <c r="BG64" s="44">
        <f t="shared" si="96"/>
        <v>8.6812265636100002E-15</v>
      </c>
      <c r="BH64" s="44">
        <f t="shared" si="97"/>
        <v>1.2413525056E-12</v>
      </c>
      <c r="BI64" s="44">
        <f t="shared" si="98"/>
        <v>8.2531410702400002E-11</v>
      </c>
      <c r="BJ64" s="44">
        <f t="shared" si="57"/>
        <v>2.5563843844899999E-9</v>
      </c>
      <c r="BK64" s="44">
        <f t="shared" si="58"/>
        <v>3.7004293225000005E-8</v>
      </c>
      <c r="BL64" s="44">
        <f t="shared" si="59"/>
        <v>2.5199295612099998E-7</v>
      </c>
      <c r="BM64" s="44">
        <f t="shared" si="60"/>
        <v>8.2265807002499999E-7</v>
      </c>
      <c r="BN64" s="44">
        <f t="shared" si="61"/>
        <v>1.3700702500000003E-6</v>
      </c>
      <c r="BO64" s="44">
        <f t="shared" si="62"/>
        <v>1.4315165316000001E-6</v>
      </c>
      <c r="BP64" s="44">
        <f t="shared" si="63"/>
        <v>1.5465409600000003E-6</v>
      </c>
      <c r="BQ64" s="44">
        <f t="shared" si="64"/>
        <v>2.6420551935999997E-6</v>
      </c>
      <c r="BR64" s="44">
        <f t="shared" si="65"/>
        <v>5.4211136039122494E-6</v>
      </c>
      <c r="BS64" s="44">
        <f t="shared" si="66"/>
        <v>1.0866960378953291E-5</v>
      </c>
      <c r="BT64" s="44">
        <f t="shared" si="67"/>
        <v>1.9628204919128997E-5</v>
      </c>
      <c r="BU64" s="44">
        <f t="shared" si="68"/>
        <v>3.4203232812608999E-5</v>
      </c>
      <c r="BV64" s="44">
        <f t="shared" si="69"/>
        <v>6.3918713826724001E-5</v>
      </c>
      <c r="BW64" s="44">
        <f t="shared" si="70"/>
        <v>6.5207078508100006E-5</v>
      </c>
      <c r="BX64" s="44">
        <f t="shared" si="71"/>
        <v>1.4283142046410001E-4</v>
      </c>
      <c r="BY64" s="44">
        <f t="shared" si="72"/>
        <v>2.2327770855039994E-4</v>
      </c>
      <c r="BZ64" s="44">
        <f t="shared" si="73"/>
        <v>3.1097276873639991E-4</v>
      </c>
      <c r="CA64" s="44">
        <f t="shared" si="74"/>
        <v>3.3777293796000005E-4</v>
      </c>
      <c r="CB64" s="44">
        <f t="shared" si="75"/>
        <v>3.7062795289000014E-4</v>
      </c>
      <c r="CC64" s="44">
        <f t="shared" si="76"/>
        <v>3.260769177599999E-4</v>
      </c>
      <c r="CD64" s="44">
        <f t="shared" si="77"/>
        <v>5.0282232169000004E-4</v>
      </c>
      <c r="CE64" s="44">
        <f t="shared" si="78"/>
        <v>1.7050875241000012E-4</v>
      </c>
      <c r="CF64" s="44">
        <f t="shared" si="79"/>
        <v>3.4613858303999992E-4</v>
      </c>
      <c r="CG64" s="44">
        <f t="shared" si="80"/>
        <v>6.7213762559999908E-5</v>
      </c>
      <c r="CH64" s="44">
        <f t="shared" si="81"/>
        <v>9.3045316000000039E-5</v>
      </c>
      <c r="CI64" s="44">
        <f t="shared" si="82"/>
        <v>1.9459134016000019E-4</v>
      </c>
      <c r="CJ64" s="44">
        <f t="shared" si="83"/>
        <v>1.3995978854399994E-3</v>
      </c>
      <c r="CK64" s="44">
        <f t="shared" si="84"/>
        <v>1.92210342724E-3</v>
      </c>
      <c r="CL64" s="44">
        <f t="shared" si="85"/>
        <v>4.0580212467599998E-3</v>
      </c>
      <c r="CM64" s="44">
        <f t="shared" si="86"/>
        <v>4.0788787292100007E-3</v>
      </c>
      <c r="CN64" s="44">
        <f t="shared" si="87"/>
        <v>7.7853834528999989E-4</v>
      </c>
      <c r="CO64" s="44">
        <f t="shared" si="88"/>
        <v>9.2837079040000069E-5</v>
      </c>
      <c r="CP64" s="44">
        <f t="shared" si="89"/>
        <v>2.4373969000000003E-5</v>
      </c>
      <c r="CQ64" s="44">
        <f t="shared" si="90"/>
        <v>1.7241160591360003E-4</v>
      </c>
      <c r="CR64" s="44">
        <f t="shared" si="91"/>
        <v>1.1887867992249997E-4</v>
      </c>
      <c r="CS64" s="44">
        <f t="shared" si="92"/>
        <v>7.3081844659263987E-5</v>
      </c>
      <c r="CT64" s="44">
        <f t="shared" si="93"/>
        <v>3.3479970414106408E-5</v>
      </c>
      <c r="CU64" s="44">
        <f t="shared" si="94"/>
        <v>1.3872198211600001E-5</v>
      </c>
      <c r="CV64" s="44">
        <f t="shared" si="95"/>
        <v>5.1091369156000001E-6</v>
      </c>
    </row>
    <row r="65" spans="1:101" s="44" customFormat="1" x14ac:dyDescent="0.25">
      <c r="A65" s="35"/>
      <c r="B65" s="35"/>
      <c r="C65" s="35"/>
      <c r="D65" s="46"/>
      <c r="E65" s="46"/>
      <c r="F65" s="46"/>
      <c r="G65" s="35"/>
      <c r="H65" s="35"/>
      <c r="I65" s="35"/>
      <c r="J65" s="35"/>
      <c r="L65" s="59">
        <f t="shared" si="56"/>
        <v>2009</v>
      </c>
      <c r="M65" s="60">
        <f>rep!B62</f>
        <v>6.8049699999999999E-9</v>
      </c>
      <c r="N65" s="60">
        <f>rep!C62</f>
        <v>1.1943600000000001E-7</v>
      </c>
      <c r="O65" s="60">
        <f>rep!D62</f>
        <v>1.4281600000000001E-6</v>
      </c>
      <c r="P65" s="60">
        <f>rep!E62</f>
        <v>1.16443E-5</v>
      </c>
      <c r="Q65" s="60">
        <f>rep!F62</f>
        <v>6.4796799999999996E-5</v>
      </c>
      <c r="R65" s="60">
        <f>rep!G62</f>
        <v>2.4644599999999999E-4</v>
      </c>
      <c r="S65" s="60">
        <f>rep!H62</f>
        <v>6.42558E-4</v>
      </c>
      <c r="T65" s="60">
        <f>rep!I62</f>
        <v>1.15806E-3</v>
      </c>
      <c r="U65" s="60">
        <f>rep!J62</f>
        <v>1.4825699999999999E-3</v>
      </c>
      <c r="V65" s="60">
        <f>rep!K62</f>
        <v>1.4777900000000001E-3</v>
      </c>
      <c r="W65" s="60">
        <f>rep!L62</f>
        <v>1.44867E-3</v>
      </c>
      <c r="X65" s="60">
        <f>rep!M62</f>
        <v>1.7583E-3</v>
      </c>
      <c r="Y65" s="60">
        <f>rep!N62</f>
        <v>2.4010899999999998E-3</v>
      </c>
      <c r="Z65" s="60">
        <f>rep!O62</f>
        <v>3.1655699999999999E-3</v>
      </c>
      <c r="AA65" s="60">
        <f>rep!P62</f>
        <v>4.0366100000000004E-3</v>
      </c>
      <c r="AB65" s="60">
        <f>rep!Q62</f>
        <v>5.2969899999999997E-3</v>
      </c>
      <c r="AC65" s="60">
        <f>rep!R62</f>
        <v>7.3012700000000003E-3</v>
      </c>
      <c r="AD65" s="60">
        <f>rep!S62</f>
        <v>1.02559E-2</v>
      </c>
      <c r="AE65" s="60">
        <f>rep!T62</f>
        <v>1.4210800000000001E-2</v>
      </c>
      <c r="AF65" s="60">
        <f>rep!U62</f>
        <v>1.9136799999999999E-2</v>
      </c>
      <c r="AG65" s="60">
        <f>rep!V62</f>
        <v>2.4928599999999999E-2</v>
      </c>
      <c r="AH65" s="60">
        <f>rep!W62</f>
        <v>3.1377299999999997E-2</v>
      </c>
      <c r="AI65" s="60">
        <f>rep!X62</f>
        <v>3.8210300000000003E-2</v>
      </c>
      <c r="AJ65" s="60">
        <f>rep!Y62</f>
        <v>4.5163700000000001E-2</v>
      </c>
      <c r="AK65" s="60">
        <f>rep!Z62</f>
        <v>5.19931E-2</v>
      </c>
      <c r="AL65" s="60">
        <f>rep!AA62</f>
        <v>5.8413E-2</v>
      </c>
      <c r="AM65" s="60">
        <f>rep!AB62</f>
        <v>6.4039799999999994E-2</v>
      </c>
      <c r="AN65" s="60">
        <f>rep!AC62</f>
        <v>6.8392999999999995E-2</v>
      </c>
      <c r="AO65" s="60">
        <f>rep!AD62</f>
        <v>7.09587E-2</v>
      </c>
      <c r="AP65" s="60">
        <f>rep!AE62</f>
        <v>7.1300799999999998E-2</v>
      </c>
      <c r="AQ65" s="60">
        <f>rep!AF62</f>
        <v>6.9190199999999993E-2</v>
      </c>
      <c r="AR65" s="60">
        <f>rep!AG62</f>
        <v>6.4703800000000006E-2</v>
      </c>
      <c r="AS65" s="60">
        <f>rep!AH62</f>
        <v>5.8241899999999999E-2</v>
      </c>
      <c r="AT65" s="60">
        <f>rep!AI62</f>
        <v>5.0449000000000001E-2</v>
      </c>
      <c r="AU65" s="60">
        <f>rep!AJ62</f>
        <v>4.2070000000000003E-2</v>
      </c>
      <c r="AV65" s="60">
        <f>rep!AK62</f>
        <v>3.3799900000000001E-2</v>
      </c>
      <c r="AW65" s="60">
        <f>rep!AL62</f>
        <v>2.6179000000000001E-2</v>
      </c>
      <c r="AX65" s="60">
        <f>rep!AM62</f>
        <v>1.9550000000000001E-2</v>
      </c>
      <c r="AY65" s="60">
        <f>rep!AN62</f>
        <v>1.40687E-2</v>
      </c>
      <c r="AZ65" s="60">
        <f>rep!AO62</f>
        <v>9.7432999999999999E-3</v>
      </c>
      <c r="BA65" s="60">
        <f>rep!AP62</f>
        <v>6.4810800000000002E-3</v>
      </c>
      <c r="BB65" s="60">
        <f>rep!AQ62</f>
        <v>4.1308600000000001E-3</v>
      </c>
      <c r="BC65" s="60">
        <f>rep!AR62</f>
        <v>2.5163400000000002E-3</v>
      </c>
      <c r="BE65" s="44">
        <v>2009</v>
      </c>
      <c r="BF65" s="44">
        <f t="shared" si="55"/>
        <v>4.6307616700899999E-17</v>
      </c>
      <c r="BG65" s="44">
        <f t="shared" si="96"/>
        <v>1.4264958096000003E-14</v>
      </c>
      <c r="BH65" s="44">
        <f t="shared" si="97"/>
        <v>2.0396409856000002E-12</v>
      </c>
      <c r="BI65" s="44">
        <f t="shared" si="98"/>
        <v>1.3558972248999998E-10</v>
      </c>
      <c r="BJ65" s="44">
        <f t="shared" si="57"/>
        <v>4.1986252902399997E-9</v>
      </c>
      <c r="BK65" s="44">
        <f t="shared" si="58"/>
        <v>6.0735630916000001E-8</v>
      </c>
      <c r="BL65" s="44">
        <f t="shared" si="59"/>
        <v>4.1288078336399998E-7</v>
      </c>
      <c r="BM65" s="44">
        <f t="shared" si="60"/>
        <v>1.3411029636E-6</v>
      </c>
      <c r="BN65" s="44">
        <f t="shared" si="61"/>
        <v>2.1980138048999997E-6</v>
      </c>
      <c r="BO65" s="44">
        <f t="shared" si="62"/>
        <v>2.1838632841000005E-6</v>
      </c>
      <c r="BP65" s="44">
        <f t="shared" si="63"/>
        <v>2.0986447688999999E-6</v>
      </c>
      <c r="BQ65" s="44">
        <f t="shared" si="64"/>
        <v>3.0916188899999999E-6</v>
      </c>
      <c r="BR65" s="44">
        <f t="shared" si="65"/>
        <v>5.765233188099999E-6</v>
      </c>
      <c r="BS65" s="44">
        <f t="shared" si="66"/>
        <v>1.00208334249E-5</v>
      </c>
      <c r="BT65" s="44">
        <f t="shared" si="67"/>
        <v>1.0346579892100002E-5</v>
      </c>
      <c r="BU65" s="44">
        <f t="shared" si="68"/>
        <v>1.7952084260099996E-5</v>
      </c>
      <c r="BV65" s="44">
        <f t="shared" si="69"/>
        <v>3.3192232012900005E-5</v>
      </c>
      <c r="BW65" s="44">
        <f t="shared" si="70"/>
        <v>4.8106708810000003E-5</v>
      </c>
      <c r="BX65" s="44">
        <f t="shared" si="71"/>
        <v>7.1416020640000026E-5</v>
      </c>
      <c r="BY65" s="44">
        <f t="shared" si="72"/>
        <v>7.720785423999998E-5</v>
      </c>
      <c r="BZ65" s="44">
        <f t="shared" si="73"/>
        <v>3.5029825959999993E-5</v>
      </c>
      <c r="CA65" s="44">
        <f t="shared" si="74"/>
        <v>1.621914528999998E-5</v>
      </c>
      <c r="CB65" s="44">
        <f t="shared" si="75"/>
        <v>1.0650859209000003E-4</v>
      </c>
      <c r="CC65" s="44">
        <f t="shared" si="76"/>
        <v>2.7496389690000042E-5</v>
      </c>
      <c r="CD65" s="44">
        <f t="shared" si="77"/>
        <v>6.8609745610000031E-5</v>
      </c>
      <c r="CE65" s="44">
        <f t="shared" si="78"/>
        <v>2.4472808999999998E-5</v>
      </c>
      <c r="CF65" s="44">
        <f t="shared" si="79"/>
        <v>5.8554320399999653E-6</v>
      </c>
      <c r="CG65" s="44">
        <f t="shared" si="80"/>
        <v>9.5511528999999947E-5</v>
      </c>
      <c r="CH65" s="44">
        <f t="shared" si="81"/>
        <v>9.5427499689999969E-5</v>
      </c>
      <c r="CI65" s="44">
        <f t="shared" si="82"/>
        <v>2.2224846400000014E-6</v>
      </c>
      <c r="CJ65" s="44">
        <f t="shared" si="83"/>
        <v>1.1763528040000072E-5</v>
      </c>
      <c r="CK65" s="44">
        <f t="shared" si="84"/>
        <v>9.5965534439999831E-5</v>
      </c>
      <c r="CL65" s="44">
        <f t="shared" si="85"/>
        <v>8.013485256100002E-4</v>
      </c>
      <c r="CM65" s="44">
        <f t="shared" si="86"/>
        <v>1.5595390810000005E-3</v>
      </c>
      <c r="CN65" s="44">
        <f t="shared" si="87"/>
        <v>1.2981608999999999E-3</v>
      </c>
      <c r="CO65" s="44">
        <f t="shared" si="88"/>
        <v>5.0355808800999987E-4</v>
      </c>
      <c r="CP65" s="44">
        <f t="shared" si="89"/>
        <v>4.9328410000000035E-6</v>
      </c>
      <c r="CQ65" s="44">
        <f t="shared" si="90"/>
        <v>7.3616400000000009E-5</v>
      </c>
      <c r="CR65" s="44">
        <f t="shared" si="91"/>
        <v>7.3251345689999975E-5</v>
      </c>
      <c r="CS65" s="44">
        <f t="shared" si="92"/>
        <v>7.5573464889999993E-5</v>
      </c>
      <c r="CT65" s="44">
        <f t="shared" si="93"/>
        <v>3.23883915664E-5</v>
      </c>
      <c r="CU65" s="44">
        <f t="shared" si="94"/>
        <v>1.70640043396E-5</v>
      </c>
      <c r="CV65" s="44">
        <f t="shared" si="95"/>
        <v>6.3319669956000004E-6</v>
      </c>
    </row>
    <row r="66" spans="1:101" s="44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L66" s="59">
        <f t="shared" si="56"/>
        <v>2010</v>
      </c>
      <c r="M66" s="60">
        <f>rep!B63</f>
        <v>4.74907E-9</v>
      </c>
      <c r="N66" s="60">
        <f>rep!C63</f>
        <v>8.33573E-8</v>
      </c>
      <c r="O66" s="60">
        <f>rep!D63</f>
        <v>9.9693999999999998E-7</v>
      </c>
      <c r="P66" s="60">
        <f>rep!E63</f>
        <v>8.1317399999999998E-6</v>
      </c>
      <c r="Q66" s="60">
        <f>rep!F63</f>
        <v>4.5291299999999998E-5</v>
      </c>
      <c r="R66" s="60">
        <f>rep!G63</f>
        <v>1.7261800000000001E-4</v>
      </c>
      <c r="S66" s="60">
        <f>rep!H63</f>
        <v>4.5245099999999998E-4</v>
      </c>
      <c r="T66" s="60">
        <f>rep!I63</f>
        <v>8.2749199999999998E-4</v>
      </c>
      <c r="U66" s="60">
        <f>rep!J63</f>
        <v>1.1059500000000001E-3</v>
      </c>
      <c r="V66" s="60">
        <f>rep!K63</f>
        <v>1.2373E-3</v>
      </c>
      <c r="W66" s="60">
        <f>rep!L63</f>
        <v>1.4816300000000001E-3</v>
      </c>
      <c r="X66" s="60">
        <f>rep!M63</f>
        <v>2.0868200000000001E-3</v>
      </c>
      <c r="Y66" s="60">
        <f>rep!N63</f>
        <v>2.9534399999999999E-3</v>
      </c>
      <c r="Z66" s="60">
        <f>rep!O63</f>
        <v>3.8053000000000002E-3</v>
      </c>
      <c r="AA66" s="60">
        <f>rep!P63</f>
        <v>4.5892600000000004E-3</v>
      </c>
      <c r="AB66" s="60">
        <f>rep!Q63</f>
        <v>5.5799600000000001E-3</v>
      </c>
      <c r="AC66" s="60">
        <f>rep!R63</f>
        <v>7.1313799999999997E-3</v>
      </c>
      <c r="AD66" s="60">
        <f>rep!S63</f>
        <v>9.4630300000000007E-3</v>
      </c>
      <c r="AE66" s="60">
        <f>rep!T63</f>
        <v>1.2724600000000001E-2</v>
      </c>
      <c r="AF66" s="60">
        <f>rep!U63</f>
        <v>1.71316E-2</v>
      </c>
      <c r="AG66" s="60">
        <f>rep!V63</f>
        <v>2.2900400000000001E-2</v>
      </c>
      <c r="AH66" s="60">
        <f>rep!W63</f>
        <v>3.00337E-2</v>
      </c>
      <c r="AI66" s="60">
        <f>rep!X63</f>
        <v>3.8182500000000001E-2</v>
      </c>
      <c r="AJ66" s="60">
        <f>rep!Y63</f>
        <v>4.6689000000000001E-2</v>
      </c>
      <c r="AK66" s="60">
        <f>rep!Z63</f>
        <v>5.4751500000000002E-2</v>
      </c>
      <c r="AL66" s="60">
        <f>rep!AA63</f>
        <v>6.1612599999999997E-2</v>
      </c>
      <c r="AM66" s="60">
        <f>rep!AB63</f>
        <v>6.6709599999999994E-2</v>
      </c>
      <c r="AN66" s="60">
        <f>rep!AC63</f>
        <v>6.9743799999999995E-2</v>
      </c>
      <c r="AO66" s="60">
        <f>rep!AD63</f>
        <v>7.0657999999999999E-2</v>
      </c>
      <c r="AP66" s="60">
        <f>rep!AE63</f>
        <v>6.9556599999999996E-2</v>
      </c>
      <c r="AQ66" s="60">
        <f>rep!AF63</f>
        <v>6.6626299999999999E-2</v>
      </c>
      <c r="AR66" s="60">
        <f>rep!AG63</f>
        <v>6.2096600000000002E-2</v>
      </c>
      <c r="AS66" s="60">
        <f>rep!AH63</f>
        <v>5.6241800000000002E-2</v>
      </c>
      <c r="AT66" s="60">
        <f>rep!AI63</f>
        <v>4.9399600000000002E-2</v>
      </c>
      <c r="AU66" s="60">
        <f>rep!AJ63</f>
        <v>4.1977199999999999E-2</v>
      </c>
      <c r="AV66" s="60">
        <f>rep!AK63</f>
        <v>3.4425900000000002E-2</v>
      </c>
      <c r="AW66" s="60">
        <f>rep!AL63</f>
        <v>2.7189399999999999E-2</v>
      </c>
      <c r="AX66" s="60">
        <f>rep!AM63</f>
        <v>2.0641799999999998E-2</v>
      </c>
      <c r="AY66" s="60">
        <f>rep!AN63</f>
        <v>1.50394E-2</v>
      </c>
      <c r="AZ66" s="60">
        <f>rep!AO63</f>
        <v>1.05007E-2</v>
      </c>
      <c r="BA66" s="60">
        <f>rep!AP63</f>
        <v>7.01638E-3</v>
      </c>
      <c r="BB66" s="60">
        <f>rep!AQ63</f>
        <v>4.4801399999999996E-3</v>
      </c>
      <c r="BC66" s="60">
        <f>rep!AR63</f>
        <v>2.7296999999999998E-3</v>
      </c>
      <c r="BE66" s="44">
        <v>2010</v>
      </c>
      <c r="BF66" s="44">
        <f t="shared" si="55"/>
        <v>2.25536658649E-17</v>
      </c>
      <c r="BG66" s="44">
        <f t="shared" si="96"/>
        <v>6.9484394632900003E-15</v>
      </c>
      <c r="BH66" s="44">
        <f t="shared" si="97"/>
        <v>9.9388936359999992E-13</v>
      </c>
      <c r="BI66" s="44">
        <f t="shared" si="98"/>
        <v>6.61251954276E-11</v>
      </c>
      <c r="BJ66" s="44">
        <f t="shared" si="57"/>
        <v>2.05130185569E-9</v>
      </c>
      <c r="BK66" s="44">
        <f t="shared" si="58"/>
        <v>2.9796973924000002E-8</v>
      </c>
      <c r="BL66" s="44">
        <f t="shared" si="59"/>
        <v>2.0471190740099998E-7</v>
      </c>
      <c r="BM66" s="44">
        <f t="shared" si="60"/>
        <v>6.8474301006399995E-7</v>
      </c>
      <c r="BN66" s="44">
        <f t="shared" si="61"/>
        <v>1.2231254025000002E-6</v>
      </c>
      <c r="BO66" s="44">
        <f t="shared" si="62"/>
        <v>1.5309112899999999E-6</v>
      </c>
      <c r="BP66" s="44">
        <f t="shared" si="63"/>
        <v>2.1952274569000003E-6</v>
      </c>
      <c r="BQ66" s="44">
        <f t="shared" si="64"/>
        <v>4.3548177124000004E-6</v>
      </c>
      <c r="BR66" s="44">
        <f t="shared" si="65"/>
        <v>8.7228078335999988E-6</v>
      </c>
      <c r="BS66" s="44">
        <f t="shared" si="66"/>
        <v>1.3729255500601001E-5</v>
      </c>
      <c r="BT66" s="44">
        <f t="shared" si="67"/>
        <v>2.1061307347600004E-5</v>
      </c>
      <c r="BU66" s="44">
        <f t="shared" si="68"/>
        <v>3.0359666915544493E-5</v>
      </c>
      <c r="BV66" s="44">
        <f t="shared" si="69"/>
        <v>4.5581185915456E-5</v>
      </c>
      <c r="BW66" s="44">
        <f t="shared" si="70"/>
        <v>7.4184440815521014E-5</v>
      </c>
      <c r="BX66" s="44">
        <f t="shared" si="71"/>
        <v>1.1738899054440002E-4</v>
      </c>
      <c r="BY66" s="44">
        <f t="shared" si="72"/>
        <v>1.6413811948959997E-4</v>
      </c>
      <c r="BZ66" s="44">
        <f t="shared" si="73"/>
        <v>1.4934062025000002E-4</v>
      </c>
      <c r="CA66" s="44">
        <f t="shared" si="74"/>
        <v>6.9787645210000012E-5</v>
      </c>
      <c r="CB66" s="44">
        <f t="shared" si="75"/>
        <v>4.215645184E-5</v>
      </c>
      <c r="CC66" s="44">
        <f t="shared" si="76"/>
        <v>2.8730250000001009E-8</v>
      </c>
      <c r="CD66" s="44">
        <f t="shared" si="77"/>
        <v>1.4152644000000011E-5</v>
      </c>
      <c r="CE66" s="44">
        <f t="shared" si="78"/>
        <v>3.1565207556000002E-4</v>
      </c>
      <c r="CF66" s="44">
        <f t="shared" si="79"/>
        <v>1.1512431616000012E-4</v>
      </c>
      <c r="CG66" s="44">
        <f t="shared" si="80"/>
        <v>6.0443697609000025E-4</v>
      </c>
      <c r="CH66" s="44">
        <f t="shared" si="81"/>
        <v>1.3936035610000001E-3</v>
      </c>
      <c r="CI66" s="44">
        <f t="shared" si="82"/>
        <v>1.2237683097600007E-3</v>
      </c>
      <c r="CJ66" s="44">
        <f t="shared" si="83"/>
        <v>2.6448191640999992E-4</v>
      </c>
      <c r="CK66" s="44">
        <f t="shared" si="84"/>
        <v>1.4238932929000012E-4</v>
      </c>
      <c r="CL66" s="44">
        <f t="shared" si="85"/>
        <v>3.2123392900000129E-6</v>
      </c>
      <c r="CM66" s="44">
        <f t="shared" si="86"/>
        <v>1.2102200099999994E-6</v>
      </c>
      <c r="CN66" s="44">
        <f t="shared" si="87"/>
        <v>3.6917775999999979E-7</v>
      </c>
      <c r="CO66" s="44">
        <f t="shared" si="88"/>
        <v>3.2623584400000033E-6</v>
      </c>
      <c r="CP66" s="44">
        <f t="shared" si="89"/>
        <v>5.2556700159999975E-5</v>
      </c>
      <c r="CQ66" s="44">
        <f t="shared" si="90"/>
        <v>1.4452583917209998E-4</v>
      </c>
      <c r="CR66" s="44">
        <f t="shared" si="91"/>
        <v>1.5374586432489998E-4</v>
      </c>
      <c r="CS66" s="44">
        <f t="shared" si="92"/>
        <v>7.1245754118400009E-5</v>
      </c>
      <c r="CT66" s="44">
        <f t="shared" si="93"/>
        <v>4.5919353009923998E-5</v>
      </c>
      <c r="CU66" s="44">
        <f t="shared" si="94"/>
        <v>2.0071654419599997E-5</v>
      </c>
      <c r="CV66" s="44">
        <f t="shared" si="95"/>
        <v>7.4512620899999988E-6</v>
      </c>
    </row>
    <row r="67" spans="1:101" s="44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L67" s="59">
        <f t="shared" si="56"/>
        <v>2011</v>
      </c>
      <c r="M67" s="60">
        <f>rep!B64</f>
        <v>4.1341300000000001E-9</v>
      </c>
      <c r="N67" s="60">
        <f>rep!C64</f>
        <v>7.25613E-8</v>
      </c>
      <c r="O67" s="60">
        <f>rep!D64</f>
        <v>8.6774400000000002E-7</v>
      </c>
      <c r="P67" s="60">
        <f>rep!E64</f>
        <v>7.0765300000000003E-6</v>
      </c>
      <c r="Q67" s="60">
        <f>rep!F64</f>
        <v>3.9397400000000003E-5</v>
      </c>
      <c r="R67" s="60">
        <f>rep!G64</f>
        <v>1.50008E-4</v>
      </c>
      <c r="S67" s="60">
        <f>rep!H64</f>
        <v>3.9221999999999998E-4</v>
      </c>
      <c r="T67" s="60">
        <f>rep!I64</f>
        <v>7.1254200000000004E-4</v>
      </c>
      <c r="U67" s="60">
        <f>rep!J64</f>
        <v>9.3451099999999996E-4</v>
      </c>
      <c r="V67" s="60">
        <f>rep!K64</f>
        <v>9.9844400000000002E-4</v>
      </c>
      <c r="W67" s="60">
        <f>rep!L64</f>
        <v>1.1221499999999999E-3</v>
      </c>
      <c r="X67" s="60">
        <f>rep!M64</f>
        <v>1.5510000000000001E-3</v>
      </c>
      <c r="Y67" s="60">
        <f>rep!N64</f>
        <v>2.2883600000000001E-3</v>
      </c>
      <c r="Z67" s="60">
        <f>rep!O64</f>
        <v>3.2104500000000001E-3</v>
      </c>
      <c r="AA67" s="60">
        <f>rep!P64</f>
        <v>4.3254900000000004E-3</v>
      </c>
      <c r="AB67" s="60">
        <f>rep!Q64</f>
        <v>5.7968300000000002E-3</v>
      </c>
      <c r="AC67" s="60">
        <f>rep!R64</f>
        <v>7.7487399999999996E-3</v>
      </c>
      <c r="AD67" s="60">
        <f>rep!S64</f>
        <v>1.0173700000000001E-2</v>
      </c>
      <c r="AE67" s="60">
        <f>rep!T64</f>
        <v>1.30835E-2</v>
      </c>
      <c r="AF67" s="60">
        <f>rep!U64</f>
        <v>1.6676E-2</v>
      </c>
      <c r="AG67" s="60">
        <f>rep!V64</f>
        <v>2.12841E-2</v>
      </c>
      <c r="AH67" s="60">
        <f>rep!W64</f>
        <v>2.7170400000000001E-2</v>
      </c>
      <c r="AI67" s="60">
        <f>rep!X64</f>
        <v>3.4364100000000002E-2</v>
      </c>
      <c r="AJ67" s="60">
        <f>rep!Y64</f>
        <v>4.2600499999999999E-2</v>
      </c>
      <c r="AK67" s="60">
        <f>rep!Z64</f>
        <v>5.1311500000000003E-2</v>
      </c>
      <c r="AL67" s="60">
        <f>rep!AA64</f>
        <v>5.9660999999999999E-2</v>
      </c>
      <c r="AM67" s="60">
        <f>rep!AB64</f>
        <v>6.6679799999999997E-2</v>
      </c>
      <c r="AN67" s="60">
        <f>rep!AC64</f>
        <v>7.14973E-2</v>
      </c>
      <c r="AO67" s="60">
        <f>rep!AD64</f>
        <v>7.3569399999999993E-2</v>
      </c>
      <c r="AP67" s="60">
        <f>rep!AE64</f>
        <v>7.2795299999999993E-2</v>
      </c>
      <c r="AQ67" s="60">
        <f>rep!AF64</f>
        <v>6.9478700000000004E-2</v>
      </c>
      <c r="AR67" s="60">
        <f>rep!AG64</f>
        <v>6.4178299999999994E-2</v>
      </c>
      <c r="AS67" s="60">
        <f>rep!AH64</f>
        <v>5.7531899999999997E-2</v>
      </c>
      <c r="AT67" s="60">
        <f>rep!AI64</f>
        <v>5.0128399999999997E-2</v>
      </c>
      <c r="AU67" s="60">
        <f>rep!AJ64</f>
        <v>4.2453100000000001E-2</v>
      </c>
      <c r="AV67" s="60">
        <f>rep!AK64</f>
        <v>3.4891999999999999E-2</v>
      </c>
      <c r="AW67" s="60">
        <f>rep!AL64</f>
        <v>2.7757500000000001E-2</v>
      </c>
      <c r="AX67" s="60">
        <f>rep!AM64</f>
        <v>2.1302999999999999E-2</v>
      </c>
      <c r="AY67" s="60">
        <f>rep!AN64</f>
        <v>1.5718099999999999E-2</v>
      </c>
      <c r="AZ67" s="60">
        <f>rep!AO64</f>
        <v>1.1113100000000001E-2</v>
      </c>
      <c r="BA67" s="60">
        <f>rep!AP64</f>
        <v>7.5072899999999998E-3</v>
      </c>
      <c r="BB67" s="60">
        <f>rep!AQ64</f>
        <v>4.8336100000000003E-3</v>
      </c>
      <c r="BC67" s="60">
        <f>rep!AR64</f>
        <v>2.9601499999999999E-3</v>
      </c>
      <c r="BE67" s="44">
        <v>2011</v>
      </c>
      <c r="BF67" s="44">
        <f t="shared" si="55"/>
        <v>1.7091030856900001E-17</v>
      </c>
      <c r="BG67" s="44">
        <f t="shared" si="96"/>
        <v>5.2651422576899997E-15</v>
      </c>
      <c r="BH67" s="44">
        <f t="shared" si="97"/>
        <v>7.5297964953600003E-13</v>
      </c>
      <c r="BI67" s="44">
        <f t="shared" si="98"/>
        <v>5.0077276840900005E-11</v>
      </c>
      <c r="BJ67" s="44">
        <f t="shared" si="57"/>
        <v>1.5521551267600003E-9</v>
      </c>
      <c r="BK67" s="44">
        <f t="shared" si="58"/>
        <v>2.2502400064E-8</v>
      </c>
      <c r="BL67" s="44">
        <f t="shared" si="59"/>
        <v>1.5383652839999999E-7</v>
      </c>
      <c r="BM67" s="44">
        <f t="shared" si="60"/>
        <v>5.0771610176400009E-7</v>
      </c>
      <c r="BN67" s="44">
        <f t="shared" si="61"/>
        <v>5.1052596912099992E-7</v>
      </c>
      <c r="BO67" s="44">
        <f t="shared" si="62"/>
        <v>2.1070148211359998E-6</v>
      </c>
      <c r="BP67" s="44">
        <f t="shared" si="63"/>
        <v>2.6825526225E-6</v>
      </c>
      <c r="BQ67" s="44">
        <f t="shared" si="64"/>
        <v>1.1628100000000011E-7</v>
      </c>
      <c r="BR67" s="44">
        <f t="shared" si="65"/>
        <v>7.1971468960000012E-7</v>
      </c>
      <c r="BS67" s="44">
        <f t="shared" si="66"/>
        <v>1.6773120249999987E-7</v>
      </c>
      <c r="BT67" s="44">
        <f t="shared" si="67"/>
        <v>2.3271197401000013E-6</v>
      </c>
      <c r="BU67" s="44">
        <f t="shared" si="68"/>
        <v>3.1005964890000041E-7</v>
      </c>
      <c r="BV67" s="44">
        <f t="shared" si="69"/>
        <v>1.1214059587599996E-5</v>
      </c>
      <c r="BW67" s="44">
        <f t="shared" si="70"/>
        <v>2.8984225690000009E-5</v>
      </c>
      <c r="BX67" s="44">
        <f t="shared" si="71"/>
        <v>3.0102250000000014E-8</v>
      </c>
      <c r="BY67" s="44">
        <f t="shared" si="72"/>
        <v>2.842596E-6</v>
      </c>
      <c r="BZ67" s="44">
        <f t="shared" si="73"/>
        <v>1.7053748099999967E-6</v>
      </c>
      <c r="CA67" s="44">
        <f t="shared" si="74"/>
        <v>1.1087247615999993E-4</v>
      </c>
      <c r="CB67" s="44">
        <f t="shared" si="75"/>
        <v>6.5719936880999981E-4</v>
      </c>
      <c r="CC67" s="44">
        <f t="shared" si="76"/>
        <v>1.1661883502499999E-3</v>
      </c>
      <c r="CD67" s="44">
        <f t="shared" si="77"/>
        <v>2.5339864224999982E-4</v>
      </c>
      <c r="CE67" s="44">
        <f t="shared" si="78"/>
        <v>4.2720756100000001E-4</v>
      </c>
      <c r="CF67" s="44">
        <f t="shared" si="79"/>
        <v>3.6484016040000117E-5</v>
      </c>
      <c r="CG67" s="44">
        <f t="shared" si="80"/>
        <v>3.302579289999978E-6</v>
      </c>
      <c r="CH67" s="44">
        <f t="shared" si="81"/>
        <v>9.2340568359999811E-5</v>
      </c>
      <c r="CI67" s="44">
        <f t="shared" si="82"/>
        <v>9.152440089999968E-6</v>
      </c>
      <c r="CJ67" s="44">
        <f t="shared" si="83"/>
        <v>7.531983369000008E-5</v>
      </c>
      <c r="CK67" s="44">
        <f t="shared" si="84"/>
        <v>1.4503148889999952E-5</v>
      </c>
      <c r="CL67" s="44">
        <f t="shared" si="85"/>
        <v>5.2300377609999995E-5</v>
      </c>
      <c r="CM67" s="44">
        <f t="shared" si="86"/>
        <v>3.3065785599999919E-6</v>
      </c>
      <c r="CN67" s="44">
        <f t="shared" si="87"/>
        <v>4.6828017609999972E-5</v>
      </c>
      <c r="CO67" s="44">
        <f t="shared" si="88"/>
        <v>3.579663999999992E-6</v>
      </c>
      <c r="CP67" s="44">
        <f t="shared" si="89"/>
        <v>1.8652730625000002E-4</v>
      </c>
      <c r="CQ67" s="44">
        <f t="shared" si="90"/>
        <v>6.9105968999999987E-5</v>
      </c>
      <c r="CR67" s="44">
        <f t="shared" si="91"/>
        <v>1.4108925960999998E-4</v>
      </c>
      <c r="CS67" s="44">
        <f t="shared" si="92"/>
        <v>7.2132747609999996E-5</v>
      </c>
      <c r="CT67" s="44">
        <f t="shared" si="93"/>
        <v>5.0088033744100002E-5</v>
      </c>
      <c r="CU67" s="44">
        <f t="shared" si="94"/>
        <v>2.3363785632100004E-5</v>
      </c>
      <c r="CV67" s="44">
        <f t="shared" si="95"/>
        <v>8.352967022499998E-6</v>
      </c>
    </row>
    <row r="68" spans="1:101" s="44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L68" s="59">
        <f t="shared" si="56"/>
        <v>2012</v>
      </c>
      <c r="M68" s="60">
        <f>rep!B65</f>
        <v>3.7559999999999999E-9</v>
      </c>
      <c r="N68" s="60">
        <f>rep!C65</f>
        <v>6.5924599999999995E-8</v>
      </c>
      <c r="O68" s="60">
        <f>rep!D65</f>
        <v>7.8837899999999999E-7</v>
      </c>
      <c r="P68" s="60">
        <f>rep!E65</f>
        <v>6.4293399999999998E-6</v>
      </c>
      <c r="Q68" s="60">
        <f>rep!F65</f>
        <v>3.5794699999999998E-5</v>
      </c>
      <c r="R68" s="60">
        <f>rep!G65</f>
        <v>1.3629399999999999E-4</v>
      </c>
      <c r="S68" s="60">
        <f>rep!H65</f>
        <v>3.5638400000000001E-4</v>
      </c>
      <c r="T68" s="60">
        <f>rep!I65</f>
        <v>6.4751499999999998E-4</v>
      </c>
      <c r="U68" s="60">
        <f>rep!J65</f>
        <v>8.4933899999999995E-4</v>
      </c>
      <c r="V68" s="60">
        <f>rep!K65</f>
        <v>9.06846E-4</v>
      </c>
      <c r="W68" s="60">
        <f>rep!L65</f>
        <v>1.01432E-3</v>
      </c>
      <c r="X68" s="60">
        <f>rep!M65</f>
        <v>1.3851899999999999E-3</v>
      </c>
      <c r="Y68" s="60">
        <f>rep!N65</f>
        <v>2.00723E-3</v>
      </c>
      <c r="Z68" s="60">
        <f>rep!O65</f>
        <v>2.7591199999999999E-3</v>
      </c>
      <c r="AA68" s="60">
        <f>rep!P65</f>
        <v>3.6743399999999999E-3</v>
      </c>
      <c r="AB68" s="60">
        <f>rep!Q65</f>
        <v>4.9916400000000003E-3</v>
      </c>
      <c r="AC68" s="60">
        <f>rep!R65</f>
        <v>6.9711399999999998E-3</v>
      </c>
      <c r="AD68" s="60">
        <f>rep!S65</f>
        <v>9.7375299999999994E-3</v>
      </c>
      <c r="AE68" s="60">
        <f>rep!T65</f>
        <v>1.33055E-2</v>
      </c>
      <c r="AF68" s="60">
        <f>rep!U65</f>
        <v>1.76651E-2</v>
      </c>
      <c r="AG68" s="60">
        <f>rep!V65</f>
        <v>2.2787399999999999E-2</v>
      </c>
      <c r="AH68" s="60">
        <f>rep!W65</f>
        <v>2.8594399999999999E-2</v>
      </c>
      <c r="AI68" s="60">
        <f>rep!X65</f>
        <v>3.4978000000000002E-2</v>
      </c>
      <c r="AJ68" s="60">
        <f>rep!Y65</f>
        <v>4.1825500000000002E-2</v>
      </c>
      <c r="AK68" s="60">
        <f>rep!Z65</f>
        <v>4.8968699999999997E-2</v>
      </c>
      <c r="AL68" s="60">
        <f>rep!AA65</f>
        <v>5.6079400000000001E-2</v>
      </c>
      <c r="AM68" s="60">
        <f>rep!AB65</f>
        <v>6.2616599999999994E-2</v>
      </c>
      <c r="AN68" s="60">
        <f>rep!AC65</f>
        <v>6.7891099999999996E-2</v>
      </c>
      <c r="AO68" s="60">
        <f>rep!AD65</f>
        <v>7.1219699999999997E-2</v>
      </c>
      <c r="AP68" s="60">
        <f>rep!AE65</f>
        <v>7.21025E-2</v>
      </c>
      <c r="AQ68" s="60">
        <f>rep!AF65</f>
        <v>7.0357799999999998E-2</v>
      </c>
      <c r="AR68" s="60">
        <f>rep!AG65</f>
        <v>6.6169199999999997E-2</v>
      </c>
      <c r="AS68" s="60">
        <f>rep!AH65</f>
        <v>6.0027700000000003E-2</v>
      </c>
      <c r="AT68" s="60">
        <f>rep!AI65</f>
        <v>5.2601500000000002E-2</v>
      </c>
      <c r="AU68" s="60">
        <f>rep!AJ65</f>
        <v>4.4584400000000003E-2</v>
      </c>
      <c r="AV68" s="60">
        <f>rep!AK65</f>
        <v>3.6580599999999998E-2</v>
      </c>
      <c r="AW68" s="60">
        <f>rep!AL65</f>
        <v>2.9049700000000001E-2</v>
      </c>
      <c r="AX68" s="60">
        <f>rep!AM65</f>
        <v>2.2300799999999999E-2</v>
      </c>
      <c r="AY68" s="60">
        <f>rep!AN65</f>
        <v>1.65136E-2</v>
      </c>
      <c r="AZ68" s="60">
        <f>rep!AO65</f>
        <v>1.17617E-2</v>
      </c>
      <c r="BA68" s="60">
        <f>rep!AP65</f>
        <v>8.0325199999999996E-3</v>
      </c>
      <c r="BB68" s="60">
        <f>rep!AQ65</f>
        <v>5.2437100000000004E-3</v>
      </c>
      <c r="BC68" s="60">
        <f>rep!AR65</f>
        <v>3.2628399999999999E-3</v>
      </c>
      <c r="BE68" s="44">
        <v>2012</v>
      </c>
      <c r="BF68" s="44">
        <f t="shared" si="55"/>
        <v>1.4107535999999998E-17</v>
      </c>
      <c r="BG68" s="44">
        <f t="shared" si="96"/>
        <v>4.3460528851599991E-15</v>
      </c>
      <c r="BH68" s="44">
        <f t="shared" si="97"/>
        <v>6.2154144764099997E-13</v>
      </c>
      <c r="BI68" s="44">
        <f t="shared" si="98"/>
        <v>4.1336412835599999E-11</v>
      </c>
      <c r="BJ68" s="44">
        <f t="shared" si="57"/>
        <v>1.2812605480899998E-9</v>
      </c>
      <c r="BK68" s="44">
        <f t="shared" si="58"/>
        <v>1.8576054435999997E-8</v>
      </c>
      <c r="BL68" s="44">
        <f t="shared" si="59"/>
        <v>1.27009555456E-7</v>
      </c>
      <c r="BM68" s="44">
        <f t="shared" si="60"/>
        <v>4.1927567522499997E-7</v>
      </c>
      <c r="BN68" s="44">
        <f t="shared" si="61"/>
        <v>7.2137673692099987E-7</v>
      </c>
      <c r="BO68" s="44">
        <f t="shared" si="62"/>
        <v>8.2236966771599995E-7</v>
      </c>
      <c r="BP68" s="44">
        <f t="shared" si="63"/>
        <v>1.0288450623999999E-6</v>
      </c>
      <c r="BQ68" s="44">
        <f t="shared" si="64"/>
        <v>1.9187513360999997E-6</v>
      </c>
      <c r="BR68" s="44">
        <f t="shared" si="65"/>
        <v>4.0289722729000006E-6</v>
      </c>
      <c r="BS68" s="44">
        <f t="shared" si="66"/>
        <v>7.6127431743999995E-6</v>
      </c>
      <c r="BT68" s="44">
        <f t="shared" si="67"/>
        <v>1.3500774435599998E-5</v>
      </c>
      <c r="BU68" s="44">
        <f t="shared" si="68"/>
        <v>8.7119425600000023E-6</v>
      </c>
      <c r="BV68" s="44">
        <f t="shared" si="69"/>
        <v>1.3697919144899999E-5</v>
      </c>
      <c r="BW68" s="44">
        <f t="shared" si="70"/>
        <v>1.7601328900000371E-8</v>
      </c>
      <c r="BX68" s="44">
        <f t="shared" si="71"/>
        <v>1.4173719040000002E-5</v>
      </c>
      <c r="BY68" s="44">
        <f t="shared" si="72"/>
        <v>9.7920920250000034E-5</v>
      </c>
      <c r="BZ68" s="44">
        <f t="shared" si="73"/>
        <v>1.5909533689000002E-4</v>
      </c>
      <c r="CA68" s="44">
        <f t="shared" si="74"/>
        <v>1.3797791296000009E-4</v>
      </c>
      <c r="CB68" s="44">
        <f t="shared" si="75"/>
        <v>3.0811131960999983E-4</v>
      </c>
      <c r="CC68" s="44">
        <f t="shared" si="76"/>
        <v>2.6992181159999957E-5</v>
      </c>
      <c r="CD68" s="44">
        <f t="shared" si="77"/>
        <v>3.5257468839999997E-5</v>
      </c>
      <c r="CE68" s="44">
        <f t="shared" si="78"/>
        <v>4.0154949768999996E-4</v>
      </c>
      <c r="CF68" s="44">
        <f t="shared" si="79"/>
        <v>1.4727278735999992E-4</v>
      </c>
      <c r="CG68" s="44">
        <f t="shared" si="80"/>
        <v>9.7217628009999962E-5</v>
      </c>
      <c r="CH68" s="44">
        <f t="shared" si="81"/>
        <v>1.1675889000000023E-7</v>
      </c>
      <c r="CI68" s="44">
        <f t="shared" si="82"/>
        <v>2.6101881000000023E-5</v>
      </c>
      <c r="CJ68" s="44">
        <f t="shared" si="83"/>
        <v>7.6328179559999944E-5</v>
      </c>
      <c r="CK68" s="44">
        <f t="shared" si="84"/>
        <v>6.2446345290000021E-5</v>
      </c>
      <c r="CL68" s="44">
        <f t="shared" si="85"/>
        <v>1.1222647968999995E-4</v>
      </c>
      <c r="CM68" s="44">
        <f t="shared" si="86"/>
        <v>4.8399999999999995E-4</v>
      </c>
      <c r="CN68" s="44">
        <f t="shared" si="87"/>
        <v>1.458466828899999E-4</v>
      </c>
      <c r="CO68" s="44">
        <f t="shared" si="88"/>
        <v>7.9037434090000066E-5</v>
      </c>
      <c r="CP68" s="44">
        <f t="shared" si="89"/>
        <v>8.2979346490000014E-5</v>
      </c>
      <c r="CQ68" s="44">
        <f t="shared" si="90"/>
        <v>2.4113010249999984E-5</v>
      </c>
      <c r="CR68" s="44">
        <f t="shared" si="91"/>
        <v>1.5014850732009998E-4</v>
      </c>
      <c r="CS68" s="44">
        <f t="shared" si="92"/>
        <v>6.9083193256900001E-5</v>
      </c>
      <c r="CT68" s="44">
        <f t="shared" si="93"/>
        <v>5.7494473065120987E-5</v>
      </c>
      <c r="CU68" s="44">
        <f t="shared" si="94"/>
        <v>2.7496494564100003E-5</v>
      </c>
      <c r="CV68" s="44">
        <f t="shared" si="95"/>
        <v>1.06461248656E-5</v>
      </c>
    </row>
    <row r="69" spans="1:101" s="44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L69" s="59">
        <f t="shared" si="56"/>
        <v>2013</v>
      </c>
      <c r="M69" s="60">
        <f>rep!B66</f>
        <v>7.4339000000000001E-9</v>
      </c>
      <c r="N69" s="60">
        <f>rep!C66</f>
        <v>1.30471E-7</v>
      </c>
      <c r="O69" s="60">
        <f>rep!D66</f>
        <v>1.56002E-6</v>
      </c>
      <c r="P69" s="60">
        <f>rep!E66</f>
        <v>1.27175E-5</v>
      </c>
      <c r="Q69" s="60">
        <f>rep!F66</f>
        <v>7.0746099999999997E-5</v>
      </c>
      <c r="R69" s="60">
        <f>rep!G66</f>
        <v>2.68874E-4</v>
      </c>
      <c r="S69" s="60">
        <f>rep!H66</f>
        <v>6.9971400000000004E-4</v>
      </c>
      <c r="T69" s="60">
        <f>rep!I66</f>
        <v>1.2543999999999999E-3</v>
      </c>
      <c r="U69" s="60">
        <f>rep!J66</f>
        <v>1.58019E-3</v>
      </c>
      <c r="V69" s="60">
        <f>rep!K66</f>
        <v>1.50096E-3</v>
      </c>
      <c r="W69" s="60">
        <f>rep!L66</f>
        <v>1.32503E-3</v>
      </c>
      <c r="X69" s="60">
        <f>rep!M66</f>
        <v>1.45477E-3</v>
      </c>
      <c r="Y69" s="60">
        <f>rep!N66</f>
        <v>1.9385699999999999E-3</v>
      </c>
      <c r="Z69" s="60">
        <f>rep!O66</f>
        <v>2.6078400000000002E-3</v>
      </c>
      <c r="AA69" s="60">
        <f>rep!P66</f>
        <v>3.4342600000000002E-3</v>
      </c>
      <c r="AB69" s="60">
        <f>rep!Q66</f>
        <v>4.6127299999999998E-3</v>
      </c>
      <c r="AC69" s="60">
        <f>rep!R66</f>
        <v>6.3903400000000004E-3</v>
      </c>
      <c r="AD69" s="60">
        <f>rep!S66</f>
        <v>8.9375900000000005E-3</v>
      </c>
      <c r="AE69" s="60">
        <f>rep!T66</f>
        <v>1.2395400000000001E-2</v>
      </c>
      <c r="AF69" s="60">
        <f>rep!U66</f>
        <v>1.6938100000000001E-2</v>
      </c>
      <c r="AG69" s="60">
        <f>rep!V66</f>
        <v>2.2690800000000001E-2</v>
      </c>
      <c r="AH69" s="60">
        <f>rep!W66</f>
        <v>2.95698E-2</v>
      </c>
      <c r="AI69" s="60">
        <f>rep!X66</f>
        <v>3.72153E-2</v>
      </c>
      <c r="AJ69" s="60">
        <f>rep!Y66</f>
        <v>4.5065800000000003E-2</v>
      </c>
      <c r="AK69" s="60">
        <f>rep!Z66</f>
        <v>5.2500600000000001E-2</v>
      </c>
      <c r="AL69" s="60">
        <f>rep!AA66</f>
        <v>5.89685E-2</v>
      </c>
      <c r="AM69" s="60">
        <f>rep!AB66</f>
        <v>6.40651E-2</v>
      </c>
      <c r="AN69" s="60">
        <f>rep!AC66</f>
        <v>6.7543300000000001E-2</v>
      </c>
      <c r="AO69" s="60">
        <f>rep!AD66</f>
        <v>6.9269700000000003E-2</v>
      </c>
      <c r="AP69" s="60">
        <f>rep!AE66</f>
        <v>6.9174399999999997E-2</v>
      </c>
      <c r="AQ69" s="60">
        <f>rep!AF66</f>
        <v>6.7238400000000004E-2</v>
      </c>
      <c r="AR69" s="60">
        <f>rep!AG66</f>
        <v>6.3526200000000005E-2</v>
      </c>
      <c r="AS69" s="60">
        <f>rep!AH66</f>
        <v>5.8229200000000002E-2</v>
      </c>
      <c r="AT69" s="60">
        <f>rep!AI66</f>
        <v>5.1684800000000003E-2</v>
      </c>
      <c r="AU69" s="60">
        <f>rep!AJ66</f>
        <v>4.4348499999999999E-2</v>
      </c>
      <c r="AV69" s="60">
        <f>rep!AK66</f>
        <v>3.6732000000000001E-2</v>
      </c>
      <c r="AW69" s="60">
        <f>rep!AL66</f>
        <v>2.9327099999999998E-2</v>
      </c>
      <c r="AX69" s="60">
        <f>rep!AM66</f>
        <v>2.25401E-2</v>
      </c>
      <c r="AY69" s="60">
        <f>rep!AN66</f>
        <v>1.66514E-2</v>
      </c>
      <c r="AZ69" s="60">
        <f>rep!AO66</f>
        <v>1.1803599999999999E-2</v>
      </c>
      <c r="BA69" s="60">
        <f>rep!AP66</f>
        <v>8.0135199999999997E-3</v>
      </c>
      <c r="BB69" s="60">
        <f>rep!AQ66</f>
        <v>5.1998399999999998E-3</v>
      </c>
      <c r="BC69" s="60">
        <f>rep!AR66</f>
        <v>3.2181699999999998E-3</v>
      </c>
      <c r="BE69" s="44">
        <v>2013</v>
      </c>
      <c r="BF69" s="44">
        <f t="shared" si="55"/>
        <v>5.5262869210000002E-17</v>
      </c>
      <c r="BG69" s="44">
        <f t="shared" si="96"/>
        <v>1.7022681841000001E-14</v>
      </c>
      <c r="BH69" s="44">
        <f t="shared" si="97"/>
        <v>2.4336624004000001E-12</v>
      </c>
      <c r="BI69" s="44">
        <f t="shared" si="98"/>
        <v>1.6173480625E-10</v>
      </c>
      <c r="BJ69" s="44">
        <f t="shared" si="57"/>
        <v>5.0050106652099995E-9</v>
      </c>
      <c r="BK69" s="44">
        <f t="shared" si="58"/>
        <v>7.2293227876000005E-8</v>
      </c>
      <c r="BL69" s="44">
        <f t="shared" si="59"/>
        <v>4.8959968179600011E-7</v>
      </c>
      <c r="BM69" s="44">
        <f t="shared" si="60"/>
        <v>1.5735193599999998E-6</v>
      </c>
      <c r="BN69" s="44">
        <f t="shared" si="61"/>
        <v>2.4970004360999997E-6</v>
      </c>
      <c r="BO69" s="44">
        <f t="shared" si="62"/>
        <v>2.2528809215999998E-6</v>
      </c>
      <c r="BP69" s="44">
        <f t="shared" si="63"/>
        <v>1.6771003698468101E-6</v>
      </c>
      <c r="BQ69" s="44">
        <f t="shared" si="64"/>
        <v>1.9175821368704099E-6</v>
      </c>
      <c r="BR69" s="44">
        <f t="shared" si="65"/>
        <v>3.2348396563559997E-6</v>
      </c>
      <c r="BS69" s="44">
        <f t="shared" si="66"/>
        <v>5.2800273045610011E-6</v>
      </c>
      <c r="BT69" s="44">
        <f t="shared" si="67"/>
        <v>7.2051336406440016E-6</v>
      </c>
      <c r="BU69" s="44">
        <f t="shared" si="68"/>
        <v>1.1106822636099999E-5</v>
      </c>
      <c r="BV69" s="44">
        <f t="shared" si="69"/>
        <v>6.5547776529000032E-6</v>
      </c>
      <c r="BW69" s="44">
        <f t="shared" si="70"/>
        <v>1.7955982502500002E-5</v>
      </c>
      <c r="BX69" s="44">
        <f t="shared" si="71"/>
        <v>1.2781626019600006E-5</v>
      </c>
      <c r="BY69" s="44">
        <f t="shared" si="72"/>
        <v>3.8536780840000018E-5</v>
      </c>
      <c r="BZ69" s="44">
        <f t="shared" si="73"/>
        <v>1.7894592040000001E-5</v>
      </c>
      <c r="CA69" s="44">
        <f t="shared" si="74"/>
        <v>7.8344009999999968E-6</v>
      </c>
      <c r="CB69" s="44">
        <f t="shared" si="75"/>
        <v>6.6168463359999994E-5</v>
      </c>
      <c r="CC69" s="44">
        <f t="shared" si="76"/>
        <v>1.1782668304000011E-4</v>
      </c>
      <c r="CD69" s="44">
        <f t="shared" si="77"/>
        <v>1.2253161636000001E-4</v>
      </c>
      <c r="CE69" s="44">
        <f t="shared" si="78"/>
        <v>9.5199049000000029E-5</v>
      </c>
      <c r="CF69" s="44">
        <f t="shared" si="79"/>
        <v>3.3269824000000268E-7</v>
      </c>
      <c r="CG69" s="44">
        <f t="shared" si="80"/>
        <v>2.0791332863999979E-4</v>
      </c>
      <c r="CH69" s="44">
        <f t="shared" si="81"/>
        <v>9.7801929288999947E-4</v>
      </c>
      <c r="CI69" s="44">
        <f t="shared" si="82"/>
        <v>8.6251466596000046E-4</v>
      </c>
      <c r="CJ69" s="44">
        <f t="shared" si="83"/>
        <v>8.7938937024999999E-4</v>
      </c>
      <c r="CK69" s="44">
        <f t="shared" si="84"/>
        <v>1.1146717368899993E-3</v>
      </c>
      <c r="CL69" s="44">
        <f t="shared" si="85"/>
        <v>2.2749688899999977E-4</v>
      </c>
      <c r="CM69" s="44">
        <f t="shared" si="86"/>
        <v>9.4031808999999947E-5</v>
      </c>
      <c r="CN69" s="44">
        <f t="shared" si="87"/>
        <v>7.871238399999959E-7</v>
      </c>
      <c r="CO69" s="44">
        <f t="shared" si="88"/>
        <v>1.4211739368999999E-4</v>
      </c>
      <c r="CP69" s="44">
        <f t="shared" si="89"/>
        <v>1.4729705955999993E-4</v>
      </c>
      <c r="CQ69" s="44">
        <f t="shared" si="90"/>
        <v>2.6633946240810002E-4</v>
      </c>
      <c r="CR69" s="44">
        <f t="shared" si="91"/>
        <v>1.9547730894240001E-4</v>
      </c>
      <c r="CS69" s="44">
        <f t="shared" si="92"/>
        <v>1.0761074707359997E-4</v>
      </c>
      <c r="CT69" s="44">
        <f t="shared" si="93"/>
        <v>6.2623751309289006E-5</v>
      </c>
      <c r="CU69" s="44">
        <f t="shared" si="94"/>
        <v>2.6008337426568995E-5</v>
      </c>
      <c r="CV69" s="44">
        <f t="shared" si="95"/>
        <v>1.0356618148899999E-5</v>
      </c>
    </row>
    <row r="70" spans="1:101" s="44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L70" s="59">
        <f t="shared" si="56"/>
        <v>2014</v>
      </c>
      <c r="M70" s="60">
        <f>rep!B67</f>
        <v>9.6833099999999993E-9</v>
      </c>
      <c r="N70" s="60">
        <f>rep!C67</f>
        <v>1.6995499999999999E-7</v>
      </c>
      <c r="O70" s="60">
        <f>rep!D67</f>
        <v>2.03227E-6</v>
      </c>
      <c r="P70" s="60">
        <f>rep!E67</f>
        <v>1.6570099999999999E-5</v>
      </c>
      <c r="Q70" s="60">
        <f>rep!F67</f>
        <v>9.2212000000000004E-5</v>
      </c>
      <c r="R70" s="60">
        <f>rep!G67</f>
        <v>3.5075299999999998E-4</v>
      </c>
      <c r="S70" s="60">
        <f>rep!H67</f>
        <v>9.1476000000000003E-4</v>
      </c>
      <c r="T70" s="60">
        <f>rep!I67</f>
        <v>1.6498000000000001E-3</v>
      </c>
      <c r="U70" s="60">
        <f>rep!J67</f>
        <v>2.11611E-3</v>
      </c>
      <c r="V70" s="60">
        <f>rep!K67</f>
        <v>2.11853E-3</v>
      </c>
      <c r="W70" s="60">
        <f>rep!L67</f>
        <v>2.0847600000000002E-3</v>
      </c>
      <c r="X70" s="60">
        <f>rep!M67</f>
        <v>2.5009099999999999E-3</v>
      </c>
      <c r="Y70" s="60">
        <f>rep!N67</f>
        <v>3.28678E-3</v>
      </c>
      <c r="Z70" s="60">
        <f>rep!O67</f>
        <v>4.0280400000000001E-3</v>
      </c>
      <c r="AA70" s="60">
        <f>rep!P67</f>
        <v>4.5757200000000001E-3</v>
      </c>
      <c r="AB70" s="60">
        <f>rep!Q67</f>
        <v>5.2270800000000003E-3</v>
      </c>
      <c r="AC70" s="60">
        <f>rep!R67</f>
        <v>6.4242400000000003E-3</v>
      </c>
      <c r="AD70" s="60">
        <f>rep!S67</f>
        <v>8.4484899999999995E-3</v>
      </c>
      <c r="AE70" s="60">
        <f>rep!T67</f>
        <v>1.14307E-2</v>
      </c>
      <c r="AF70" s="60">
        <f>rep!U67</f>
        <v>1.55079E-2</v>
      </c>
      <c r="AG70" s="60">
        <f>rep!V67</f>
        <v>2.08437E-2</v>
      </c>
      <c r="AH70" s="60">
        <f>rep!W67</f>
        <v>2.7504199999999999E-2</v>
      </c>
      <c r="AI70" s="60">
        <f>rep!X67</f>
        <v>3.5338599999999998E-2</v>
      </c>
      <c r="AJ70" s="60">
        <f>rep!Y67</f>
        <v>4.39318E-2</v>
      </c>
      <c r="AK70" s="60">
        <f>rep!Z67</f>
        <v>5.2614899999999999E-2</v>
      </c>
      <c r="AL70" s="60">
        <f>rep!AA67</f>
        <v>6.05394E-2</v>
      </c>
      <c r="AM70" s="60">
        <f>rep!AB67</f>
        <v>6.6839099999999999E-2</v>
      </c>
      <c r="AN70" s="60">
        <f>rep!AC67</f>
        <v>7.08395E-2</v>
      </c>
      <c r="AO70" s="60">
        <f>rep!AD67</f>
        <v>7.2220199999999998E-2</v>
      </c>
      <c r="AP70" s="60">
        <f>rep!AE67</f>
        <v>7.1050000000000002E-2</v>
      </c>
      <c r="AQ70" s="60">
        <f>rep!AF67</f>
        <v>6.7696400000000004E-2</v>
      </c>
      <c r="AR70" s="60">
        <f>rep!AG67</f>
        <v>6.2670100000000006E-2</v>
      </c>
      <c r="AS70" s="60">
        <f>rep!AH67</f>
        <v>5.6485899999999999E-2</v>
      </c>
      <c r="AT70" s="60">
        <f>rep!AI67</f>
        <v>4.9590599999999999E-2</v>
      </c>
      <c r="AU70" s="60">
        <f>rep!AJ67</f>
        <v>4.2356699999999997E-2</v>
      </c>
      <c r="AV70" s="60">
        <f>rep!AK67</f>
        <v>3.5109899999999999E-2</v>
      </c>
      <c r="AW70" s="60">
        <f>rep!AL67</f>
        <v>2.8153000000000001E-2</v>
      </c>
      <c r="AX70" s="60">
        <f>rep!AM67</f>
        <v>2.1762500000000001E-2</v>
      </c>
      <c r="AY70" s="60">
        <f>rep!AN67</f>
        <v>1.6163799999999999E-2</v>
      </c>
      <c r="AZ70" s="60">
        <f>rep!AO67</f>
        <v>1.1501000000000001E-2</v>
      </c>
      <c r="BA70" s="60">
        <f>rep!AP67</f>
        <v>7.8191200000000006E-3</v>
      </c>
      <c r="BB70" s="60">
        <f>rep!AQ67</f>
        <v>5.0681199999999997E-3</v>
      </c>
      <c r="BC70" s="60">
        <f>rep!AR67</f>
        <v>3.1259500000000002E-3</v>
      </c>
      <c r="BE70" s="44">
        <v>2014</v>
      </c>
      <c r="BF70" s="44">
        <f t="shared" si="55"/>
        <v>9.3766492556099987E-17</v>
      </c>
      <c r="BG70" s="44">
        <f t="shared" si="96"/>
        <v>2.8884702024999997E-14</v>
      </c>
      <c r="BH70" s="44">
        <f t="shared" si="97"/>
        <v>4.1301213529000001E-12</v>
      </c>
      <c r="BI70" s="44">
        <f t="shared" si="98"/>
        <v>2.7456821400999997E-10</v>
      </c>
      <c r="BJ70" s="44">
        <f t="shared" si="57"/>
        <v>1.4917202496000004E-10</v>
      </c>
      <c r="BK70" s="44">
        <f t="shared" si="58"/>
        <v>7.3308053421159992E-8</v>
      </c>
      <c r="BL70" s="44">
        <f t="shared" si="59"/>
        <v>1.2586246244100003E-7</v>
      </c>
      <c r="BM70" s="44">
        <f t="shared" si="60"/>
        <v>4.093696324000002E-7</v>
      </c>
      <c r="BN70" s="44">
        <f t="shared" si="61"/>
        <v>2.1789391111290007E-6</v>
      </c>
      <c r="BO70" s="44">
        <f t="shared" si="62"/>
        <v>3.5288937462250001E-6</v>
      </c>
      <c r="BP70" s="44">
        <f t="shared" si="63"/>
        <v>1.5246742397290006E-6</v>
      </c>
      <c r="BQ70" s="44">
        <f t="shared" si="64"/>
        <v>2.7586784993289999E-6</v>
      </c>
      <c r="BR70" s="44">
        <f t="shared" si="65"/>
        <v>4.6087502399999997E-6</v>
      </c>
      <c r="BS70" s="44">
        <f t="shared" si="66"/>
        <v>3.7174924863999999E-6</v>
      </c>
      <c r="BT70" s="44">
        <f t="shared" si="67"/>
        <v>2.9783166084000003E-6</v>
      </c>
      <c r="BU70" s="44">
        <f t="shared" si="68"/>
        <v>6.2857008369000012E-6</v>
      </c>
      <c r="BV70" s="44">
        <f t="shared" si="69"/>
        <v>1.0721040490000002E-5</v>
      </c>
      <c r="BW70" s="44">
        <f t="shared" si="70"/>
        <v>2.0327203444899992E-5</v>
      </c>
      <c r="BX70" s="44">
        <f t="shared" si="71"/>
        <v>2.3240401888899998E-5</v>
      </c>
      <c r="BY70" s="44">
        <f t="shared" si="72"/>
        <v>1.8131415609999991E-5</v>
      </c>
      <c r="BZ70" s="44">
        <f t="shared" si="73"/>
        <v>8.0889048099999933E-6</v>
      </c>
      <c r="CA70" s="44">
        <f t="shared" si="74"/>
        <v>3.3809573159999999E-5</v>
      </c>
      <c r="CB70" s="44">
        <f t="shared" si="75"/>
        <v>1.8397236639999971E-5</v>
      </c>
      <c r="CC70" s="44">
        <f t="shared" si="76"/>
        <v>1.0246500624999999E-4</v>
      </c>
      <c r="CD70" s="44">
        <f t="shared" si="77"/>
        <v>3.3359865639999972E-5</v>
      </c>
      <c r="CE70" s="44">
        <f t="shared" si="78"/>
        <v>2.5608660250000024E-5</v>
      </c>
      <c r="CF70" s="44">
        <f t="shared" si="79"/>
        <v>9.2340568360000082E-5</v>
      </c>
      <c r="CG70" s="44">
        <f t="shared" si="80"/>
        <v>2.6892064144000015E-4</v>
      </c>
      <c r="CH70" s="44">
        <f t="shared" si="81"/>
        <v>1.3008861968399998E-3</v>
      </c>
      <c r="CI70" s="44">
        <f t="shared" si="82"/>
        <v>2.0992891239999998E-3</v>
      </c>
      <c r="CJ70" s="44">
        <f t="shared" si="83"/>
        <v>1.8802283545599999E-3</v>
      </c>
      <c r="CK70" s="44">
        <f t="shared" si="84"/>
        <v>9.095049639999994E-4</v>
      </c>
      <c r="CL70" s="44">
        <f t="shared" si="85"/>
        <v>1.6288651128999987E-4</v>
      </c>
      <c r="CM70" s="44">
        <f t="shared" si="86"/>
        <v>3.577834225000001E-5</v>
      </c>
      <c r="CN70" s="44">
        <f t="shared" si="87"/>
        <v>2.4577459983999997E-4</v>
      </c>
      <c r="CO70" s="44">
        <f t="shared" si="88"/>
        <v>4.6354951203999998E-4</v>
      </c>
      <c r="CP70" s="44">
        <f t="shared" si="89"/>
        <v>5.122576682721001E-4</v>
      </c>
      <c r="CQ70" s="44">
        <f t="shared" si="90"/>
        <v>3.5053425295359996E-4</v>
      </c>
      <c r="CR70" s="44">
        <f t="shared" si="91"/>
        <v>2.4598189611609999E-4</v>
      </c>
      <c r="CS70" s="44">
        <f t="shared" si="92"/>
        <v>1.2793881148801602E-4</v>
      </c>
      <c r="CT70" s="44">
        <f t="shared" si="93"/>
        <v>6.113863757440001E-5</v>
      </c>
      <c r="CU70" s="44">
        <f t="shared" si="94"/>
        <v>2.5685840334399998E-5</v>
      </c>
      <c r="CV70" s="44">
        <f t="shared" si="95"/>
        <v>9.7715634025000008E-6</v>
      </c>
    </row>
    <row r="71" spans="1:101" s="44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L71" s="59">
        <f t="shared" si="56"/>
        <v>2015</v>
      </c>
      <c r="M71" s="60">
        <f>rep!B68</f>
        <v>5.6659499999999999E-9</v>
      </c>
      <c r="N71" s="60">
        <f>rep!C68</f>
        <v>9.9454199999999996E-8</v>
      </c>
      <c r="O71" s="60">
        <f>rep!D68</f>
        <v>1.1895899999999999E-6</v>
      </c>
      <c r="P71" s="60">
        <f>rep!E68</f>
        <v>9.7054899999999998E-6</v>
      </c>
      <c r="Q71" s="60">
        <f>rep!F68</f>
        <v>5.4085300000000002E-5</v>
      </c>
      <c r="R71" s="60">
        <f>rep!G68</f>
        <v>2.0638699999999999E-4</v>
      </c>
      <c r="S71" s="60">
        <f>rep!H68</f>
        <v>5.4263599999999999E-4</v>
      </c>
      <c r="T71" s="60">
        <f>rep!I68</f>
        <v>1.0008599999999999E-3</v>
      </c>
      <c r="U71" s="60">
        <f>rep!J68</f>
        <v>1.3698600000000001E-3</v>
      </c>
      <c r="V71" s="60">
        <f>rep!K68</f>
        <v>1.62229E-3</v>
      </c>
      <c r="W71" s="60">
        <f>rep!L68</f>
        <v>2.10356E-3</v>
      </c>
      <c r="X71" s="60">
        <f>rep!M68</f>
        <v>3.1095099999999998E-3</v>
      </c>
      <c r="Y71" s="60">
        <f>rep!N68</f>
        <v>4.4590100000000002E-3</v>
      </c>
      <c r="Z71" s="60">
        <f>rep!O68</f>
        <v>5.7288E-3</v>
      </c>
      <c r="AA71" s="60">
        <f>rep!P68</f>
        <v>6.7928399999999996E-3</v>
      </c>
      <c r="AB71" s="60">
        <f>rep!Q68</f>
        <v>7.9395999999999998E-3</v>
      </c>
      <c r="AC71" s="60">
        <f>rep!R68</f>
        <v>9.4865499999999998E-3</v>
      </c>
      <c r="AD71" s="60">
        <f>rep!S68</f>
        <v>1.14863E-2</v>
      </c>
      <c r="AE71" s="60">
        <f>rep!T68</f>
        <v>1.39011E-2</v>
      </c>
      <c r="AF71" s="60">
        <f>rep!U68</f>
        <v>1.6911499999999999E-2</v>
      </c>
      <c r="AG71" s="60">
        <f>rep!V68</f>
        <v>2.0910499999999999E-2</v>
      </c>
      <c r="AH71" s="60">
        <f>rep!W68</f>
        <v>2.6225700000000001E-2</v>
      </c>
      <c r="AI71" s="60">
        <f>rep!X68</f>
        <v>3.2894100000000003E-2</v>
      </c>
      <c r="AJ71" s="60">
        <f>rep!Y68</f>
        <v>4.06288E-2</v>
      </c>
      <c r="AK71" s="60">
        <f>rep!Z68</f>
        <v>4.8886899999999997E-2</v>
      </c>
      <c r="AL71" s="60">
        <f>rep!AA68</f>
        <v>5.6941699999999998E-2</v>
      </c>
      <c r="AM71" s="60">
        <f>rep!AB68</f>
        <v>6.3967499999999997E-2</v>
      </c>
      <c r="AN71" s="60">
        <f>rep!AC68</f>
        <v>6.9165699999999997E-2</v>
      </c>
      <c r="AO71" s="60">
        <f>rep!AD68</f>
        <v>7.1919200000000003E-2</v>
      </c>
      <c r="AP71" s="60">
        <f>rep!AE68</f>
        <v>7.1924299999999997E-2</v>
      </c>
      <c r="AQ71" s="60">
        <f>rep!AF68</f>
        <v>6.9250800000000001E-2</v>
      </c>
      <c r="AR71" s="60">
        <f>rep!AG68</f>
        <v>6.43064E-2</v>
      </c>
      <c r="AS71" s="60">
        <f>rep!AH68</f>
        <v>5.7718800000000001E-2</v>
      </c>
      <c r="AT71" s="60">
        <f>rep!AI68</f>
        <v>5.0183499999999999E-2</v>
      </c>
      <c r="AU71" s="60">
        <f>rep!AJ68</f>
        <v>4.2332700000000001E-2</v>
      </c>
      <c r="AV71" s="60">
        <f>rep!AK68</f>
        <v>3.4664500000000001E-2</v>
      </c>
      <c r="AW71" s="60">
        <f>rep!AL68</f>
        <v>2.75315E-2</v>
      </c>
      <c r="AX71" s="60">
        <f>rep!AM68</f>
        <v>2.1164200000000001E-2</v>
      </c>
      <c r="AY71" s="60">
        <f>rep!AN68</f>
        <v>1.5699600000000001E-2</v>
      </c>
      <c r="AZ71" s="60">
        <f>rep!AO68</f>
        <v>1.1198899999999999E-2</v>
      </c>
      <c r="BA71" s="60">
        <f>rep!AP68</f>
        <v>7.6546499999999998E-3</v>
      </c>
      <c r="BB71" s="60">
        <f>rep!AQ68</f>
        <v>4.9971800000000004E-3</v>
      </c>
      <c r="BC71" s="60">
        <f>rep!AR68</f>
        <v>3.1069800000000001E-3</v>
      </c>
      <c r="BE71" s="44">
        <v>2015</v>
      </c>
      <c r="BF71" s="44">
        <f t="shared" si="55"/>
        <v>3.2102989402499997E-17</v>
      </c>
      <c r="BG71" s="44">
        <f t="shared" si="96"/>
        <v>9.8911378976399992E-15</v>
      </c>
      <c r="BH71" s="44">
        <f t="shared" si="97"/>
        <v>1.4151243680999998E-12</v>
      </c>
      <c r="BI71" s="44">
        <f t="shared" si="98"/>
        <v>9.4196536140099993E-11</v>
      </c>
      <c r="BJ71" s="44">
        <f t="shared" si="57"/>
        <v>2.9252196760900001E-9</v>
      </c>
      <c r="BK71" s="44">
        <f t="shared" si="58"/>
        <v>4.2595593768999996E-8</v>
      </c>
      <c r="BL71" s="44">
        <f t="shared" si="59"/>
        <v>2.94453828496E-7</v>
      </c>
      <c r="BM71" s="44">
        <f t="shared" si="60"/>
        <v>1.0017207395999998E-6</v>
      </c>
      <c r="BN71" s="44">
        <f t="shared" si="61"/>
        <v>1.8765164196000003E-6</v>
      </c>
      <c r="BO71" s="44">
        <f t="shared" si="62"/>
        <v>2.6318248440999997E-6</v>
      </c>
      <c r="BP71" s="44">
        <f t="shared" si="63"/>
        <v>4.299649829464089E-6</v>
      </c>
      <c r="BQ71" s="44">
        <f t="shared" si="64"/>
        <v>9.6690524400999987E-6</v>
      </c>
      <c r="BR71" s="44">
        <f t="shared" si="65"/>
        <v>1.6152409228036004E-5</v>
      </c>
      <c r="BS71" s="44">
        <f t="shared" si="66"/>
        <v>2.7131545352025005E-5</v>
      </c>
      <c r="BT71" s="44">
        <f t="shared" si="67"/>
        <v>3.7122613965888995E-5</v>
      </c>
      <c r="BU71" s="44">
        <f t="shared" si="68"/>
        <v>3.6476526576399991E-5</v>
      </c>
      <c r="BV71" s="44">
        <f t="shared" si="69"/>
        <v>4.881160144089999E-5</v>
      </c>
      <c r="BW71" s="44">
        <f t="shared" si="70"/>
        <v>7.9143619912899995E-5</v>
      </c>
      <c r="BX71" s="44">
        <f t="shared" si="71"/>
        <v>8.6137889102499976E-5</v>
      </c>
      <c r="BY71" s="44">
        <f t="shared" si="72"/>
        <v>6.8581751588099997E-5</v>
      </c>
      <c r="BZ71" s="44">
        <f t="shared" si="73"/>
        <v>2.7565650089999994E-5</v>
      </c>
      <c r="CA71" s="44">
        <f t="shared" si="74"/>
        <v>1.5331140250000018E-5</v>
      </c>
      <c r="CB71" s="44">
        <f t="shared" si="75"/>
        <v>1.1047646440000011E-5</v>
      </c>
      <c r="CC71" s="44">
        <f t="shared" si="76"/>
        <v>5.2976562250000005E-5</v>
      </c>
      <c r="CD71" s="44">
        <f t="shared" si="77"/>
        <v>3.2136298755999993E-4</v>
      </c>
      <c r="CE71" s="44">
        <f t="shared" si="78"/>
        <v>5.6936640995999994E-4</v>
      </c>
      <c r="CF71" s="44">
        <f t="shared" si="79"/>
        <v>5.1606663240999983E-4</v>
      </c>
      <c r="CG71" s="44">
        <f t="shared" si="80"/>
        <v>1.5043267800999985E-4</v>
      </c>
      <c r="CH71" s="44">
        <f t="shared" si="81"/>
        <v>1.0325811455999985E-4</v>
      </c>
      <c r="CI71" s="44">
        <f t="shared" si="82"/>
        <v>8.2809846289000008E-4</v>
      </c>
      <c r="CJ71" s="44">
        <f t="shared" si="83"/>
        <v>1.8662572800399995E-3</v>
      </c>
      <c r="CK71" s="44">
        <f t="shared" si="84"/>
        <v>2.0998939651600008E-3</v>
      </c>
      <c r="CL71" s="44">
        <f t="shared" si="85"/>
        <v>1.4191946528400003E-3</v>
      </c>
      <c r="CM71" s="44">
        <f t="shared" si="86"/>
        <v>9.2703807729000018E-4</v>
      </c>
      <c r="CN71" s="44">
        <f t="shared" si="87"/>
        <v>2.0016307440999995E-4</v>
      </c>
      <c r="CO71" s="44">
        <f t="shared" si="88"/>
        <v>6.1531473640000041E-5</v>
      </c>
      <c r="CP71" s="44">
        <f t="shared" si="89"/>
        <v>2.5414705690000021E-5</v>
      </c>
      <c r="CQ71" s="44">
        <f t="shared" si="90"/>
        <v>8.9380006810000034E-5</v>
      </c>
      <c r="CR71" s="44">
        <f t="shared" si="91"/>
        <v>6.2560506630400024E-5</v>
      </c>
      <c r="CS71" s="44">
        <f t="shared" si="92"/>
        <v>1.7714249968899993E-5</v>
      </c>
      <c r="CT71" s="44">
        <f t="shared" si="93"/>
        <v>4.2180348729599992E-5</v>
      </c>
      <c r="CU71" s="44">
        <f t="shared" si="94"/>
        <v>2.3398291003684002E-5</v>
      </c>
      <c r="CV71" s="44">
        <f t="shared" si="95"/>
        <v>9.6533247204000006E-6</v>
      </c>
    </row>
    <row r="72" spans="1:101" s="44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L72" s="59">
        <f t="shared" si="56"/>
        <v>2016</v>
      </c>
      <c r="M72" s="60">
        <f>rep!B69</f>
        <v>1.23292E-8</v>
      </c>
      <c r="N72" s="60">
        <f>rep!C69</f>
        <v>2.1638599999999999E-7</v>
      </c>
      <c r="O72" s="60">
        <f>rep!D69</f>
        <v>2.5872399999999998E-6</v>
      </c>
      <c r="P72" s="60">
        <f>rep!E69</f>
        <v>2.1090800000000001E-5</v>
      </c>
      <c r="Q72" s="60">
        <f>rep!F69</f>
        <v>1.17318E-4</v>
      </c>
      <c r="R72" s="60">
        <f>rep!G69</f>
        <v>4.4579400000000001E-4</v>
      </c>
      <c r="S72" s="60">
        <f>rep!H69</f>
        <v>1.15963E-3</v>
      </c>
      <c r="T72" s="60">
        <f>rep!I69</f>
        <v>2.0764799999999999E-3</v>
      </c>
      <c r="U72" s="60">
        <f>rep!J69</f>
        <v>2.6068799999999998E-3</v>
      </c>
      <c r="V72" s="60">
        <f>rep!K69</f>
        <v>2.4529700000000001E-3</v>
      </c>
      <c r="W72" s="60">
        <f>rep!L69</f>
        <v>2.1296800000000001E-3</v>
      </c>
      <c r="X72" s="60">
        <f>rep!M69</f>
        <v>2.33936E-3</v>
      </c>
      <c r="Y72" s="60">
        <f>rep!N69</f>
        <v>3.2426299999999998E-3</v>
      </c>
      <c r="Z72" s="60">
        <f>rep!O69</f>
        <v>4.6526099999999997E-3</v>
      </c>
      <c r="AA72" s="60">
        <f>rep!P69</f>
        <v>6.5347000000000001E-3</v>
      </c>
      <c r="AB72" s="60">
        <f>rep!Q69</f>
        <v>9.0419799999999998E-3</v>
      </c>
      <c r="AC72" s="60">
        <f>rep!R69</f>
        <v>1.2201099999999999E-2</v>
      </c>
      <c r="AD72" s="60">
        <f>rep!S69</f>
        <v>1.57781E-2</v>
      </c>
      <c r="AE72" s="60">
        <f>rep!T69</f>
        <v>1.9508899999999999E-2</v>
      </c>
      <c r="AF72" s="60">
        <f>rep!U69</f>
        <v>2.3350800000000001E-2</v>
      </c>
      <c r="AG72" s="60">
        <f>rep!V69</f>
        <v>2.7448299999999998E-2</v>
      </c>
      <c r="AH72" s="60">
        <f>rep!W69</f>
        <v>3.1939700000000001E-2</v>
      </c>
      <c r="AI72" s="60">
        <f>rep!X69</f>
        <v>3.6874400000000002E-2</v>
      </c>
      <c r="AJ72" s="60">
        <f>rep!Y69</f>
        <v>4.2245699999999997E-2</v>
      </c>
      <c r="AK72" s="60">
        <f>rep!Z69</f>
        <v>4.7972399999999998E-2</v>
      </c>
      <c r="AL72" s="60">
        <f>rep!AA69</f>
        <v>5.3795500000000003E-2</v>
      </c>
      <c r="AM72" s="60">
        <f>rep!AB69</f>
        <v>5.9221200000000002E-2</v>
      </c>
      <c r="AN72" s="60">
        <f>rep!AC69</f>
        <v>6.3602500000000006E-2</v>
      </c>
      <c r="AO72" s="60">
        <f>rep!AD69</f>
        <v>6.6313499999999997E-2</v>
      </c>
      <c r="AP72" s="60">
        <f>rep!AE69</f>
        <v>6.6914799999999997E-2</v>
      </c>
      <c r="AQ72" s="60">
        <f>rep!AF69</f>
        <v>6.5245700000000004E-2</v>
      </c>
      <c r="AR72" s="60">
        <f>rep!AG69</f>
        <v>6.1437699999999998E-2</v>
      </c>
      <c r="AS72" s="60">
        <f>rep!AH69</f>
        <v>5.5867E-2</v>
      </c>
      <c r="AT72" s="60">
        <f>rep!AI69</f>
        <v>4.9068199999999999E-2</v>
      </c>
      <c r="AU72" s="60">
        <f>rep!AJ69</f>
        <v>4.1635499999999999E-2</v>
      </c>
      <c r="AV72" s="60">
        <f>rep!AK69</f>
        <v>3.4131599999999998E-2</v>
      </c>
      <c r="AW72" s="60">
        <f>rep!AL69</f>
        <v>2.7022500000000001E-2</v>
      </c>
      <c r="AX72" s="60">
        <f>rep!AM69</f>
        <v>2.0644099999999999E-2</v>
      </c>
      <c r="AY72" s="60">
        <f>rep!AN69</f>
        <v>1.5196599999999999E-2</v>
      </c>
      <c r="AZ72" s="60">
        <f>rep!AO69</f>
        <v>1.0757900000000001E-2</v>
      </c>
      <c r="BA72" s="60">
        <f>rep!AP69</f>
        <v>7.3067200000000001E-3</v>
      </c>
      <c r="BB72" s="60">
        <f>rep!AQ69</f>
        <v>4.7492000000000003E-3</v>
      </c>
      <c r="BC72" s="60">
        <f>rep!AR69</f>
        <v>2.94648E-3</v>
      </c>
      <c r="BE72" s="44">
        <v>2016</v>
      </c>
      <c r="BF72" s="44">
        <f t="shared" si="55"/>
        <v>1.5200917263999999E-16</v>
      </c>
      <c r="BG72" s="44">
        <f t="shared" si="96"/>
        <v>4.6822900995999993E-14</v>
      </c>
      <c r="BH72" s="44">
        <f t="shared" si="97"/>
        <v>6.6938108175999988E-12</v>
      </c>
      <c r="BI72" s="44">
        <f t="shared" si="98"/>
        <v>4.4482184464000006E-10</v>
      </c>
      <c r="BJ72" s="44">
        <f t="shared" si="57"/>
        <v>1.3763513124000001E-8</v>
      </c>
      <c r="BK72" s="44">
        <f t="shared" si="58"/>
        <v>1.9873229043599999E-7</v>
      </c>
      <c r="BL72" s="44">
        <f t="shared" si="59"/>
        <v>1.3447417369E-6</v>
      </c>
      <c r="BM72" s="44">
        <f t="shared" si="60"/>
        <v>4.0661891706243603E-6</v>
      </c>
      <c r="BN72" s="44">
        <f t="shared" si="61"/>
        <v>5.2756439531289985E-6</v>
      </c>
      <c r="BO72" s="44">
        <f t="shared" si="62"/>
        <v>5.7263025493363605E-6</v>
      </c>
      <c r="BP72" s="44">
        <f t="shared" si="63"/>
        <v>2.9572855449760002E-6</v>
      </c>
      <c r="BQ72" s="44">
        <f t="shared" si="64"/>
        <v>4.0778026934489991E-6</v>
      </c>
      <c r="BR72" s="44">
        <f t="shared" si="65"/>
        <v>1.0192883124270249E-5</v>
      </c>
      <c r="BS72" s="44">
        <f t="shared" si="66"/>
        <v>1.7494184586024998E-5</v>
      </c>
      <c r="BT72" s="44">
        <f t="shared" si="67"/>
        <v>2.7088797996099998E-5</v>
      </c>
      <c r="BU72" s="44">
        <f t="shared" si="68"/>
        <v>4.5994981441600001E-5</v>
      </c>
      <c r="BV72" s="44">
        <f t="shared" si="69"/>
        <v>9.3336273544899977E-5</v>
      </c>
      <c r="BW72" s="44">
        <f t="shared" si="70"/>
        <v>9.7575674241599984E-5</v>
      </c>
      <c r="BX72" s="44">
        <f t="shared" si="71"/>
        <v>9.6212557439999996E-5</v>
      </c>
      <c r="BY72" s="44">
        <f t="shared" si="72"/>
        <v>1.0796664649000002E-4</v>
      </c>
      <c r="BZ72" s="44">
        <f t="shared" si="73"/>
        <v>1.4612216160999998E-4</v>
      </c>
      <c r="CA72" s="44">
        <f t="shared" si="74"/>
        <v>9.1766820250000018E-5</v>
      </c>
      <c r="CB72" s="44">
        <f t="shared" si="75"/>
        <v>9.9283288809999995E-5</v>
      </c>
      <c r="CC72" s="44">
        <f t="shared" si="76"/>
        <v>1.4946040515999995E-4</v>
      </c>
      <c r="CD72" s="44">
        <f t="shared" si="77"/>
        <v>1.4815758399999989E-4</v>
      </c>
      <c r="CE72" s="44">
        <f t="shared" si="78"/>
        <v>1.1183274001000008E-4</v>
      </c>
      <c r="CF72" s="44">
        <f t="shared" si="79"/>
        <v>2.640885006400001E-4</v>
      </c>
      <c r="CG72" s="44">
        <f t="shared" si="80"/>
        <v>9.9640324000000089E-5</v>
      </c>
      <c r="CH72" s="44">
        <f t="shared" si="81"/>
        <v>8.5969984000000556E-7</v>
      </c>
      <c r="CI72" s="44">
        <f t="shared" si="82"/>
        <v>7.5099556000000117E-5</v>
      </c>
      <c r="CJ72" s="44">
        <f t="shared" si="83"/>
        <v>3.3033426000999997E-4</v>
      </c>
      <c r="CK72" s="44">
        <f t="shared" si="84"/>
        <v>1.74500859289E-3</v>
      </c>
      <c r="CL72" s="44">
        <f t="shared" si="85"/>
        <v>1.37299150521E-3</v>
      </c>
      <c r="CM72" s="44">
        <f t="shared" si="86"/>
        <v>1.3559112352900006E-3</v>
      </c>
      <c r="CN72" s="44">
        <f t="shared" si="87"/>
        <v>8.2112048703999996E-4</v>
      </c>
      <c r="CO72" s="44">
        <f t="shared" si="88"/>
        <v>2.722137012100001E-4</v>
      </c>
      <c r="CP72" s="44">
        <f t="shared" si="89"/>
        <v>2.8706020839999993E-5</v>
      </c>
      <c r="CQ72" s="44">
        <f t="shared" si="90"/>
        <v>2.5440927209999986E-5</v>
      </c>
      <c r="CR72" s="44">
        <f t="shared" si="91"/>
        <v>2.6281002249999992E-5</v>
      </c>
      <c r="CS72" s="44">
        <f t="shared" si="92"/>
        <v>3.6334975622500005E-5</v>
      </c>
      <c r="CT72" s="44">
        <f t="shared" si="93"/>
        <v>4.0027259424100001E-5</v>
      </c>
      <c r="CU72" s="44">
        <f t="shared" si="94"/>
        <v>1.9884437884809007E-5</v>
      </c>
      <c r="CV72" s="44">
        <f t="shared" si="95"/>
        <v>7.9325539574410007E-6</v>
      </c>
    </row>
    <row r="73" spans="1:101" s="44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L73" s="59">
        <f t="shared" si="56"/>
        <v>2017</v>
      </c>
      <c r="M73" s="60">
        <f>rep!B70</f>
        <v>1.26797E-8</v>
      </c>
      <c r="N73" s="60">
        <f>rep!C70</f>
        <v>2.2254899999999999E-7</v>
      </c>
      <c r="O73" s="60">
        <f>rep!D70</f>
        <v>2.66129E-6</v>
      </c>
      <c r="P73" s="60">
        <f>rep!E70</f>
        <v>2.1700800000000001E-5</v>
      </c>
      <c r="Q73" s="60">
        <f>rep!F70</f>
        <v>1.20788E-4</v>
      </c>
      <c r="R73" s="60">
        <f>rep!G70</f>
        <v>4.59658E-4</v>
      </c>
      <c r="S73" s="60">
        <f>rep!H70</f>
        <v>1.20017E-3</v>
      </c>
      <c r="T73" s="60">
        <f>rep!I70</f>
        <v>2.1715699999999998E-3</v>
      </c>
      <c r="U73" s="60">
        <f>rep!J70</f>
        <v>2.8123699999999998E-3</v>
      </c>
      <c r="V73" s="60">
        <f>rep!K70</f>
        <v>2.89325E-3</v>
      </c>
      <c r="W73" s="60">
        <f>rep!L70</f>
        <v>3.0000299999999999E-3</v>
      </c>
      <c r="X73" s="60">
        <f>rep!M70</f>
        <v>3.7627699999999999E-3</v>
      </c>
      <c r="Y73" s="60">
        <f>rep!N70</f>
        <v>5.0201899999999999E-3</v>
      </c>
      <c r="Z73" s="60">
        <f>rep!O70</f>
        <v>6.1716499999999999E-3</v>
      </c>
      <c r="AA73" s="60">
        <f>rep!P70</f>
        <v>7.0570499999999996E-3</v>
      </c>
      <c r="AB73" s="60">
        <f>rep!Q70</f>
        <v>8.2283500000000006E-3</v>
      </c>
      <c r="AC73" s="60">
        <f>rep!R70</f>
        <v>1.04624E-2</v>
      </c>
      <c r="AD73" s="60">
        <f>rep!S70</f>
        <v>1.4198499999999999E-2</v>
      </c>
      <c r="AE73" s="60">
        <f>rep!T70</f>
        <v>1.9419499999999999E-2</v>
      </c>
      <c r="AF73" s="60">
        <f>rep!U70</f>
        <v>2.5813099999999999E-2</v>
      </c>
      <c r="AG73" s="60">
        <f>rep!V70</f>
        <v>3.2880199999999998E-2</v>
      </c>
      <c r="AH73" s="60">
        <f>rep!W70</f>
        <v>3.9994599999999998E-2</v>
      </c>
      <c r="AI73" s="60">
        <f>rep!X70</f>
        <v>4.6541199999999998E-2</v>
      </c>
      <c r="AJ73" s="60">
        <f>rep!Y70</f>
        <v>5.2083900000000002E-2</v>
      </c>
      <c r="AK73" s="60">
        <f>rep!Z70</f>
        <v>5.6423500000000001E-2</v>
      </c>
      <c r="AL73" s="60">
        <f>rep!AA70</f>
        <v>5.9532399999999999E-2</v>
      </c>
      <c r="AM73" s="60">
        <f>rep!AB70</f>
        <v>6.1459399999999997E-2</v>
      </c>
      <c r="AN73" s="60">
        <f>rep!AC70</f>
        <v>6.2261799999999999E-2</v>
      </c>
      <c r="AO73" s="60">
        <f>rep!AD70</f>
        <v>6.1962999999999997E-2</v>
      </c>
      <c r="AP73" s="60">
        <f>rep!AE70</f>
        <v>6.0537500000000001E-2</v>
      </c>
      <c r="AQ73" s="60">
        <f>rep!AF70</f>
        <v>5.79369E-2</v>
      </c>
      <c r="AR73" s="60">
        <f>rep!AG70</f>
        <v>5.4153E-2</v>
      </c>
      <c r="AS73" s="60">
        <f>rep!AH70</f>
        <v>4.92789E-2</v>
      </c>
      <c r="AT73" s="60">
        <f>rep!AI70</f>
        <v>4.3534799999999998E-2</v>
      </c>
      <c r="AU73" s="60">
        <f>rep!AJ70</f>
        <v>3.7245800000000003E-2</v>
      </c>
      <c r="AV73" s="60">
        <f>rep!AK70</f>
        <v>3.0791700000000002E-2</v>
      </c>
      <c r="AW73" s="60">
        <f>rep!AL70</f>
        <v>2.4547599999999999E-2</v>
      </c>
      <c r="AX73" s="60">
        <f>rep!AM70</f>
        <v>1.88329E-2</v>
      </c>
      <c r="AY73" s="60">
        <f>rep!AN70</f>
        <v>1.38762E-2</v>
      </c>
      <c r="AZ73" s="60">
        <f>rep!AO70</f>
        <v>9.7989900000000005E-3</v>
      </c>
      <c r="BA73" s="60">
        <f>rep!AP70</f>
        <v>6.6188499999999999E-3</v>
      </c>
      <c r="BB73" s="60">
        <f>rep!AQ70</f>
        <v>4.2681000000000004E-3</v>
      </c>
      <c r="BC73" s="60">
        <f>rep!AR70</f>
        <v>2.6226800000000001E-3</v>
      </c>
      <c r="BE73" s="44">
        <v>2017</v>
      </c>
      <c r="BF73" s="44">
        <f t="shared" si="55"/>
        <v>1.6077479209000002E-16</v>
      </c>
      <c r="BG73" s="44">
        <f t="shared" si="96"/>
        <v>4.9528057400999993E-14</v>
      </c>
      <c r="BH73" s="44">
        <f t="shared" si="97"/>
        <v>7.0824644641000002E-12</v>
      </c>
      <c r="BI73" s="44">
        <f t="shared" si="98"/>
        <v>4.7092472063999998E-10</v>
      </c>
      <c r="BJ73" s="44">
        <f t="shared" si="57"/>
        <v>1.4589740943999999E-8</v>
      </c>
      <c r="BK73" s="44">
        <f t="shared" si="58"/>
        <v>2.11285476964E-7</v>
      </c>
      <c r="BL73" s="44">
        <f t="shared" si="59"/>
        <v>1.4404080288999999E-6</v>
      </c>
      <c r="BM73" s="44">
        <f t="shared" si="60"/>
        <v>4.7157162648999989E-6</v>
      </c>
      <c r="BN73" s="44">
        <f t="shared" si="61"/>
        <v>7.9094250168999989E-6</v>
      </c>
      <c r="BO73" s="44">
        <f t="shared" si="62"/>
        <v>7.914371061300639E-6</v>
      </c>
      <c r="BP73" s="44">
        <f t="shared" si="63"/>
        <v>8.0657590407840006E-6</v>
      </c>
      <c r="BQ73" s="44">
        <f t="shared" si="64"/>
        <v>1.1990755296288998E-5</v>
      </c>
      <c r="BR73" s="44">
        <f t="shared" si="65"/>
        <v>2.3816244675720999E-5</v>
      </c>
      <c r="BS73" s="44">
        <f t="shared" si="66"/>
        <v>2.8426406416164003E-5</v>
      </c>
      <c r="BT73" s="44">
        <f t="shared" si="67"/>
        <v>3.6084529561599997E-5</v>
      </c>
      <c r="BU73" s="44">
        <f t="shared" si="68"/>
        <v>3.9921293988900003E-5</v>
      </c>
      <c r="BV73" s="44">
        <f t="shared" si="69"/>
        <v>4.9877070016900003E-5</v>
      </c>
      <c r="BW73" s="44">
        <f t="shared" si="70"/>
        <v>4.717533066489999E-5</v>
      </c>
      <c r="BX73" s="44">
        <f t="shared" si="71"/>
        <v>3.1018216359999985E-5</v>
      </c>
      <c r="BY73" s="44">
        <f t="shared" si="72"/>
        <v>8.7196184099999873E-6</v>
      </c>
      <c r="BZ73" s="44">
        <f t="shared" si="73"/>
        <v>2.7885660099999949E-6</v>
      </c>
      <c r="CA73" s="44">
        <f t="shared" si="74"/>
        <v>5.9819376400000242E-6</v>
      </c>
      <c r="CB73" s="44">
        <f t="shared" si="75"/>
        <v>5.096960449000002E-5</v>
      </c>
      <c r="CC73" s="44">
        <f t="shared" si="76"/>
        <v>1.5710115600000043E-6</v>
      </c>
      <c r="CD73" s="44">
        <f t="shared" si="77"/>
        <v>2.2891690000000015E-6</v>
      </c>
      <c r="CE73" s="44">
        <f t="shared" si="78"/>
        <v>4.3605792399999935E-6</v>
      </c>
      <c r="CF73" s="44">
        <f t="shared" si="79"/>
        <v>1.7720934400000124E-6</v>
      </c>
      <c r="CG73" s="44">
        <f t="shared" si="80"/>
        <v>5.7577743999999541E-7</v>
      </c>
      <c r="CH73" s="44">
        <f t="shared" si="81"/>
        <v>2.6166297600000123E-6</v>
      </c>
      <c r="CI73" s="44">
        <f t="shared" si="82"/>
        <v>8.748235023999998E-5</v>
      </c>
      <c r="CJ73" s="44">
        <f t="shared" si="83"/>
        <v>2.5420475843999983E-4</v>
      </c>
      <c r="CK73" s="44">
        <f t="shared" si="84"/>
        <v>7.8331694884E-4</v>
      </c>
      <c r="CL73" s="44">
        <f t="shared" si="85"/>
        <v>6.1910397123999975E-4</v>
      </c>
      <c r="CM73" s="44">
        <f t="shared" si="86"/>
        <v>4.6897800481000027E-4</v>
      </c>
      <c r="CN73" s="44">
        <f t="shared" si="87"/>
        <v>6.2642476089999944E-5</v>
      </c>
      <c r="CO73" s="44">
        <f t="shared" si="88"/>
        <v>4.3579802250000044E-5</v>
      </c>
      <c r="CP73" s="44">
        <f t="shared" si="89"/>
        <v>7.8099638759999984E-5</v>
      </c>
      <c r="CQ73" s="44">
        <f t="shared" si="90"/>
        <v>1.3323692440890002E-4</v>
      </c>
      <c r="CR73" s="44">
        <f t="shared" si="91"/>
        <v>1.019324467456E-4</v>
      </c>
      <c r="CS73" s="44">
        <f t="shared" si="92"/>
        <v>5.5041115860900006E-5</v>
      </c>
      <c r="CT73" s="44">
        <f t="shared" si="93"/>
        <v>4.2887427154110481E-5</v>
      </c>
      <c r="CU73" s="44">
        <f t="shared" si="94"/>
        <v>1.7206725313801005E-5</v>
      </c>
      <c r="CV73" s="44">
        <f t="shared" si="95"/>
        <v>6.721988026792089E-6</v>
      </c>
    </row>
    <row r="74" spans="1:101" s="44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L74" s="59">
        <f t="shared" si="56"/>
        <v>2018</v>
      </c>
      <c r="M74" s="60">
        <f>rep!B71</f>
        <v>0</v>
      </c>
      <c r="N74" s="60">
        <f>rep!C71</f>
        <v>0</v>
      </c>
      <c r="O74" s="60">
        <f>rep!D71</f>
        <v>0</v>
      </c>
      <c r="P74" s="60">
        <f>rep!E71</f>
        <v>0</v>
      </c>
      <c r="Q74" s="60">
        <f>rep!F71</f>
        <v>0</v>
      </c>
      <c r="R74" s="60">
        <f>rep!G71</f>
        <v>0</v>
      </c>
      <c r="S74" s="60">
        <f>rep!H71</f>
        <v>0</v>
      </c>
      <c r="T74" s="60">
        <f>rep!I71</f>
        <v>0</v>
      </c>
      <c r="U74" s="60">
        <f>rep!J71</f>
        <v>0</v>
      </c>
      <c r="V74" s="60">
        <f>rep!K71</f>
        <v>0</v>
      </c>
      <c r="W74" s="60">
        <f>rep!L71</f>
        <v>0</v>
      </c>
      <c r="X74" s="60">
        <f>rep!M71</f>
        <v>0</v>
      </c>
      <c r="Y74" s="60">
        <f>rep!N71</f>
        <v>0</v>
      </c>
      <c r="Z74" s="60">
        <f>rep!O71</f>
        <v>0</v>
      </c>
      <c r="AA74" s="60">
        <f>rep!P71</f>
        <v>0</v>
      </c>
      <c r="AB74" s="60">
        <f>rep!Q71</f>
        <v>0</v>
      </c>
      <c r="AC74" s="60">
        <f>rep!R71</f>
        <v>0</v>
      </c>
      <c r="AD74" s="60">
        <f>rep!S71</f>
        <v>0</v>
      </c>
      <c r="AE74" s="60">
        <f>rep!T71</f>
        <v>0</v>
      </c>
      <c r="AF74" s="60">
        <f>rep!U71</f>
        <v>0</v>
      </c>
      <c r="AG74" s="60">
        <f>rep!V71</f>
        <v>0</v>
      </c>
      <c r="AH74" s="60">
        <f>rep!W71</f>
        <v>0</v>
      </c>
      <c r="AI74" s="60">
        <f>rep!X71</f>
        <v>0</v>
      </c>
      <c r="AJ74" s="60">
        <f>rep!Y71</f>
        <v>0</v>
      </c>
      <c r="AK74" s="60">
        <f>rep!Z71</f>
        <v>0</v>
      </c>
      <c r="AL74" s="60">
        <f>rep!AA71</f>
        <v>0</v>
      </c>
      <c r="AM74" s="60">
        <f>rep!AB71</f>
        <v>0</v>
      </c>
      <c r="AN74" s="60">
        <f>rep!AC71</f>
        <v>0</v>
      </c>
      <c r="AO74" s="60">
        <f>rep!AD71</f>
        <v>0</v>
      </c>
      <c r="AP74" s="60">
        <f>rep!AE71</f>
        <v>0</v>
      </c>
      <c r="AQ74" s="60">
        <f>rep!AF71</f>
        <v>0</v>
      </c>
      <c r="AR74" s="60">
        <f>rep!AG71</f>
        <v>0</v>
      </c>
      <c r="AS74" s="60">
        <f>rep!AH71</f>
        <v>0</v>
      </c>
      <c r="AT74" s="60">
        <f>rep!AI71</f>
        <v>0</v>
      </c>
      <c r="AU74" s="60">
        <f>rep!AJ71</f>
        <v>0</v>
      </c>
      <c r="AV74" s="60">
        <f>rep!AK71</f>
        <v>0</v>
      </c>
      <c r="AW74" s="60">
        <f>rep!AL71</f>
        <v>0</v>
      </c>
      <c r="AX74" s="60">
        <f>rep!AM71</f>
        <v>0</v>
      </c>
      <c r="AY74" s="60">
        <f>rep!AN71</f>
        <v>0</v>
      </c>
      <c r="AZ74" s="60">
        <f>rep!AO71</f>
        <v>0</v>
      </c>
      <c r="BA74" s="60">
        <f>rep!AP71</f>
        <v>0</v>
      </c>
      <c r="BB74" s="60">
        <f>rep!AQ71</f>
        <v>0</v>
      </c>
      <c r="BC74" s="60">
        <f>rep!AR71</f>
        <v>0</v>
      </c>
      <c r="BE74" s="44">
        <v>2018</v>
      </c>
      <c r="BF74" s="44">
        <f t="shared" si="55"/>
        <v>0</v>
      </c>
      <c r="BG74" s="44">
        <f t="shared" si="96"/>
        <v>0</v>
      </c>
      <c r="BH74" s="44">
        <f t="shared" si="97"/>
        <v>0</v>
      </c>
      <c r="BI74" s="44">
        <f t="shared" si="98"/>
        <v>0</v>
      </c>
      <c r="BJ74" s="44">
        <f t="shared" si="57"/>
        <v>0</v>
      </c>
      <c r="BK74" s="44">
        <f t="shared" si="58"/>
        <v>0</v>
      </c>
      <c r="BL74" s="44">
        <f t="shared" si="59"/>
        <v>0</v>
      </c>
      <c r="BM74" s="44">
        <f t="shared" si="60"/>
        <v>0</v>
      </c>
      <c r="BN74" s="44">
        <f t="shared" si="61"/>
        <v>0</v>
      </c>
      <c r="BO74" s="44">
        <f t="shared" si="62"/>
        <v>0</v>
      </c>
      <c r="BP74" s="44">
        <f t="shared" si="63"/>
        <v>0</v>
      </c>
      <c r="BQ74" s="44">
        <f t="shared" si="64"/>
        <v>0</v>
      </c>
      <c r="BR74" s="44">
        <f t="shared" si="65"/>
        <v>3.7210732003599994E-7</v>
      </c>
      <c r="BS74" s="44">
        <f t="shared" si="66"/>
        <v>3.7210732003599994E-7</v>
      </c>
      <c r="BT74" s="44">
        <f t="shared" si="67"/>
        <v>0</v>
      </c>
      <c r="BU74" s="44">
        <f t="shared" si="68"/>
        <v>0</v>
      </c>
      <c r="BV74" s="44">
        <f t="shared" si="69"/>
        <v>1.3689234001E-6</v>
      </c>
      <c r="BW74" s="44">
        <f t="shared" si="70"/>
        <v>0</v>
      </c>
      <c r="BX74" s="44">
        <f t="shared" si="71"/>
        <v>4.4100840004000008E-8</v>
      </c>
      <c r="BY74" s="44">
        <f t="shared" si="72"/>
        <v>1.07585968009E-5</v>
      </c>
      <c r="BZ74" s="44">
        <f t="shared" si="73"/>
        <v>3.4340303203600004E-5</v>
      </c>
      <c r="CA74" s="44">
        <f t="shared" si="74"/>
        <v>9.0632304010000004E-5</v>
      </c>
      <c r="CB74" s="44">
        <f t="shared" si="75"/>
        <v>2.3409612004000001E-4</v>
      </c>
      <c r="CC74" s="44">
        <f t="shared" si="76"/>
        <v>4.5327261603999994E-4</v>
      </c>
      <c r="CD74" s="44">
        <f t="shared" si="77"/>
        <v>1.3395892801599998E-3</v>
      </c>
      <c r="CE74" s="44">
        <f t="shared" si="78"/>
        <v>1.5602816001599998E-3</v>
      </c>
      <c r="CF74" s="44">
        <f t="shared" si="79"/>
        <v>2.3271458402499999E-3</v>
      </c>
      <c r="CG74" s="44">
        <f t="shared" si="80"/>
        <v>2.8122339302500002E-3</v>
      </c>
      <c r="CH74" s="44">
        <f t="shared" si="81"/>
        <v>5.5176223924900004E-3</v>
      </c>
      <c r="CI74" s="44">
        <f t="shared" si="82"/>
        <v>8.1560586588100004E-3</v>
      </c>
      <c r="CJ74" s="44">
        <f t="shared" si="83"/>
        <v>1.2439163961000001E-2</v>
      </c>
      <c r="CK74" s="44">
        <f t="shared" si="84"/>
        <v>1.4354675721E-2</v>
      </c>
      <c r="CL74" s="44">
        <f t="shared" si="85"/>
        <v>1.4696955361000002E-2</v>
      </c>
      <c r="CM74" s="44">
        <f t="shared" si="86"/>
        <v>8.6901361968099999E-3</v>
      </c>
      <c r="CN74" s="44">
        <f t="shared" si="87"/>
        <v>4.6349817124899991E-3</v>
      </c>
      <c r="CO74" s="44">
        <f t="shared" si="88"/>
        <v>1.91759913216E-3</v>
      </c>
      <c r="CP74" s="44">
        <f t="shared" si="89"/>
        <v>4.8444890404000004E-4</v>
      </c>
      <c r="CQ74" s="44">
        <f t="shared" si="90"/>
        <v>9.1970018010000015E-5</v>
      </c>
      <c r="CR74" s="44">
        <f t="shared" si="91"/>
        <v>3.0471062403600001E-5</v>
      </c>
      <c r="CS74" s="44">
        <f t="shared" si="92"/>
        <v>1.0824297400900002E-5</v>
      </c>
      <c r="CT74" s="44">
        <f t="shared" si="93"/>
        <v>2.2201298000999997E-6</v>
      </c>
      <c r="CU74" s="44">
        <f t="shared" si="94"/>
        <v>3.8440744003599998E-7</v>
      </c>
      <c r="CV74" s="44">
        <f t="shared" si="95"/>
        <v>0</v>
      </c>
    </row>
    <row r="75" spans="1:101" x14ac:dyDescent="0.25"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1"/>
      <c r="L76" s="17" t="s">
        <v>28</v>
      </c>
      <c r="M76" s="4">
        <v>10</v>
      </c>
      <c r="N76" s="4">
        <v>11</v>
      </c>
      <c r="O76" s="4">
        <v>12</v>
      </c>
      <c r="P76" s="4">
        <v>13</v>
      </c>
      <c r="Q76" s="4">
        <v>14</v>
      </c>
      <c r="R76" s="4">
        <v>15</v>
      </c>
      <c r="S76" s="4">
        <v>16</v>
      </c>
      <c r="T76" s="4">
        <v>17</v>
      </c>
      <c r="U76" s="4">
        <v>18</v>
      </c>
      <c r="V76" s="4">
        <v>19</v>
      </c>
      <c r="W76" s="4">
        <v>20</v>
      </c>
      <c r="X76" s="4">
        <v>21</v>
      </c>
      <c r="Y76" s="4">
        <v>22</v>
      </c>
      <c r="Z76" s="4">
        <v>23</v>
      </c>
      <c r="AA76" s="4">
        <v>24</v>
      </c>
      <c r="AB76" s="4">
        <v>25</v>
      </c>
      <c r="AC76" s="4">
        <v>26</v>
      </c>
      <c r="AD76" s="4">
        <v>27</v>
      </c>
      <c r="AE76" s="4">
        <v>28</v>
      </c>
      <c r="AF76" s="4">
        <v>29</v>
      </c>
      <c r="AG76" s="4">
        <v>30</v>
      </c>
      <c r="AH76" s="4">
        <v>31</v>
      </c>
      <c r="AI76" s="4">
        <v>32</v>
      </c>
      <c r="AJ76" s="4">
        <v>33</v>
      </c>
      <c r="AK76" s="4">
        <v>34</v>
      </c>
      <c r="AL76" s="4">
        <v>35</v>
      </c>
      <c r="AM76" s="4">
        <v>36</v>
      </c>
      <c r="AN76" s="4">
        <v>37</v>
      </c>
      <c r="AO76" s="4">
        <v>38</v>
      </c>
      <c r="AP76" s="4">
        <v>39</v>
      </c>
      <c r="AQ76" s="4">
        <v>40</v>
      </c>
      <c r="AR76" s="4">
        <v>41</v>
      </c>
      <c r="AS76" s="4">
        <v>42</v>
      </c>
      <c r="AT76" s="4">
        <v>43</v>
      </c>
      <c r="AU76" s="4">
        <v>44</v>
      </c>
      <c r="AV76" s="4">
        <v>45</v>
      </c>
      <c r="AW76" s="4">
        <v>46</v>
      </c>
      <c r="AX76" s="4">
        <v>47</v>
      </c>
      <c r="AY76" s="4">
        <v>48</v>
      </c>
      <c r="AZ76" s="4">
        <v>49</v>
      </c>
      <c r="BA76" s="4">
        <v>50</v>
      </c>
      <c r="BB76" s="4">
        <v>51</v>
      </c>
      <c r="BC76" s="4">
        <v>52</v>
      </c>
      <c r="BF76" s="4">
        <v>10</v>
      </c>
      <c r="BG76" s="4">
        <v>11</v>
      </c>
      <c r="BH76" s="4">
        <v>12</v>
      </c>
      <c r="BI76" s="4">
        <v>13</v>
      </c>
      <c r="BJ76" s="4">
        <v>14</v>
      </c>
      <c r="BK76" s="4">
        <v>15</v>
      </c>
      <c r="BL76" s="4">
        <v>16</v>
      </c>
      <c r="BM76" s="4">
        <v>17</v>
      </c>
      <c r="BN76" s="4">
        <v>18</v>
      </c>
      <c r="BO76" s="4">
        <v>19</v>
      </c>
      <c r="BP76" s="4">
        <v>20</v>
      </c>
      <c r="BQ76" s="4">
        <v>21</v>
      </c>
      <c r="BR76" s="4">
        <v>22</v>
      </c>
      <c r="BS76" s="4">
        <v>23</v>
      </c>
      <c r="BT76" s="4">
        <v>24</v>
      </c>
      <c r="BU76" s="4">
        <v>25</v>
      </c>
      <c r="BV76" s="4">
        <v>26</v>
      </c>
      <c r="BW76" s="4">
        <v>27</v>
      </c>
      <c r="BX76" s="4">
        <v>28</v>
      </c>
      <c r="BY76" s="4">
        <v>29</v>
      </c>
      <c r="BZ76" s="4">
        <v>30</v>
      </c>
      <c r="CA76" s="4">
        <v>31</v>
      </c>
      <c r="CB76" s="4">
        <v>32</v>
      </c>
      <c r="CC76" s="4">
        <v>33</v>
      </c>
      <c r="CD76" s="4">
        <v>34</v>
      </c>
      <c r="CE76" s="4">
        <v>35</v>
      </c>
      <c r="CF76" s="4">
        <v>36</v>
      </c>
      <c r="CG76" s="4">
        <v>37</v>
      </c>
      <c r="CH76" s="4">
        <v>38</v>
      </c>
      <c r="CI76" s="4">
        <v>39</v>
      </c>
      <c r="CJ76" s="4">
        <v>40</v>
      </c>
      <c r="CK76" s="4">
        <v>41</v>
      </c>
      <c r="CL76" s="4">
        <v>42</v>
      </c>
      <c r="CM76" s="4">
        <v>43</v>
      </c>
      <c r="CN76" s="4">
        <v>44</v>
      </c>
      <c r="CO76" s="4">
        <v>45</v>
      </c>
      <c r="CP76" s="4">
        <v>46</v>
      </c>
      <c r="CQ76" s="4">
        <v>47</v>
      </c>
      <c r="CR76" s="4">
        <v>48</v>
      </c>
      <c r="CS76" s="4">
        <v>49</v>
      </c>
      <c r="CT76" s="4">
        <v>50</v>
      </c>
      <c r="CU76" s="4">
        <v>51</v>
      </c>
      <c r="CV76" s="4">
        <v>52</v>
      </c>
      <c r="CW76" s="4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1"/>
      <c r="L77" s="15">
        <v>1985</v>
      </c>
      <c r="M77">
        <f>rep!B73</f>
        <v>0</v>
      </c>
      <c r="N77">
        <f>rep!C73</f>
        <v>0</v>
      </c>
      <c r="O77">
        <f>rep!D73</f>
        <v>0</v>
      </c>
      <c r="P77">
        <f>rep!E73</f>
        <v>0</v>
      </c>
      <c r="Q77">
        <f>rep!F73</f>
        <v>0</v>
      </c>
      <c r="R77">
        <f>rep!G73</f>
        <v>0</v>
      </c>
      <c r="S77">
        <f>rep!H73</f>
        <v>0</v>
      </c>
      <c r="T77">
        <f>rep!I73</f>
        <v>0</v>
      </c>
      <c r="U77">
        <f>rep!J73</f>
        <v>0</v>
      </c>
      <c r="V77">
        <f>rep!K73</f>
        <v>0</v>
      </c>
      <c r="W77">
        <f>rep!L73</f>
        <v>0</v>
      </c>
      <c r="X77">
        <f>rep!M73</f>
        <v>0</v>
      </c>
      <c r="Y77">
        <f>rep!N73</f>
        <v>0</v>
      </c>
      <c r="Z77">
        <f>rep!O73</f>
        <v>0</v>
      </c>
      <c r="AA77">
        <f>rep!P73</f>
        <v>0</v>
      </c>
      <c r="AB77">
        <f>rep!Q73</f>
        <v>0</v>
      </c>
      <c r="AC77">
        <f>rep!R73</f>
        <v>0</v>
      </c>
      <c r="AD77">
        <f>rep!S73</f>
        <v>0</v>
      </c>
      <c r="AE77">
        <f>rep!T73</f>
        <v>0</v>
      </c>
      <c r="AF77">
        <f>rep!U73</f>
        <v>0</v>
      </c>
      <c r="AG77">
        <f>rep!V73</f>
        <v>0</v>
      </c>
      <c r="AH77">
        <f>rep!W73</f>
        <v>0</v>
      </c>
      <c r="AI77">
        <f>rep!X73</f>
        <v>0</v>
      </c>
      <c r="AJ77">
        <f>rep!Y73</f>
        <v>0</v>
      </c>
      <c r="AK77">
        <f>rep!Z73</f>
        <v>0</v>
      </c>
      <c r="AL77">
        <f>rep!AA73</f>
        <v>0</v>
      </c>
      <c r="AM77">
        <f>rep!AB73</f>
        <v>0</v>
      </c>
      <c r="AN77">
        <f>rep!AC73</f>
        <v>0</v>
      </c>
      <c r="AO77">
        <f>rep!AD73</f>
        <v>0</v>
      </c>
      <c r="AP77">
        <f>rep!AE73</f>
        <v>0</v>
      </c>
      <c r="AQ77">
        <f>rep!AF73</f>
        <v>0</v>
      </c>
      <c r="AR77">
        <f>rep!AG73</f>
        <v>0</v>
      </c>
      <c r="AS77">
        <f>rep!AH73</f>
        <v>0</v>
      </c>
      <c r="AT77">
        <f>rep!AI73</f>
        <v>0</v>
      </c>
      <c r="AU77">
        <f>rep!AJ73</f>
        <v>0</v>
      </c>
      <c r="AV77">
        <f>rep!AK73</f>
        <v>0</v>
      </c>
      <c r="AW77">
        <f>rep!AL73</f>
        <v>0</v>
      </c>
      <c r="AX77">
        <f>rep!AM73</f>
        <v>0</v>
      </c>
      <c r="AY77">
        <f>rep!AN73</f>
        <v>0</v>
      </c>
      <c r="AZ77">
        <f>rep!AO73</f>
        <v>0</v>
      </c>
      <c r="BA77">
        <f>rep!AP73</f>
        <v>0</v>
      </c>
      <c r="BB77">
        <f>rep!AQ73</f>
        <v>0</v>
      </c>
      <c r="BC77">
        <f>rep!AR73</f>
        <v>0</v>
      </c>
      <c r="BE77" s="1">
        <v>1985</v>
      </c>
      <c r="BF77" s="18">
        <f>M114*(1-M114)</f>
        <v>1.5035577393073264E-6</v>
      </c>
      <c r="BG77" s="18">
        <f t="shared" ref="BG77:CV77" si="99">N114*(1-N114)</f>
        <v>1.2055254667330839E-5</v>
      </c>
      <c r="BH77" s="18">
        <f t="shared" si="99"/>
        <v>7.331442420692795E-5</v>
      </c>
      <c r="BI77" s="18">
        <f t="shared" si="99"/>
        <v>3.3849534326789996E-4</v>
      </c>
      <c r="BJ77" s="18">
        <f t="shared" si="99"/>
        <v>1.1885240427964002E-3</v>
      </c>
      <c r="BK77" s="18">
        <f t="shared" si="99"/>
        <v>3.1857756479199001E-3</v>
      </c>
      <c r="BL77" s="18">
        <f t="shared" si="99"/>
        <v>6.5804877221030999E-3</v>
      </c>
      <c r="BM77" s="18">
        <f t="shared" si="99"/>
        <v>1.071398294031E-2</v>
      </c>
      <c r="BN77" s="18">
        <f t="shared" si="99"/>
        <v>1.4450034841990001E-2</v>
      </c>
      <c r="BO77" s="18">
        <f t="shared" si="99"/>
        <v>1.769026698096E-2</v>
      </c>
      <c r="BP77" s="18">
        <f t="shared" si="99"/>
        <v>2.1959464211190001E-2</v>
      </c>
      <c r="BQ77" s="18">
        <f t="shared" si="99"/>
        <v>2.8910737478310002E-2</v>
      </c>
      <c r="BR77" s="18">
        <f t="shared" si="99"/>
        <v>3.8671404915989999E-2</v>
      </c>
      <c r="BS77" s="18">
        <f t="shared" si="99"/>
        <v>5.0010907838039999E-2</v>
      </c>
      <c r="BT77" s="18">
        <f t="shared" si="99"/>
        <v>6.1419902584390007E-2</v>
      </c>
      <c r="BU77" s="18">
        <f t="shared" si="99"/>
        <v>7.1501101424310001E-2</v>
      </c>
      <c r="BV77" s="18">
        <f t="shared" si="99"/>
        <v>7.8842132828709999E-2</v>
      </c>
      <c r="BW77" s="18">
        <f t="shared" si="99"/>
        <v>8.2219156367640003E-2</v>
      </c>
      <c r="BX77" s="18">
        <f t="shared" si="99"/>
        <v>8.1103659100000003E-2</v>
      </c>
      <c r="BY77" s="18">
        <f t="shared" si="99"/>
        <v>7.5889836321990006E-2</v>
      </c>
      <c r="BZ77" s="18">
        <f t="shared" si="99"/>
        <v>6.763581350256001E-2</v>
      </c>
      <c r="CA77" s="18">
        <f t="shared" si="99"/>
        <v>5.7603635373989999E-2</v>
      </c>
      <c r="CB77" s="18">
        <f t="shared" si="99"/>
        <v>4.6947653863109999E-2</v>
      </c>
      <c r="CC77" s="18">
        <f t="shared" si="99"/>
        <v>3.6618365443749995E-2</v>
      </c>
      <c r="CD77" s="18">
        <f t="shared" si="99"/>
        <v>2.7342478043999998E-2</v>
      </c>
      <c r="CE77" s="18">
        <f t="shared" si="99"/>
        <v>1.9580895603990001E-2</v>
      </c>
      <c r="CF77" s="18">
        <f t="shared" si="99"/>
        <v>1.3497720774999999E-2</v>
      </c>
      <c r="CG77" s="18">
        <f t="shared" si="99"/>
        <v>8.9989772658974985E-3</v>
      </c>
      <c r="CH77" s="18">
        <f t="shared" si="99"/>
        <v>5.8325387803584003E-3</v>
      </c>
      <c r="CI77" s="18">
        <f t="shared" si="99"/>
        <v>3.6931985958364002E-3</v>
      </c>
      <c r="CJ77" s="18">
        <f t="shared" si="99"/>
        <v>2.2951479758064001E-3</v>
      </c>
      <c r="CK77" s="18">
        <f t="shared" si="99"/>
        <v>1.4053992815356001E-3</v>
      </c>
      <c r="CL77" s="18">
        <f t="shared" si="99"/>
        <v>8.5038960495900401E-4</v>
      </c>
      <c r="CM77" s="18">
        <f t="shared" si="99"/>
        <v>5.0911154118435896E-4</v>
      </c>
      <c r="CN77" s="18">
        <f t="shared" si="99"/>
        <v>3.0138511222142404E-4</v>
      </c>
      <c r="CO77" s="18">
        <f t="shared" si="99"/>
        <v>1.7601800674959902E-4</v>
      </c>
      <c r="CP77" s="18">
        <f t="shared" si="99"/>
        <v>1.0107778121625601E-4</v>
      </c>
      <c r="CQ77" s="18">
        <f t="shared" si="99"/>
        <v>5.6848767850095995E-5</v>
      </c>
      <c r="CR77" s="18">
        <f t="shared" si="99"/>
        <v>3.1193226921886363E-5</v>
      </c>
      <c r="CS77" s="18">
        <f t="shared" si="99"/>
        <v>1.6637223193593751E-5</v>
      </c>
      <c r="CT77" s="18">
        <f t="shared" si="99"/>
        <v>8.5970660891838209E-6</v>
      </c>
      <c r="CU77" s="18">
        <f t="shared" si="99"/>
        <v>4.2915215826844281E-6</v>
      </c>
      <c r="CV77" s="18">
        <f t="shared" si="99"/>
        <v>2.0642757387480819E-6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1"/>
      <c r="L78" s="15">
        <f>+L77+1</f>
        <v>1986</v>
      </c>
      <c r="M78">
        <f>rep!B75</f>
        <v>0</v>
      </c>
      <c r="N78">
        <f>rep!C75</f>
        <v>0</v>
      </c>
      <c r="O78">
        <f>rep!D75</f>
        <v>0</v>
      </c>
      <c r="P78">
        <f>rep!E75</f>
        <v>0</v>
      </c>
      <c r="Q78">
        <f>rep!F75</f>
        <v>0</v>
      </c>
      <c r="R78">
        <f>rep!G75</f>
        <v>0</v>
      </c>
      <c r="S78">
        <f>rep!H75</f>
        <v>0</v>
      </c>
      <c r="T78">
        <f>rep!I75</f>
        <v>0</v>
      </c>
      <c r="U78">
        <f>rep!J75</f>
        <v>0</v>
      </c>
      <c r="V78">
        <f>rep!K75</f>
        <v>0</v>
      </c>
      <c r="W78">
        <f>rep!L75</f>
        <v>0</v>
      </c>
      <c r="X78">
        <f>rep!M75</f>
        <v>0</v>
      </c>
      <c r="Y78">
        <f>rep!N75</f>
        <v>0</v>
      </c>
      <c r="Z78">
        <f>rep!O75</f>
        <v>0</v>
      </c>
      <c r="AA78">
        <f>rep!P75</f>
        <v>0</v>
      </c>
      <c r="AB78">
        <f>rep!Q75</f>
        <v>0</v>
      </c>
      <c r="AC78">
        <f>rep!R75</f>
        <v>0</v>
      </c>
      <c r="AD78">
        <f>rep!S75</f>
        <v>0</v>
      </c>
      <c r="AE78">
        <f>rep!T75</f>
        <v>0</v>
      </c>
      <c r="AF78">
        <f>rep!U75</f>
        <v>0</v>
      </c>
      <c r="AG78">
        <f>rep!V75</f>
        <v>0</v>
      </c>
      <c r="AH78">
        <f>rep!W75</f>
        <v>0</v>
      </c>
      <c r="AI78">
        <f>rep!X75</f>
        <v>0</v>
      </c>
      <c r="AJ78">
        <f>rep!Y75</f>
        <v>0</v>
      </c>
      <c r="AK78">
        <f>rep!Z75</f>
        <v>0</v>
      </c>
      <c r="AL78">
        <f>rep!AA75</f>
        <v>0</v>
      </c>
      <c r="AM78">
        <f>rep!AB75</f>
        <v>0</v>
      </c>
      <c r="AN78">
        <f>rep!AC75</f>
        <v>0</v>
      </c>
      <c r="AO78">
        <f>rep!AD75</f>
        <v>0</v>
      </c>
      <c r="AP78">
        <f>rep!AE75</f>
        <v>0</v>
      </c>
      <c r="AQ78">
        <f>rep!AF75</f>
        <v>0</v>
      </c>
      <c r="AR78">
        <f>rep!AG75</f>
        <v>0</v>
      </c>
      <c r="AS78">
        <f>rep!AH75</f>
        <v>0</v>
      </c>
      <c r="AT78">
        <f>rep!AI75</f>
        <v>0</v>
      </c>
      <c r="AU78">
        <f>rep!AJ75</f>
        <v>0</v>
      </c>
      <c r="AV78">
        <f>rep!AK75</f>
        <v>0</v>
      </c>
      <c r="AW78">
        <f>rep!AL75</f>
        <v>0</v>
      </c>
      <c r="AX78">
        <f>rep!AM75</f>
        <v>0</v>
      </c>
      <c r="AY78">
        <f>rep!AN75</f>
        <v>0</v>
      </c>
      <c r="AZ78">
        <f>rep!AO75</f>
        <v>0</v>
      </c>
      <c r="BA78">
        <f>rep!AP75</f>
        <v>0</v>
      </c>
      <c r="BB78">
        <f>rep!AQ75</f>
        <v>0</v>
      </c>
      <c r="BC78">
        <f>rep!AR75</f>
        <v>0</v>
      </c>
      <c r="BE78" s="1">
        <f>+BE77+1</f>
        <v>1986</v>
      </c>
      <c r="BF78" s="18">
        <f t="shared" ref="BF78:BF110" si="100">M115*(1-M115)</f>
        <v>1.9680061269366397E-6</v>
      </c>
      <c r="BG78" s="18">
        <f t="shared" ref="BG78:BG110" si="101">N115*(1-N115)</f>
        <v>1.5777951048404761E-5</v>
      </c>
      <c r="BH78" s="18">
        <f t="shared" ref="BH78:BH110" si="102">O115*(1-O115)</f>
        <v>9.5927396168780444E-5</v>
      </c>
      <c r="BI78" s="18">
        <f t="shared" ref="BI78:BI110" si="103">P115*(1-P115)</f>
        <v>4.4261491841827901E-4</v>
      </c>
      <c r="BJ78" s="18">
        <f t="shared" ref="BJ78:BJ110" si="104">Q115*(1-Q115)</f>
        <v>1.5519938095518999E-3</v>
      </c>
      <c r="BK78" s="18">
        <f t="shared" ref="BK78:BK110" si="105">R115*(1-R115)</f>
        <v>4.1484461103599999E-3</v>
      </c>
      <c r="BL78" s="18">
        <f t="shared" ref="BL78:BL110" si="106">S115*(1-S115)</f>
        <v>8.5214109898158995E-3</v>
      </c>
      <c r="BM78" s="18">
        <f t="shared" ref="BM78:BM110" si="107">T115*(1-T115)</f>
        <v>1.3721567208960001E-2</v>
      </c>
      <c r="BN78" s="18">
        <f t="shared" ref="BN78:BN110" si="108">U115*(1-U115)</f>
        <v>1.8097654906240001E-2</v>
      </c>
      <c r="BO78" s="18">
        <f t="shared" ref="BO78:BO110" si="109">V115*(1-V115)</f>
        <v>2.1233988633990002E-2</v>
      </c>
      <c r="BP78" s="18">
        <f t="shared" ref="BP78:BP110" si="110">W115*(1-W115)</f>
        <v>2.471070003775E-2</v>
      </c>
      <c r="BQ78" s="18">
        <f t="shared" ref="BQ78:BQ110" si="111">X115*(1-X115)</f>
        <v>3.0278312472959996E-2</v>
      </c>
      <c r="BR78" s="18">
        <f t="shared" ref="BR78:BR110" si="112">Y115*(1-Y115)</f>
        <v>3.7951814928390004E-2</v>
      </c>
      <c r="BS78" s="18">
        <f t="shared" ref="BS78:BS110" si="113">Z115*(1-Z115)</f>
        <v>4.651357163191E-2</v>
      </c>
      <c r="BT78" s="18">
        <f t="shared" ref="BT78:BT110" si="114">AA115*(1-AA115)</f>
        <v>5.5068831597989996E-2</v>
      </c>
      <c r="BU78" s="18">
        <f t="shared" ref="BU78:BU110" si="115">AB115*(1-AB115)</f>
        <v>6.3342302478999996E-2</v>
      </c>
      <c r="BV78" s="18">
        <f t="shared" ref="BV78:BV110" si="116">AC115*(1-AC115)</f>
        <v>7.0871034362310001E-2</v>
      </c>
      <c r="BW78" s="18">
        <f t="shared" ref="BW78:BW110" si="117">AD115*(1-AD115)</f>
        <v>7.6561651443509987E-2</v>
      </c>
      <c r="BX78" s="18">
        <f t="shared" ref="BX78:BX110" si="118">AE115*(1-AE115)</f>
        <v>7.9113585867190001E-2</v>
      </c>
      <c r="BY78" s="18">
        <f t="shared" ref="BY78:BY110" si="119">AF115*(1-AF115)</f>
        <v>7.7676713981440007E-2</v>
      </c>
      <c r="BZ78" s="18">
        <f t="shared" ref="BZ78:BZ110" si="120">AG115*(1-AG115)</f>
        <v>7.2171049814709995E-2</v>
      </c>
      <c r="CA78" s="18">
        <f t="shared" ref="CA78:CA110" si="121">AH115*(1-AH115)</f>
        <v>6.3264181655640003E-2</v>
      </c>
      <c r="CB78" s="18">
        <f t="shared" ref="CB78:CB110" si="122">AI115*(1-AI115)</f>
        <v>5.2190677242239997E-2</v>
      </c>
      <c r="CC78" s="18">
        <f t="shared" ref="CC78:CC110" si="123">AJ115*(1-AJ115)</f>
        <v>4.0466951595159999E-2</v>
      </c>
      <c r="CD78" s="18">
        <f t="shared" ref="CD78:CD110" si="124">AK115*(1-AK115)</f>
        <v>2.9513218575959999E-2</v>
      </c>
      <c r="CE78" s="18">
        <f t="shared" ref="CE78:CE110" si="125">AL115*(1-AL115)</f>
        <v>2.031071506719E-2</v>
      </c>
      <c r="CF78" s="18">
        <f t="shared" ref="CF78:CF110" si="126">AM115*(1-AM115)</f>
        <v>1.325625240576E-2</v>
      </c>
      <c r="CG78" s="18">
        <f t="shared" ref="CG78:CG110" si="127">AN115*(1-AN115)</f>
        <v>8.2532163266496004E-3</v>
      </c>
      <c r="CH78" s="18">
        <f t="shared" ref="CH78:CH110" si="128">AO115*(1-AO115)</f>
        <v>4.9286460078875995E-3</v>
      </c>
      <c r="CI78" s="18">
        <f t="shared" ref="CI78:CI110" si="129">AP115*(1-AP115)</f>
        <v>2.8368065439900001E-3</v>
      </c>
      <c r="CJ78" s="18">
        <f t="shared" ref="CJ78:CJ110" si="130">AQ115*(1-AQ115)</f>
        <v>1.5807931611099999E-3</v>
      </c>
      <c r="CK78" s="18">
        <f t="shared" ref="CK78:CK110" si="131">AR115*(1-AR115)</f>
        <v>8.569573627177509E-4</v>
      </c>
      <c r="CL78" s="18">
        <f t="shared" ref="CL78:CL110" si="132">AS115*(1-AS115)</f>
        <v>4.5451223063103902E-4</v>
      </c>
      <c r="CM78" s="18">
        <f t="shared" ref="CM78:CM110" si="133">AT115*(1-AT115)</f>
        <v>2.3735063791635101E-4</v>
      </c>
      <c r="CN78" s="18">
        <f t="shared" ref="CN78:CN110" si="134">AU115*(1-AU115)</f>
        <v>1.22796917212656E-4</v>
      </c>
      <c r="CO78" s="18">
        <f t="shared" ref="CO78:CO110" si="135">AV115*(1-AV115)</f>
        <v>6.324939900738844E-5</v>
      </c>
      <c r="CP78" s="18">
        <f t="shared" ref="CP78:CP110" si="136">AW115*(1-AW115)</f>
        <v>3.2513442807289756E-5</v>
      </c>
      <c r="CQ78" s="18">
        <f t="shared" ref="CQ78:CQ110" si="137">AX115*(1-AX115)</f>
        <v>1.6673521984393559E-5</v>
      </c>
      <c r="CR78" s="18">
        <f t="shared" ref="CR78:CR110" si="138">AY115*(1-AY115)</f>
        <v>8.5035576882768231E-6</v>
      </c>
      <c r="CS78" s="18">
        <f t="shared" ref="CS78:CS110" si="139">AZ115*(1-AZ115)</f>
        <v>4.2915815821694396E-6</v>
      </c>
      <c r="CT78" s="18">
        <f t="shared" ref="CT78:CT110" si="140">BA115*(1-BA115)</f>
        <v>2.1306454603305776E-6</v>
      </c>
      <c r="CU78" s="18">
        <f t="shared" ref="CU78:CU110" si="141">BB115*(1-BB115)</f>
        <v>1.0343989300166401E-6</v>
      </c>
      <c r="CV78" s="18">
        <f t="shared" ref="CV78:CV110" si="142">BC115*(1-BC115)</f>
        <v>4.883987614664168E-7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1"/>
      <c r="L79" s="15">
        <f t="shared" ref="L79:L109" si="143">+L78+1</f>
        <v>1987</v>
      </c>
      <c r="M79">
        <f>rep!B76</f>
        <v>0</v>
      </c>
      <c r="N79">
        <f>rep!C76</f>
        <v>0</v>
      </c>
      <c r="O79">
        <f>rep!D76</f>
        <v>0</v>
      </c>
      <c r="P79">
        <f>rep!E76</f>
        <v>0</v>
      </c>
      <c r="Q79">
        <f>rep!F76</f>
        <v>0</v>
      </c>
      <c r="R79">
        <f>rep!G76</f>
        <v>0</v>
      </c>
      <c r="S79">
        <f>rep!H76</f>
        <v>0</v>
      </c>
      <c r="T79">
        <f>rep!I76</f>
        <v>0</v>
      </c>
      <c r="U79">
        <f>rep!J76</f>
        <v>0</v>
      </c>
      <c r="V79">
        <f>rep!K76</f>
        <v>0</v>
      </c>
      <c r="W79">
        <f>rep!L76</f>
        <v>0</v>
      </c>
      <c r="X79">
        <f>rep!M76</f>
        <v>0</v>
      </c>
      <c r="Y79">
        <f>rep!N76</f>
        <v>0</v>
      </c>
      <c r="Z79">
        <f>rep!O76</f>
        <v>0</v>
      </c>
      <c r="AA79">
        <f>rep!P76</f>
        <v>0</v>
      </c>
      <c r="AB79">
        <f>rep!Q76</f>
        <v>0</v>
      </c>
      <c r="AC79">
        <f>rep!R76</f>
        <v>0</v>
      </c>
      <c r="AD79">
        <f>rep!S76</f>
        <v>0</v>
      </c>
      <c r="AE79">
        <f>rep!T76</f>
        <v>0</v>
      </c>
      <c r="AF79">
        <f>rep!U76</f>
        <v>0</v>
      </c>
      <c r="AG79">
        <f>rep!V76</f>
        <v>0</v>
      </c>
      <c r="AH79">
        <f>rep!W76</f>
        <v>0</v>
      </c>
      <c r="AI79">
        <f>rep!X76</f>
        <v>0</v>
      </c>
      <c r="AJ79">
        <f>rep!Y76</f>
        <v>0</v>
      </c>
      <c r="AK79">
        <f>rep!Z76</f>
        <v>0</v>
      </c>
      <c r="AL79">
        <f>rep!AA76</f>
        <v>0</v>
      </c>
      <c r="AM79">
        <f>rep!AB76</f>
        <v>0</v>
      </c>
      <c r="AN79">
        <f>rep!AC76</f>
        <v>0</v>
      </c>
      <c r="AO79">
        <f>rep!AD76</f>
        <v>0</v>
      </c>
      <c r="AP79">
        <f>rep!AE76</f>
        <v>0</v>
      </c>
      <c r="AQ79">
        <f>rep!AF76</f>
        <v>0</v>
      </c>
      <c r="AR79">
        <f>rep!AG76</f>
        <v>0</v>
      </c>
      <c r="AS79">
        <f>rep!AH76</f>
        <v>0</v>
      </c>
      <c r="AT79">
        <f>rep!AI76</f>
        <v>0</v>
      </c>
      <c r="AU79">
        <f>rep!AJ76</f>
        <v>0</v>
      </c>
      <c r="AV79">
        <f>rep!AK76</f>
        <v>0</v>
      </c>
      <c r="AW79">
        <f>rep!AL76</f>
        <v>0</v>
      </c>
      <c r="AX79">
        <f>rep!AM76</f>
        <v>0</v>
      </c>
      <c r="AY79">
        <f>rep!AN76</f>
        <v>0</v>
      </c>
      <c r="AZ79">
        <f>rep!AO76</f>
        <v>0</v>
      </c>
      <c r="BA79">
        <f>rep!AP76</f>
        <v>0</v>
      </c>
      <c r="BB79">
        <f>rep!AQ76</f>
        <v>0</v>
      </c>
      <c r="BC79">
        <f>rep!AR76</f>
        <v>0</v>
      </c>
      <c r="BE79" s="1">
        <f t="shared" ref="BE79:BE109" si="144">+BE78+1</f>
        <v>1987</v>
      </c>
      <c r="BF79" s="18">
        <f t="shared" si="100"/>
        <v>1.5888974753967898E-6</v>
      </c>
      <c r="BG79" s="18">
        <f t="shared" si="101"/>
        <v>1.2742537623596711E-5</v>
      </c>
      <c r="BH79" s="18">
        <f t="shared" si="102"/>
        <v>7.7545285795868312E-5</v>
      </c>
      <c r="BI79" s="18">
        <f t="shared" si="103"/>
        <v>3.5848339743345604E-4</v>
      </c>
      <c r="BJ79" s="18">
        <f t="shared" si="104"/>
        <v>1.2616242752315999E-3</v>
      </c>
      <c r="BK79" s="18">
        <f t="shared" si="105"/>
        <v>3.3961273080923998E-3</v>
      </c>
      <c r="BL79" s="18">
        <f t="shared" si="106"/>
        <v>7.0715827002638997E-3</v>
      </c>
      <c r="BM79" s="18">
        <f t="shared" si="107"/>
        <v>1.1690539269750002E-2</v>
      </c>
      <c r="BN79" s="18">
        <f t="shared" si="108"/>
        <v>1.6198739099999998E-2</v>
      </c>
      <c r="BO79" s="18">
        <f t="shared" si="109"/>
        <v>2.0599234236000002E-2</v>
      </c>
      <c r="BP79" s="18">
        <f t="shared" si="110"/>
        <v>2.6400677803590001E-2</v>
      </c>
      <c r="BQ79" s="18">
        <f t="shared" si="111"/>
        <v>3.4926198639750002E-2</v>
      </c>
      <c r="BR79" s="18">
        <f t="shared" si="112"/>
        <v>4.5723209493990002E-2</v>
      </c>
      <c r="BS79" s="18">
        <f t="shared" si="113"/>
        <v>5.7118643857239998E-2</v>
      </c>
      <c r="BT79" s="18">
        <f t="shared" si="114"/>
        <v>6.760925057271E-2</v>
      </c>
      <c r="BU79" s="18">
        <f t="shared" si="115"/>
        <v>7.6170125573190001E-2</v>
      </c>
      <c r="BV79" s="18">
        <f t="shared" si="116"/>
        <v>8.1793465125990006E-2</v>
      </c>
      <c r="BW79" s="18">
        <f t="shared" si="117"/>
        <v>8.3460674680709987E-2</v>
      </c>
      <c r="BX79" s="18">
        <f t="shared" si="118"/>
        <v>8.0673428652389995E-2</v>
      </c>
      <c r="BY79" s="18">
        <f t="shared" si="119"/>
        <v>7.3835877095190003E-2</v>
      </c>
      <c r="BZ79" s="18">
        <f t="shared" si="120"/>
        <v>6.4095104344390003E-2</v>
      </c>
      <c r="CA79" s="18">
        <f t="shared" si="121"/>
        <v>5.2868617572959999E-2</v>
      </c>
      <c r="CB79" s="18">
        <f t="shared" si="122"/>
        <v>4.1455707777749998E-2</v>
      </c>
      <c r="CC79" s="18">
        <f t="shared" si="123"/>
        <v>3.0876023793759998E-2</v>
      </c>
      <c r="CD79" s="18">
        <f t="shared" si="124"/>
        <v>2.182535241831E-2</v>
      </c>
      <c r="CE79" s="18">
        <f t="shared" si="125"/>
        <v>1.464995038479E-2</v>
      </c>
      <c r="CF79" s="18">
        <f t="shared" si="126"/>
        <v>9.3581760663950988E-3</v>
      </c>
      <c r="CG79" s="18">
        <f t="shared" si="127"/>
        <v>5.7058760597838995E-3</v>
      </c>
      <c r="CH79" s="18">
        <f t="shared" si="128"/>
        <v>3.3293509929399E-3</v>
      </c>
      <c r="CI79" s="18">
        <f t="shared" si="129"/>
        <v>1.8617011035675999E-3</v>
      </c>
      <c r="CJ79" s="18">
        <f t="shared" si="130"/>
        <v>9.9778343651403902E-4</v>
      </c>
      <c r="CK79" s="18">
        <f t="shared" si="131"/>
        <v>5.1226731299910001E-4</v>
      </c>
      <c r="CL79" s="18">
        <f t="shared" si="132"/>
        <v>2.5178357308859096E-4</v>
      </c>
      <c r="CM79" s="18">
        <f t="shared" si="133"/>
        <v>1.1845296556991101E-4</v>
      </c>
      <c r="CN79" s="18">
        <f t="shared" si="134"/>
        <v>5.3360252379558384E-5</v>
      </c>
      <c r="CO79" s="18">
        <f t="shared" si="135"/>
        <v>2.3041069084669441E-5</v>
      </c>
      <c r="CP79" s="18">
        <f t="shared" si="136"/>
        <v>9.5539587201285979E-6</v>
      </c>
      <c r="CQ79" s="18">
        <f t="shared" si="137"/>
        <v>3.8147054479113211E-6</v>
      </c>
      <c r="CR79" s="18">
        <f t="shared" si="138"/>
        <v>1.4725678315375948E-6</v>
      </c>
      <c r="CS79" s="18">
        <f t="shared" si="139"/>
        <v>5.525456946929179E-7</v>
      </c>
      <c r="CT79" s="18">
        <f t="shared" si="140"/>
        <v>2.0286495884579177E-7</v>
      </c>
      <c r="CU79" s="18">
        <f t="shared" si="141"/>
        <v>7.3404594611764713E-8</v>
      </c>
      <c r="CV79" s="18">
        <f t="shared" si="142"/>
        <v>2.635159930559318E-8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1"/>
      <c r="L80" s="15">
        <f t="shared" si="143"/>
        <v>1988</v>
      </c>
      <c r="M80">
        <f>rep!B77</f>
        <v>0</v>
      </c>
      <c r="N80">
        <f>rep!C77</f>
        <v>0</v>
      </c>
      <c r="O80">
        <f>rep!D77</f>
        <v>0</v>
      </c>
      <c r="P80">
        <f>rep!E77</f>
        <v>0</v>
      </c>
      <c r="Q80">
        <f>rep!F77</f>
        <v>0</v>
      </c>
      <c r="R80">
        <f>rep!G77</f>
        <v>0</v>
      </c>
      <c r="S80">
        <f>rep!H77</f>
        <v>0</v>
      </c>
      <c r="T80">
        <f>rep!I77</f>
        <v>0</v>
      </c>
      <c r="U80">
        <f>rep!J77</f>
        <v>0</v>
      </c>
      <c r="V80">
        <f>rep!K77</f>
        <v>0</v>
      </c>
      <c r="W80">
        <f>rep!L77</f>
        <v>0</v>
      </c>
      <c r="X80">
        <f>rep!M77</f>
        <v>0</v>
      </c>
      <c r="Y80">
        <f>rep!N77</f>
        <v>0</v>
      </c>
      <c r="Z80">
        <f>rep!O77</f>
        <v>0</v>
      </c>
      <c r="AA80">
        <f>rep!P77</f>
        <v>0</v>
      </c>
      <c r="AB80">
        <f>rep!Q77</f>
        <v>0</v>
      </c>
      <c r="AC80">
        <f>rep!R77</f>
        <v>0</v>
      </c>
      <c r="AD80">
        <f>rep!S77</f>
        <v>0</v>
      </c>
      <c r="AE80">
        <f>rep!T77</f>
        <v>0</v>
      </c>
      <c r="AF80">
        <f>rep!U77</f>
        <v>0</v>
      </c>
      <c r="AG80">
        <f>rep!V77</f>
        <v>0</v>
      </c>
      <c r="AH80">
        <f>rep!W77</f>
        <v>0</v>
      </c>
      <c r="AI80">
        <f>rep!X77</f>
        <v>0</v>
      </c>
      <c r="AJ80">
        <f>rep!Y77</f>
        <v>0</v>
      </c>
      <c r="AK80">
        <f>rep!Z77</f>
        <v>0</v>
      </c>
      <c r="AL80">
        <f>rep!AA77</f>
        <v>0</v>
      </c>
      <c r="AM80">
        <f>rep!AB77</f>
        <v>0</v>
      </c>
      <c r="AN80">
        <f>rep!AC77</f>
        <v>0</v>
      </c>
      <c r="AO80">
        <f>rep!AD77</f>
        <v>0</v>
      </c>
      <c r="AP80">
        <f>rep!AE77</f>
        <v>0</v>
      </c>
      <c r="AQ80">
        <f>rep!AF77</f>
        <v>0</v>
      </c>
      <c r="AR80">
        <f>rep!AG77</f>
        <v>0</v>
      </c>
      <c r="AS80">
        <f>rep!AH77</f>
        <v>0</v>
      </c>
      <c r="AT80">
        <f>rep!AI77</f>
        <v>0</v>
      </c>
      <c r="AU80">
        <f>rep!AJ77</f>
        <v>0</v>
      </c>
      <c r="AV80">
        <f>rep!AK77</f>
        <v>0</v>
      </c>
      <c r="AW80">
        <f>rep!AL77</f>
        <v>0</v>
      </c>
      <c r="AX80">
        <f>rep!AM77</f>
        <v>0</v>
      </c>
      <c r="AY80">
        <f>rep!AN77</f>
        <v>0</v>
      </c>
      <c r="AZ80">
        <f>rep!AO77</f>
        <v>0</v>
      </c>
      <c r="BA80">
        <f>rep!AP77</f>
        <v>0</v>
      </c>
      <c r="BB80">
        <f>rep!AQ77</f>
        <v>0</v>
      </c>
      <c r="BC80">
        <f>rep!AR77</f>
        <v>0</v>
      </c>
      <c r="BE80" s="1">
        <f t="shared" si="144"/>
        <v>1988</v>
      </c>
      <c r="BF80" s="18">
        <f t="shared" si="100"/>
        <v>7.6037542182833866E-7</v>
      </c>
      <c r="BG80" s="18">
        <f t="shared" si="101"/>
        <v>6.100832779385243E-6</v>
      </c>
      <c r="BH80" s="18">
        <f t="shared" si="102"/>
        <v>3.7179117610419753E-5</v>
      </c>
      <c r="BI80" s="18">
        <f t="shared" si="103"/>
        <v>1.7237127789519901E-4</v>
      </c>
      <c r="BJ80" s="18">
        <f t="shared" si="104"/>
        <v>6.1001742404790012E-4</v>
      </c>
      <c r="BK80" s="18">
        <f t="shared" si="105"/>
        <v>1.6596264594879E-3</v>
      </c>
      <c r="BL80" s="18">
        <f t="shared" si="106"/>
        <v>3.5256017068656001E-3</v>
      </c>
      <c r="BM80" s="18">
        <f t="shared" si="107"/>
        <v>6.0460860160519003E-3</v>
      </c>
      <c r="BN80" s="18">
        <f t="shared" si="108"/>
        <v>8.9178903387231011E-3</v>
      </c>
      <c r="BO80" s="18">
        <f t="shared" si="109"/>
        <v>1.2388402902359999E-2</v>
      </c>
      <c r="BP80" s="18">
        <f t="shared" si="110"/>
        <v>1.7380343596440001E-2</v>
      </c>
      <c r="BQ80" s="18">
        <f t="shared" si="111"/>
        <v>2.4591642970390001E-2</v>
      </c>
      <c r="BR80" s="18">
        <f t="shared" si="112"/>
        <v>3.3767373932760004E-2</v>
      </c>
      <c r="BS80" s="18">
        <f t="shared" si="113"/>
        <v>4.4098504562310001E-2</v>
      </c>
      <c r="BT80" s="18">
        <f t="shared" si="114"/>
        <v>5.491321239231E-2</v>
      </c>
      <c r="BU80" s="18">
        <f t="shared" si="115"/>
        <v>6.5613407113239999E-2</v>
      </c>
      <c r="BV80" s="18">
        <f t="shared" si="116"/>
        <v>7.5191888279640004E-2</v>
      </c>
      <c r="BW80" s="18">
        <f t="shared" si="117"/>
        <v>8.2216780617749993E-2</v>
      </c>
      <c r="BX80" s="18">
        <f t="shared" si="118"/>
        <v>8.5370183483999995E-2</v>
      </c>
      <c r="BY80" s="18">
        <f t="shared" si="119"/>
        <v>8.3960620071509992E-2</v>
      </c>
      <c r="BZ80" s="18">
        <f t="shared" si="120"/>
        <v>7.8076489940440003E-2</v>
      </c>
      <c r="CA80" s="18">
        <f t="shared" si="121"/>
        <v>6.8501421297749998E-2</v>
      </c>
      <c r="CB80" s="18">
        <f t="shared" si="122"/>
        <v>5.6554233269909999E-2</v>
      </c>
      <c r="CC80" s="18">
        <f t="shared" si="123"/>
        <v>4.3843137975000002E-2</v>
      </c>
      <c r="CD80" s="18">
        <f t="shared" si="124"/>
        <v>3.1899978660760005E-2</v>
      </c>
      <c r="CE80" s="18">
        <f t="shared" si="125"/>
        <v>2.181637201551E-2</v>
      </c>
      <c r="CF80" s="18">
        <f t="shared" si="126"/>
        <v>1.406694997564E-2</v>
      </c>
      <c r="CG80" s="18">
        <f t="shared" si="127"/>
        <v>8.5820465241398993E-3</v>
      </c>
      <c r="CH80" s="18">
        <f t="shared" si="128"/>
        <v>4.9695549697500001E-3</v>
      </c>
      <c r="CI80" s="18">
        <f t="shared" si="129"/>
        <v>2.7377732730039001E-3</v>
      </c>
      <c r="CJ80" s="18">
        <f t="shared" si="130"/>
        <v>1.4374677245883999E-3</v>
      </c>
      <c r="CK80" s="18">
        <f t="shared" si="131"/>
        <v>7.2060298161887091E-4</v>
      </c>
      <c r="CL80" s="18">
        <f t="shared" si="132"/>
        <v>3.4566543273377497E-4</v>
      </c>
      <c r="CM80" s="18">
        <f t="shared" si="133"/>
        <v>1.5910267827961601E-4</v>
      </c>
      <c r="CN80" s="18">
        <f t="shared" si="134"/>
        <v>7.0474132696463182E-5</v>
      </c>
      <c r="CO80" s="18">
        <f t="shared" si="135"/>
        <v>3.011719290005239E-5</v>
      </c>
      <c r="CP80" s="18">
        <f t="shared" si="136"/>
        <v>1.2438145288693111E-5</v>
      </c>
      <c r="CQ80" s="18">
        <f t="shared" si="137"/>
        <v>4.9675553231489435E-6</v>
      </c>
      <c r="CR80" s="18">
        <f t="shared" si="138"/>
        <v>1.9184263196263351E-6</v>
      </c>
      <c r="CS80" s="18">
        <f t="shared" si="139"/>
        <v>7.1617848708763997E-7</v>
      </c>
      <c r="CT80" s="18">
        <f t="shared" si="140"/>
        <v>2.5841893321962045E-7</v>
      </c>
      <c r="CU80" s="18">
        <f t="shared" si="141"/>
        <v>9.0171691869064525E-8</v>
      </c>
      <c r="CV80" s="18">
        <f t="shared" si="142"/>
        <v>3.046709907175582E-8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1"/>
      <c r="L81" s="15">
        <f t="shared" si="143"/>
        <v>1989</v>
      </c>
      <c r="M81">
        <f>rep!B78</f>
        <v>0</v>
      </c>
      <c r="N81">
        <f>rep!C78</f>
        <v>0</v>
      </c>
      <c r="O81">
        <f>rep!D78</f>
        <v>0</v>
      </c>
      <c r="P81">
        <f>rep!E78</f>
        <v>0</v>
      </c>
      <c r="Q81">
        <f>rep!F78</f>
        <v>0</v>
      </c>
      <c r="R81">
        <f>rep!G78</f>
        <v>0</v>
      </c>
      <c r="S81">
        <f>rep!H78</f>
        <v>0</v>
      </c>
      <c r="T81">
        <f>rep!I78</f>
        <v>0</v>
      </c>
      <c r="U81">
        <f>rep!J78</f>
        <v>0</v>
      </c>
      <c r="V81">
        <f>rep!K78</f>
        <v>0</v>
      </c>
      <c r="W81">
        <f>rep!L78</f>
        <v>0</v>
      </c>
      <c r="X81">
        <f>rep!M78</f>
        <v>0</v>
      </c>
      <c r="Y81">
        <f>rep!N78</f>
        <v>0</v>
      </c>
      <c r="Z81">
        <f>rep!O78</f>
        <v>0</v>
      </c>
      <c r="AA81">
        <f>rep!P78</f>
        <v>6.0600599999999999E-3</v>
      </c>
      <c r="AB81">
        <f>rep!Q78</f>
        <v>1.8180200000000001E-2</v>
      </c>
      <c r="AC81">
        <f>rep!R78</f>
        <v>1.8180200000000001E-2</v>
      </c>
      <c r="AD81">
        <f>rep!S78</f>
        <v>7.2730699999999995E-2</v>
      </c>
      <c r="AE81">
        <f>rep!T78</f>
        <v>9.0910900000000003E-2</v>
      </c>
      <c r="AF81">
        <f>rep!U78</f>
        <v>0.115151</v>
      </c>
      <c r="AG81">
        <f>rep!V78</f>
        <v>0.145451</v>
      </c>
      <c r="AH81">
        <f>rep!W78</f>
        <v>0.16364200000000001</v>
      </c>
      <c r="AI81">
        <f>rep!X78</f>
        <v>0.13939099999999999</v>
      </c>
      <c r="AJ81">
        <f>rep!Y78</f>
        <v>0.13939099999999999</v>
      </c>
      <c r="AK81">
        <f>rep!Z78</f>
        <v>5.4550500000000002E-2</v>
      </c>
      <c r="AL81">
        <f>rep!AA78</f>
        <v>2.42402E-2</v>
      </c>
      <c r="AM81">
        <f>rep!AB78</f>
        <v>1.21201E-2</v>
      </c>
      <c r="AN81">
        <f>rep!AC78</f>
        <v>0</v>
      </c>
      <c r="AO81">
        <f>rep!AD78</f>
        <v>0</v>
      </c>
      <c r="AP81">
        <f>rep!AE78</f>
        <v>0</v>
      </c>
      <c r="AQ81">
        <f>rep!AF78</f>
        <v>0</v>
      </c>
      <c r="AR81">
        <f>rep!AG78</f>
        <v>0</v>
      </c>
      <c r="AS81">
        <f>rep!AH78</f>
        <v>0</v>
      </c>
      <c r="AT81">
        <f>rep!AI78</f>
        <v>0</v>
      </c>
      <c r="AU81">
        <f>rep!AJ78</f>
        <v>0</v>
      </c>
      <c r="AV81">
        <f>rep!AK78</f>
        <v>0</v>
      </c>
      <c r="AW81">
        <f>rep!AL78</f>
        <v>0</v>
      </c>
      <c r="AX81">
        <f>rep!AM78</f>
        <v>0</v>
      </c>
      <c r="AY81">
        <f>rep!AN78</f>
        <v>0</v>
      </c>
      <c r="AZ81">
        <f>rep!AO78</f>
        <v>0</v>
      </c>
      <c r="BA81">
        <f>rep!AP78</f>
        <v>0</v>
      </c>
      <c r="BB81">
        <f>rep!AQ78</f>
        <v>0</v>
      </c>
      <c r="BC81">
        <f>rep!AR78</f>
        <v>0</v>
      </c>
      <c r="BE81" s="1">
        <f t="shared" si="144"/>
        <v>1989</v>
      </c>
      <c r="BF81" s="18">
        <f t="shared" si="100"/>
        <v>4.0841983319310358E-7</v>
      </c>
      <c r="BG81" s="18">
        <f t="shared" si="101"/>
        <v>3.2761992664480361E-6</v>
      </c>
      <c r="BH81" s="18">
        <f t="shared" si="102"/>
        <v>1.9955801750081562E-5</v>
      </c>
      <c r="BI81" s="18">
        <f t="shared" si="103"/>
        <v>9.2440853108439634E-5</v>
      </c>
      <c r="BJ81" s="18">
        <f t="shared" si="104"/>
        <v>3.2668420764231902E-4</v>
      </c>
      <c r="BK81" s="18">
        <f t="shared" si="105"/>
        <v>8.8673630114942392E-4</v>
      </c>
      <c r="BL81" s="18">
        <f t="shared" si="106"/>
        <v>1.8764655999999999E-3</v>
      </c>
      <c r="BM81" s="18">
        <f t="shared" si="107"/>
        <v>3.1985036025599998E-3</v>
      </c>
      <c r="BN81" s="18">
        <f t="shared" si="108"/>
        <v>4.6862606869351002E-3</v>
      </c>
      <c r="BO81" s="18">
        <f t="shared" si="109"/>
        <v>6.5171144319774998E-3</v>
      </c>
      <c r="BP81" s="18">
        <f t="shared" si="110"/>
        <v>9.3463536042556004E-3</v>
      </c>
      <c r="BQ81" s="18">
        <f t="shared" si="111"/>
        <v>1.3862413587990001E-2</v>
      </c>
      <c r="BR81" s="18">
        <f t="shared" si="112"/>
        <v>2.0334485703510003E-2</v>
      </c>
      <c r="BS81" s="18">
        <f t="shared" si="113"/>
        <v>2.8665036093750002E-2</v>
      </c>
      <c r="BT81" s="18">
        <f t="shared" si="114"/>
        <v>3.8602811379750003E-2</v>
      </c>
      <c r="BU81" s="18">
        <f t="shared" si="115"/>
        <v>4.9651912473239995E-2</v>
      </c>
      <c r="BV81" s="18">
        <f t="shared" si="116"/>
        <v>6.0869383227749999E-2</v>
      </c>
      <c r="BW81" s="18">
        <f t="shared" si="117"/>
        <v>7.0960579969749984E-2</v>
      </c>
      <c r="BX81" s="18">
        <f t="shared" si="118"/>
        <v>7.8645397500000006E-2</v>
      </c>
      <c r="BY81" s="18">
        <f t="shared" si="119"/>
        <v>8.2962593455589997E-2</v>
      </c>
      <c r="BZ81" s="18">
        <f t="shared" si="120"/>
        <v>8.3370555712710001E-2</v>
      </c>
      <c r="CA81" s="18">
        <f t="shared" si="121"/>
        <v>7.9761817639509999E-2</v>
      </c>
      <c r="CB81" s="18">
        <f t="shared" si="122"/>
        <v>7.2500917319040001E-2</v>
      </c>
      <c r="CC81" s="18">
        <f t="shared" si="123"/>
        <v>6.2440587590310001E-2</v>
      </c>
      <c r="CD81" s="18">
        <f t="shared" si="124"/>
        <v>5.0817202599000001E-2</v>
      </c>
      <c r="CE81" s="18">
        <f t="shared" si="125"/>
        <v>3.9001436022360003E-2</v>
      </c>
      <c r="CF81" s="18">
        <f t="shared" si="126"/>
        <v>2.819319328231E-2</v>
      </c>
      <c r="CG81" s="18">
        <f t="shared" si="127"/>
        <v>1.9189032901589999E-2</v>
      </c>
      <c r="CH81" s="18">
        <f t="shared" si="128"/>
        <v>1.230357830256E-2</v>
      </c>
      <c r="CI81" s="18">
        <f t="shared" si="129"/>
        <v>7.4417701459599007E-3</v>
      </c>
      <c r="CJ81" s="18">
        <f t="shared" si="130"/>
        <v>4.2548207873136E-3</v>
      </c>
      <c r="CK81" s="18">
        <f t="shared" si="131"/>
        <v>2.3054900647111001E-3</v>
      </c>
      <c r="CL81" s="18">
        <f t="shared" si="132"/>
        <v>1.1871972062679E-3</v>
      </c>
      <c r="CM81" s="18">
        <f t="shared" si="133"/>
        <v>5.8254025090560011E-4</v>
      </c>
      <c r="CN81" s="18">
        <f t="shared" si="134"/>
        <v>2.7302641584379901E-4</v>
      </c>
      <c r="CO81" s="18">
        <f t="shared" si="135"/>
        <v>1.2247299668985599E-4</v>
      </c>
      <c r="CP81" s="18">
        <f t="shared" si="136"/>
        <v>5.2674525102064706E-5</v>
      </c>
      <c r="CQ81" s="18">
        <f t="shared" si="137"/>
        <v>2.1756826619896708E-5</v>
      </c>
      <c r="CR81" s="18">
        <f t="shared" si="138"/>
        <v>8.6442152762503958E-6</v>
      </c>
      <c r="CS81" s="18">
        <f t="shared" si="139"/>
        <v>3.3088590513793229E-6</v>
      </c>
      <c r="CT81" s="18">
        <f t="shared" si="140"/>
        <v>1.2220085066915599E-6</v>
      </c>
      <c r="CU81" s="18">
        <f t="shared" si="141"/>
        <v>4.3591080998160013E-7</v>
      </c>
      <c r="CV81" s="18">
        <f t="shared" si="142"/>
        <v>1.5029497741141299E-7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1"/>
      <c r="L82" s="15">
        <f t="shared" si="143"/>
        <v>1990</v>
      </c>
      <c r="M82">
        <f>rep!B79</f>
        <v>0</v>
      </c>
      <c r="N82">
        <f>rep!C79</f>
        <v>0</v>
      </c>
      <c r="O82">
        <f>rep!D79</f>
        <v>0</v>
      </c>
      <c r="P82">
        <f>rep!E79</f>
        <v>0</v>
      </c>
      <c r="Q82">
        <f>rep!F79</f>
        <v>0</v>
      </c>
      <c r="R82">
        <f>rep!G79</f>
        <v>0</v>
      </c>
      <c r="S82">
        <f>rep!H79</f>
        <v>0</v>
      </c>
      <c r="T82">
        <f>rep!I79</f>
        <v>0</v>
      </c>
      <c r="U82">
        <f>rep!J79</f>
        <v>0</v>
      </c>
      <c r="V82">
        <f>rep!K79</f>
        <v>0</v>
      </c>
      <c r="W82">
        <f>rep!L79</f>
        <v>0</v>
      </c>
      <c r="X82">
        <f>rep!M79</f>
        <v>0</v>
      </c>
      <c r="Y82">
        <f>rep!N79</f>
        <v>2.04102E-2</v>
      </c>
      <c r="Z82">
        <f>rep!O79</f>
        <v>0</v>
      </c>
      <c r="AA82">
        <f>rep!P79</f>
        <v>2.72103E-2</v>
      </c>
      <c r="AB82">
        <f>rep!Q79</f>
        <v>4.7620500000000003E-2</v>
      </c>
      <c r="AC82">
        <f>rep!R79</f>
        <v>9.5241000000000006E-2</v>
      </c>
      <c r="AD82">
        <f>rep!S79</f>
        <v>0.10884099999999999</v>
      </c>
      <c r="AE82">
        <f>rep!T79</f>
        <v>0.170072</v>
      </c>
      <c r="AF82">
        <f>rep!U79</f>
        <v>0.14286099999999999</v>
      </c>
      <c r="AG82">
        <f>rep!V79</f>
        <v>0.10204100000000001</v>
      </c>
      <c r="AH82">
        <f>rep!W79</f>
        <v>7.48307E-2</v>
      </c>
      <c r="AI82">
        <f>rep!X79</f>
        <v>6.12206E-2</v>
      </c>
      <c r="AJ82">
        <f>rep!Y79</f>
        <v>5.4420499999999997E-2</v>
      </c>
      <c r="AK82">
        <f>rep!Z79</f>
        <v>4.7620500000000003E-2</v>
      </c>
      <c r="AL82">
        <f>rep!AA79</f>
        <v>3.40103E-2</v>
      </c>
      <c r="AM82">
        <f>rep!AB79</f>
        <v>6.8000700000000001E-3</v>
      </c>
      <c r="AN82">
        <f>rep!AC79</f>
        <v>6.8000700000000001E-3</v>
      </c>
      <c r="AO82">
        <f>rep!AD79</f>
        <v>0</v>
      </c>
      <c r="AP82">
        <f>rep!AE79</f>
        <v>0</v>
      </c>
      <c r="AQ82">
        <f>rep!AF79</f>
        <v>0</v>
      </c>
      <c r="AR82">
        <f>rep!AG79</f>
        <v>0</v>
      </c>
      <c r="AS82">
        <f>rep!AH79</f>
        <v>0</v>
      </c>
      <c r="AT82">
        <f>rep!AI79</f>
        <v>0</v>
      </c>
      <c r="AU82">
        <f>rep!AJ79</f>
        <v>0</v>
      </c>
      <c r="AV82">
        <f>rep!AK79</f>
        <v>0</v>
      </c>
      <c r="AW82">
        <f>rep!AL79</f>
        <v>0</v>
      </c>
      <c r="AX82">
        <f>rep!AM79</f>
        <v>0</v>
      </c>
      <c r="AY82">
        <f>rep!AN79</f>
        <v>0</v>
      </c>
      <c r="AZ82">
        <f>rep!AO79</f>
        <v>0</v>
      </c>
      <c r="BA82">
        <f>rep!AP79</f>
        <v>0</v>
      </c>
      <c r="BB82">
        <f>rep!AQ79</f>
        <v>0</v>
      </c>
      <c r="BC82">
        <f>rep!AR79</f>
        <v>0</v>
      </c>
      <c r="BE82" s="1">
        <f t="shared" si="144"/>
        <v>1990</v>
      </c>
      <c r="BF82" s="18">
        <f t="shared" si="100"/>
        <v>2.9148491503649473E-7</v>
      </c>
      <c r="BG82" s="18">
        <f t="shared" si="101"/>
        <v>2.3379845338027598E-6</v>
      </c>
      <c r="BH82" s="18">
        <f t="shared" si="102"/>
        <v>1.4237297293593751E-5</v>
      </c>
      <c r="BI82" s="18">
        <f t="shared" si="103"/>
        <v>6.5916754408574792E-5</v>
      </c>
      <c r="BJ82" s="18">
        <f t="shared" si="104"/>
        <v>2.3272681300603898E-4</v>
      </c>
      <c r="BK82" s="18">
        <f t="shared" si="105"/>
        <v>6.3058585919174403E-4</v>
      </c>
      <c r="BL82" s="18">
        <f t="shared" si="106"/>
        <v>1.3297969213351001E-3</v>
      </c>
      <c r="BM82" s="18">
        <f t="shared" si="107"/>
        <v>2.2511394261871E-3</v>
      </c>
      <c r="BN82" s="18">
        <f t="shared" si="108"/>
        <v>3.2572903720790997E-3</v>
      </c>
      <c r="BO82" s="18">
        <f t="shared" si="109"/>
        <v>4.4509308743535996E-3</v>
      </c>
      <c r="BP82" s="18">
        <f t="shared" si="110"/>
        <v>6.2856361520775006E-3</v>
      </c>
      <c r="BQ82" s="18">
        <f t="shared" si="111"/>
        <v>9.2775028416559012E-3</v>
      </c>
      <c r="BR82" s="18">
        <f t="shared" si="112"/>
        <v>1.3720303386789999E-2</v>
      </c>
      <c r="BS82" s="18">
        <f t="shared" si="113"/>
        <v>1.9755781658710003E-2</v>
      </c>
      <c r="BT82" s="18">
        <f t="shared" si="114"/>
        <v>2.752476974016E-2</v>
      </c>
      <c r="BU82" s="18">
        <f t="shared" si="115"/>
        <v>3.7026333813510004E-2</v>
      </c>
      <c r="BV82" s="18">
        <f t="shared" si="116"/>
        <v>4.781370840831E-2</v>
      </c>
      <c r="BW82" s="18">
        <f t="shared" si="117"/>
        <v>5.8901713525589997E-2</v>
      </c>
      <c r="BX82" s="18">
        <f t="shared" si="118"/>
        <v>6.8989744790999993E-2</v>
      </c>
      <c r="BY82" s="18">
        <f t="shared" si="119"/>
        <v>7.679961789775E-2</v>
      </c>
      <c r="BZ82" s="18">
        <f t="shared" si="120"/>
        <v>8.1337091541189996E-2</v>
      </c>
      <c r="CA82" s="18">
        <f t="shared" si="121"/>
        <v>8.2041256312710004E-2</v>
      </c>
      <c r="CB82" s="18">
        <f t="shared" si="122"/>
        <v>7.8852309999999995E-2</v>
      </c>
      <c r="CC82" s="18">
        <f t="shared" si="123"/>
        <v>7.220444670439001E-2</v>
      </c>
      <c r="CD82" s="18">
        <f t="shared" si="124"/>
        <v>6.2943317499750004E-2</v>
      </c>
      <c r="CE82" s="18">
        <f t="shared" si="125"/>
        <v>5.2172886538239996E-2</v>
      </c>
      <c r="CF82" s="18">
        <f t="shared" si="126"/>
        <v>4.1061418396000006E-2</v>
      </c>
      <c r="CG82" s="18">
        <f t="shared" si="127"/>
        <v>3.0642844606359996E-2</v>
      </c>
      <c r="CH82" s="18">
        <f t="shared" si="128"/>
        <v>2.1661384465589999E-2</v>
      </c>
      <c r="CI82" s="18">
        <f t="shared" si="129"/>
        <v>1.449681880311E-2</v>
      </c>
      <c r="CJ82" s="18">
        <f t="shared" si="130"/>
        <v>9.1851270756335996E-3</v>
      </c>
      <c r="CK82" s="18">
        <f t="shared" si="131"/>
        <v>5.5119092526830999E-3</v>
      </c>
      <c r="CL82" s="18">
        <f t="shared" si="132"/>
        <v>3.1350294781935998E-3</v>
      </c>
      <c r="CM82" s="18">
        <f t="shared" si="133"/>
        <v>1.6916785002975001E-3</v>
      </c>
      <c r="CN82" s="18">
        <f t="shared" si="134"/>
        <v>8.6700399778895105E-4</v>
      </c>
      <c r="CO82" s="18">
        <f t="shared" si="135"/>
        <v>4.2258027482791898E-4</v>
      </c>
      <c r="CP82" s="18">
        <f t="shared" si="136"/>
        <v>1.9615750712958399E-4</v>
      </c>
      <c r="CQ82" s="18">
        <f t="shared" si="137"/>
        <v>8.6852055409887847E-5</v>
      </c>
      <c r="CR82" s="18">
        <f t="shared" si="138"/>
        <v>3.6739750091570794E-5</v>
      </c>
      <c r="CS82" s="18">
        <f t="shared" si="139"/>
        <v>1.4871978817667161E-5</v>
      </c>
      <c r="CT82" s="18">
        <f t="shared" si="140"/>
        <v>5.7695467119466238E-6</v>
      </c>
      <c r="CU82" s="18">
        <f t="shared" si="141"/>
        <v>2.1481953852367602E-6</v>
      </c>
      <c r="CV82" s="18">
        <f t="shared" si="142"/>
        <v>7.6865140917410282E-7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1"/>
      <c r="L83" s="15">
        <f t="shared" si="143"/>
        <v>1991</v>
      </c>
      <c r="M83">
        <f>rep!B80</f>
        <v>0</v>
      </c>
      <c r="N83">
        <f>rep!C80</f>
        <v>0</v>
      </c>
      <c r="O83">
        <f>rep!D80</f>
        <v>0</v>
      </c>
      <c r="P83">
        <f>rep!E80</f>
        <v>0</v>
      </c>
      <c r="Q83">
        <f>rep!F80</f>
        <v>0</v>
      </c>
      <c r="R83">
        <f>rep!G80</f>
        <v>0</v>
      </c>
      <c r="S83">
        <f>rep!H80</f>
        <v>0</v>
      </c>
      <c r="T83">
        <f>rep!I80</f>
        <v>0</v>
      </c>
      <c r="U83">
        <f>rep!J80</f>
        <v>1.7000000000000001E-4</v>
      </c>
      <c r="V83">
        <f>rep!K80</f>
        <v>8.9999999999999998E-4</v>
      </c>
      <c r="W83">
        <f>rep!L80</f>
        <v>4.3299999999999996E-3</v>
      </c>
      <c r="X83">
        <f>rep!M80</f>
        <v>6.1700000000000001E-3</v>
      </c>
      <c r="Y83">
        <f>rep!N80</f>
        <v>9.1199999999999996E-3</v>
      </c>
      <c r="Z83">
        <f>rep!O80</f>
        <v>1.3520000000000001E-2</v>
      </c>
      <c r="AA83">
        <f>rep!P80</f>
        <v>2.8209999999999999E-2</v>
      </c>
      <c r="AB83">
        <f>rep!Q80</f>
        <v>3.594E-2</v>
      </c>
      <c r="AC83">
        <f>rep!R80</f>
        <v>6.6830000000000001E-2</v>
      </c>
      <c r="AD83">
        <f>rep!S80</f>
        <v>9.1910000000000006E-2</v>
      </c>
      <c r="AE83">
        <f>rep!T80</f>
        <v>8.9599999999999999E-2</v>
      </c>
      <c r="AF83">
        <f>rep!U80</f>
        <v>8.3860000000000004E-2</v>
      </c>
      <c r="AG83">
        <f>rep!V80</f>
        <v>7.7119999999999994E-2</v>
      </c>
      <c r="AH83">
        <f>rep!W80</f>
        <v>8.0759999999999998E-2</v>
      </c>
      <c r="AI83">
        <f>rep!X80</f>
        <v>8.0689999999999998E-2</v>
      </c>
      <c r="AJ83">
        <f>rep!Y80</f>
        <v>7.3169999999999999E-2</v>
      </c>
      <c r="AK83">
        <f>rep!Z80</f>
        <v>5.296E-2</v>
      </c>
      <c r="AL83">
        <f>rep!AA80</f>
        <v>5.6910000000000002E-2</v>
      </c>
      <c r="AM83">
        <f>rep!AB80</f>
        <v>5.5550000000000002E-2</v>
      </c>
      <c r="AN83">
        <f>rep!AC80</f>
        <v>4.0169999999999997E-2</v>
      </c>
      <c r="AO83">
        <f>rep!AD80</f>
        <v>2.8160000000000001E-2</v>
      </c>
      <c r="AP83">
        <f>rep!AE80</f>
        <v>1.985E-2</v>
      </c>
      <c r="AQ83">
        <f>rep!AF80</f>
        <v>5.0000000000000001E-4</v>
      </c>
      <c r="AR83">
        <f>rep!AG80</f>
        <v>3.0999999999999999E-3</v>
      </c>
      <c r="AS83">
        <f>rep!AH80</f>
        <v>5.0000000000000001E-4</v>
      </c>
      <c r="AT83">
        <f>rep!AI80</f>
        <v>0</v>
      </c>
      <c r="AU83">
        <f>rep!AJ80</f>
        <v>0</v>
      </c>
      <c r="AV83">
        <f>rep!AK80</f>
        <v>0</v>
      </c>
      <c r="AW83">
        <f>rep!AL80</f>
        <v>0</v>
      </c>
      <c r="AX83">
        <f>rep!AM80</f>
        <v>0</v>
      </c>
      <c r="AY83">
        <f>rep!AN80</f>
        <v>0</v>
      </c>
      <c r="AZ83">
        <f>rep!AO80</f>
        <v>0</v>
      </c>
      <c r="BA83">
        <f>rep!AP80</f>
        <v>0</v>
      </c>
      <c r="BB83">
        <f>rep!AQ80</f>
        <v>0</v>
      </c>
      <c r="BC83">
        <f>rep!AR80</f>
        <v>0</v>
      </c>
      <c r="BE83" s="1">
        <f t="shared" si="144"/>
        <v>1991</v>
      </c>
      <c r="BF83" s="18">
        <f t="shared" si="100"/>
        <v>2.3732294367779364E-7</v>
      </c>
      <c r="BG83" s="18">
        <f t="shared" si="101"/>
        <v>1.9035963763070402E-6</v>
      </c>
      <c r="BH83" s="18">
        <f t="shared" si="102"/>
        <v>1.1592465611625239E-5</v>
      </c>
      <c r="BI83" s="18">
        <f t="shared" si="103"/>
        <v>5.3674618725993754E-5</v>
      </c>
      <c r="BJ83" s="18">
        <f t="shared" si="104"/>
        <v>1.89526066248156E-4</v>
      </c>
      <c r="BK83" s="18">
        <f t="shared" si="105"/>
        <v>5.13623919123456E-4</v>
      </c>
      <c r="BL83" s="18">
        <f t="shared" si="106"/>
        <v>1.0834136645319001E-3</v>
      </c>
      <c r="BM83" s="18">
        <f t="shared" si="107"/>
        <v>1.8342730424774998E-3</v>
      </c>
      <c r="BN83" s="18">
        <f t="shared" si="108"/>
        <v>2.6523076980155998E-3</v>
      </c>
      <c r="BO83" s="18">
        <f t="shared" si="109"/>
        <v>3.6139044357564E-3</v>
      </c>
      <c r="BP83" s="18">
        <f t="shared" si="110"/>
        <v>5.0717629449374994E-3</v>
      </c>
      <c r="BQ83" s="18">
        <f t="shared" si="111"/>
        <v>7.4190751224975007E-3</v>
      </c>
      <c r="BR83" s="18">
        <f t="shared" si="112"/>
        <v>1.086697044871E-2</v>
      </c>
      <c r="BS83" s="18">
        <f t="shared" si="113"/>
        <v>1.5527795737110002E-2</v>
      </c>
      <c r="BT83" s="18">
        <f t="shared" si="114"/>
        <v>2.1577562252640001E-2</v>
      </c>
      <c r="BU83" s="18">
        <f t="shared" si="115"/>
        <v>2.9173971806309998E-2</v>
      </c>
      <c r="BV83" s="18">
        <f t="shared" si="116"/>
        <v>3.8204362801239997E-2</v>
      </c>
      <c r="BW83" s="18">
        <f t="shared" si="117"/>
        <v>4.8146403326560006E-2</v>
      </c>
      <c r="BX83" s="18">
        <f t="shared" si="118"/>
        <v>5.8140669693750001E-2</v>
      </c>
      <c r="BY83" s="18">
        <f t="shared" si="119"/>
        <v>6.7161575264789997E-2</v>
      </c>
      <c r="BZ83" s="18">
        <f t="shared" si="120"/>
        <v>7.418516191216E-2</v>
      </c>
      <c r="CA83" s="18">
        <f t="shared" si="121"/>
        <v>7.8349212582240008E-2</v>
      </c>
      <c r="CB83" s="18">
        <f t="shared" si="122"/>
        <v>7.9106971657590008E-2</v>
      </c>
      <c r="CC83" s="18">
        <f t="shared" si="123"/>
        <v>7.633310663104001E-2</v>
      </c>
      <c r="CD83" s="18">
        <f t="shared" si="124"/>
        <v>7.0350584109510006E-2</v>
      </c>
      <c r="CE83" s="18">
        <f t="shared" si="125"/>
        <v>6.1873429292640003E-2</v>
      </c>
      <c r="CF83" s="18">
        <f t="shared" si="126"/>
        <v>5.1879847572389996E-2</v>
      </c>
      <c r="CG83" s="18">
        <f t="shared" si="127"/>
        <v>4.1433787209750002E-2</v>
      </c>
      <c r="CH83" s="18">
        <f t="shared" si="128"/>
        <v>3.149760268224E-2</v>
      </c>
      <c r="CI83" s="18">
        <f t="shared" si="129"/>
        <v>2.278180238919E-2</v>
      </c>
      <c r="CJ83" s="18">
        <f t="shared" si="130"/>
        <v>1.567478288775E-2</v>
      </c>
      <c r="CK83" s="18">
        <f t="shared" si="131"/>
        <v>1.0258546044E-2</v>
      </c>
      <c r="CL83" s="18">
        <f t="shared" si="132"/>
        <v>6.3859996861639007E-3</v>
      </c>
      <c r="CM83" s="18">
        <f t="shared" si="133"/>
        <v>3.7812430410774996E-3</v>
      </c>
      <c r="CN83" s="18">
        <f t="shared" si="134"/>
        <v>2.1296949769374998E-3</v>
      </c>
      <c r="CO83" s="18">
        <f t="shared" si="135"/>
        <v>1.1410849450879E-3</v>
      </c>
      <c r="CP83" s="18">
        <f t="shared" si="136"/>
        <v>5.8173618869437503E-4</v>
      </c>
      <c r="CQ83" s="18">
        <f t="shared" si="137"/>
        <v>2.8227727452455098E-4</v>
      </c>
      <c r="CR83" s="18">
        <f t="shared" si="138"/>
        <v>1.3042598462375101E-4</v>
      </c>
      <c r="CS83" s="18">
        <f t="shared" si="139"/>
        <v>5.7419002679462711E-5</v>
      </c>
      <c r="CT83" s="18">
        <f t="shared" si="140"/>
        <v>2.4102919021287748E-5</v>
      </c>
      <c r="CU83" s="18">
        <f t="shared" si="141"/>
        <v>9.6557267651401274E-6</v>
      </c>
      <c r="CV83" s="18">
        <f t="shared" si="142"/>
        <v>3.6950563464576953E-6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1"/>
      <c r="L84" s="15">
        <f t="shared" si="143"/>
        <v>1992</v>
      </c>
      <c r="M84">
        <f>rep!B81</f>
        <v>0</v>
      </c>
      <c r="N84">
        <f>rep!C81</f>
        <v>0</v>
      </c>
      <c r="O84">
        <f>rep!D81</f>
        <v>0</v>
      </c>
      <c r="P84">
        <f>rep!E81</f>
        <v>0</v>
      </c>
      <c r="Q84">
        <f>rep!F81</f>
        <v>0</v>
      </c>
      <c r="R84">
        <f>rep!G81</f>
        <v>0</v>
      </c>
      <c r="S84">
        <f>rep!H81</f>
        <v>0</v>
      </c>
      <c r="T84">
        <f>rep!I81</f>
        <v>4.5022699999999998E-5</v>
      </c>
      <c r="U84">
        <f>rep!J81</f>
        <v>6.5282999999999997E-4</v>
      </c>
      <c r="V84">
        <f>rep!K81</f>
        <v>4.2771600000000002E-4</v>
      </c>
      <c r="W84">
        <f>rep!L81</f>
        <v>1.6095599999999999E-3</v>
      </c>
      <c r="X84">
        <f>rep!M81</f>
        <v>3.2303800000000001E-3</v>
      </c>
      <c r="Y84">
        <f>rep!N81</f>
        <v>2.2736499999999999E-3</v>
      </c>
      <c r="Z84">
        <f>rep!O81</f>
        <v>2.6338300000000002E-3</v>
      </c>
      <c r="AA84">
        <f>rep!P81</f>
        <v>4.0520499999999997E-3</v>
      </c>
      <c r="AB84">
        <f>rep!Q81</f>
        <v>8.6218500000000003E-3</v>
      </c>
      <c r="AC84">
        <f>rep!R81</f>
        <v>1.31579E-2</v>
      </c>
      <c r="AD84">
        <f>rep!S81</f>
        <v>1.4857499999999999E-2</v>
      </c>
      <c r="AE84">
        <f>rep!T81</f>
        <v>2.4143399999999999E-2</v>
      </c>
      <c r="AF84">
        <f>rep!U81</f>
        <v>4.3075500000000003E-2</v>
      </c>
      <c r="AG84">
        <f>rep!V81</f>
        <v>5.1427199999999999E-2</v>
      </c>
      <c r="AH84">
        <f>rep!W81</f>
        <v>7.1946300000000005E-2</v>
      </c>
      <c r="AI84">
        <f>rep!X81</f>
        <v>6.77817E-2</v>
      </c>
      <c r="AJ84">
        <f>rep!Y81</f>
        <v>7.5672000000000003E-2</v>
      </c>
      <c r="AK84">
        <f>rep!Z81</f>
        <v>9.9477700000000002E-2</v>
      </c>
      <c r="AL84">
        <f>rep!AA81</f>
        <v>9.8768599999999998E-2</v>
      </c>
      <c r="AM84">
        <f>rep!AB81</f>
        <v>8.93814E-2</v>
      </c>
      <c r="AN84">
        <f>rep!AC81</f>
        <v>8.5408100000000001E-2</v>
      </c>
      <c r="AO84">
        <f>rep!AD81</f>
        <v>7.7630500000000005E-2</v>
      </c>
      <c r="AP84">
        <f>rep!AE81</f>
        <v>7.0404300000000003E-2</v>
      </c>
      <c r="AQ84">
        <f>rep!AF81</f>
        <v>3.9000899999999998E-2</v>
      </c>
      <c r="AR84">
        <f>rep!AG81</f>
        <v>3.1853600000000003E-2</v>
      </c>
      <c r="AS84">
        <f>rep!AH81</f>
        <v>2.14196E-2</v>
      </c>
      <c r="AT84">
        <f>rep!AI81</f>
        <v>6.0780700000000003E-4</v>
      </c>
      <c r="AU84">
        <f>rep!AJ81</f>
        <v>4.3897199999999998E-4</v>
      </c>
      <c r="AV84">
        <f>rep!AK81</f>
        <v>0</v>
      </c>
      <c r="AW84">
        <f>rep!AL81</f>
        <v>0</v>
      </c>
      <c r="AX84">
        <f>rep!AM81</f>
        <v>0</v>
      </c>
      <c r="AY84">
        <f>rep!AN81</f>
        <v>0</v>
      </c>
      <c r="AZ84">
        <f>rep!AO81</f>
        <v>0</v>
      </c>
      <c r="BA84">
        <f>rep!AP81</f>
        <v>0</v>
      </c>
      <c r="BB84">
        <f>rep!AQ81</f>
        <v>0</v>
      </c>
      <c r="BC84">
        <f>rep!AR81</f>
        <v>0</v>
      </c>
      <c r="BE84" s="1">
        <f t="shared" si="144"/>
        <v>1992</v>
      </c>
      <c r="BF84" s="18">
        <f t="shared" si="100"/>
        <v>1.8311396646926302E-7</v>
      </c>
      <c r="BG84" s="18">
        <f t="shared" si="101"/>
        <v>1.4691578415688943E-6</v>
      </c>
      <c r="BH84" s="18">
        <f t="shared" si="102"/>
        <v>8.9538198276747911E-6</v>
      </c>
      <c r="BI84" s="18">
        <f t="shared" si="103"/>
        <v>4.1522275757423996E-5</v>
      </c>
      <c r="BJ84" s="18">
        <f t="shared" si="104"/>
        <v>1.4704337188577499E-4</v>
      </c>
      <c r="BK84" s="18">
        <f t="shared" si="105"/>
        <v>4.0067033450943897E-4</v>
      </c>
      <c r="BL84" s="18">
        <f t="shared" si="106"/>
        <v>8.5388064003867907E-4</v>
      </c>
      <c r="BM84" s="18">
        <f t="shared" si="107"/>
        <v>1.4735023685376E-3</v>
      </c>
      <c r="BN84" s="18">
        <f t="shared" si="108"/>
        <v>2.2003370929600001E-3</v>
      </c>
      <c r="BO84" s="18">
        <f t="shared" si="109"/>
        <v>3.1285405082078998E-3</v>
      </c>
      <c r="BP84" s="18">
        <f t="shared" si="110"/>
        <v>4.5572202678876E-3</v>
      </c>
      <c r="BQ84" s="18">
        <f t="shared" si="111"/>
        <v>6.7945755196956005E-3</v>
      </c>
      <c r="BR84" s="18">
        <f t="shared" si="112"/>
        <v>9.9890737371899994E-3</v>
      </c>
      <c r="BS84" s="18">
        <f t="shared" si="113"/>
        <v>1.4213423222039999E-2</v>
      </c>
      <c r="BT84" s="18">
        <f t="shared" si="114"/>
        <v>1.9602399993749998E-2</v>
      </c>
      <c r="BU84" s="18">
        <f t="shared" si="115"/>
        <v>2.6283865415039999E-2</v>
      </c>
      <c r="BV84" s="18">
        <f t="shared" si="116"/>
        <v>3.4173600130559999E-2</v>
      </c>
      <c r="BW84" s="18">
        <f t="shared" si="117"/>
        <v>4.2878437742790002E-2</v>
      </c>
      <c r="BX84" s="18">
        <f t="shared" si="118"/>
        <v>5.1770336145989998E-2</v>
      </c>
      <c r="BY84" s="18">
        <f t="shared" si="119"/>
        <v>6.0112002270040002E-2</v>
      </c>
      <c r="BZ84" s="18">
        <f t="shared" si="120"/>
        <v>6.7146780140439996E-2</v>
      </c>
      <c r="CA84" s="18">
        <f t="shared" si="121"/>
        <v>7.2176447504310001E-2</v>
      </c>
      <c r="CB84" s="18">
        <f t="shared" si="122"/>
        <v>7.4657733626789999E-2</v>
      </c>
      <c r="CC84" s="18">
        <f t="shared" si="123"/>
        <v>7.4291900199750002E-2</v>
      </c>
      <c r="CD84" s="18">
        <f t="shared" si="124"/>
        <v>7.1076245161559998E-2</v>
      </c>
      <c r="CE84" s="18">
        <f t="shared" si="125"/>
        <v>6.5308061436000001E-2</v>
      </c>
      <c r="CF84" s="18">
        <f t="shared" si="126"/>
        <v>5.7552399967750002E-2</v>
      </c>
      <c r="CG84" s="18">
        <f t="shared" si="127"/>
        <v>4.8567160318709994E-2</v>
      </c>
      <c r="CH84" s="18">
        <f t="shared" si="128"/>
        <v>3.9190644055959997E-2</v>
      </c>
      <c r="CI84" s="18">
        <f t="shared" si="129"/>
        <v>3.0205369729240001E-2</v>
      </c>
      <c r="CJ84" s="18">
        <f t="shared" si="130"/>
        <v>2.2218310680960002E-2</v>
      </c>
      <c r="CK84" s="18">
        <f t="shared" si="131"/>
        <v>1.5590643709440001E-2</v>
      </c>
      <c r="CL84" s="18">
        <f t="shared" si="132"/>
        <v>1.0434194538839999E-2</v>
      </c>
      <c r="CM84" s="18">
        <f t="shared" si="133"/>
        <v>6.6597174001911006E-3</v>
      </c>
      <c r="CN84" s="18">
        <f t="shared" si="134"/>
        <v>4.0536731463423998E-3</v>
      </c>
      <c r="CO84" s="18">
        <f t="shared" si="135"/>
        <v>2.3529474305799001E-3</v>
      </c>
      <c r="CP84" s="18">
        <f t="shared" si="136"/>
        <v>1.3022896100799001E-3</v>
      </c>
      <c r="CQ84" s="18">
        <f t="shared" si="137"/>
        <v>6.8718712372439999E-4</v>
      </c>
      <c r="CR84" s="18">
        <f t="shared" si="138"/>
        <v>3.456604361916E-4</v>
      </c>
      <c r="CS84" s="18">
        <f t="shared" si="139"/>
        <v>1.6572152726899899E-4</v>
      </c>
      <c r="CT84" s="18">
        <f t="shared" si="140"/>
        <v>7.5724264967099987E-5</v>
      </c>
      <c r="CU84" s="18">
        <f t="shared" si="141"/>
        <v>3.2978812326195989E-5</v>
      </c>
      <c r="CV84" s="18">
        <f t="shared" si="142"/>
        <v>1.3691112548304311E-5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1"/>
      <c r="L85" s="15">
        <f t="shared" si="143"/>
        <v>1993</v>
      </c>
      <c r="M85">
        <f>rep!B82</f>
        <v>0</v>
      </c>
      <c r="N85">
        <f>rep!C82</f>
        <v>0</v>
      </c>
      <c r="O85">
        <f>rep!D82</f>
        <v>0</v>
      </c>
      <c r="P85">
        <f>rep!E82</f>
        <v>0</v>
      </c>
      <c r="Q85">
        <f>rep!F82</f>
        <v>0</v>
      </c>
      <c r="R85">
        <f>rep!G82</f>
        <v>0</v>
      </c>
      <c r="S85">
        <f>rep!H82</f>
        <v>5.0998500000000002E-4</v>
      </c>
      <c r="T85">
        <f>rep!I82</f>
        <v>5.0998500000000002E-4</v>
      </c>
      <c r="U85">
        <f>rep!J82</f>
        <v>7.3997799999999997E-4</v>
      </c>
      <c r="V85">
        <f>rep!K82</f>
        <v>0</v>
      </c>
      <c r="W85">
        <f>rep!L82</f>
        <v>9.2997200000000005E-4</v>
      </c>
      <c r="X85">
        <f>rep!M82</f>
        <v>6.1998100000000003E-4</v>
      </c>
      <c r="Y85">
        <f>rep!N82</f>
        <v>6.3098099999999999E-3</v>
      </c>
      <c r="Z85">
        <f>rep!O82</f>
        <v>5.40984E-3</v>
      </c>
      <c r="AA85">
        <f>rep!P82</f>
        <v>1.1089699999999999E-2</v>
      </c>
      <c r="AB85">
        <f>rep!Q82</f>
        <v>1.60695E-2</v>
      </c>
      <c r="AC85">
        <f>rep!R82</f>
        <v>2.52392E-2</v>
      </c>
      <c r="AD85">
        <f>rep!S82</f>
        <v>4.0808799999999999E-2</v>
      </c>
      <c r="AE85">
        <f>rep!T82</f>
        <v>5.1518500000000002E-2</v>
      </c>
      <c r="AF85">
        <f>rep!U82</f>
        <v>6.5547999999999995E-2</v>
      </c>
      <c r="AG85">
        <f>rep!V82</f>
        <v>9.0807299999999994E-2</v>
      </c>
      <c r="AH85">
        <f>rep!W82</f>
        <v>0.107597</v>
      </c>
      <c r="AI85">
        <f>rep!X82</f>
        <v>0.10989699999999999</v>
      </c>
      <c r="AJ85">
        <f>rep!Y82</f>
        <v>0.104517</v>
      </c>
      <c r="AK85">
        <f>rep!Z82</f>
        <v>0.102827</v>
      </c>
      <c r="AL85">
        <f>rep!AA82</f>
        <v>7.5887700000000002E-2</v>
      </c>
      <c r="AM85">
        <f>rep!AB82</f>
        <v>6.2228100000000001E-2</v>
      </c>
      <c r="AN85">
        <f>rep!AC82</f>
        <v>4.9148499999999998E-2</v>
      </c>
      <c r="AO85">
        <f>rep!AD82</f>
        <v>3.04391E-2</v>
      </c>
      <c r="AP85">
        <f>rep!AE82</f>
        <v>2.1769299999999998E-2</v>
      </c>
      <c r="AQ85">
        <f>rep!AF82</f>
        <v>9.9997000000000003E-3</v>
      </c>
      <c r="AR85">
        <f>rep!AG82</f>
        <v>7.5397700000000003E-3</v>
      </c>
      <c r="AS85">
        <f>rep!AH82</f>
        <v>1.30996E-3</v>
      </c>
      <c r="AT85">
        <f>rep!AI82</f>
        <v>2.9999099999999999E-4</v>
      </c>
      <c r="AU85">
        <f>rep!AJ82</f>
        <v>2.8999100000000002E-4</v>
      </c>
      <c r="AV85">
        <f>rep!AK82</f>
        <v>1.3999600000000001E-4</v>
      </c>
      <c r="AW85">
        <f>rep!AL82</f>
        <v>0</v>
      </c>
      <c r="AX85">
        <f>rep!AM82</f>
        <v>0</v>
      </c>
      <c r="AY85">
        <f>rep!AN82</f>
        <v>0</v>
      </c>
      <c r="AZ85">
        <f>rep!AO82</f>
        <v>0</v>
      </c>
      <c r="BA85">
        <f>rep!AP82</f>
        <v>0</v>
      </c>
      <c r="BB85">
        <f>rep!AQ82</f>
        <v>0</v>
      </c>
      <c r="BC85">
        <f>rep!AR82</f>
        <v>0</v>
      </c>
      <c r="BE85" s="1">
        <f t="shared" si="144"/>
        <v>1993</v>
      </c>
      <c r="BF85" s="18">
        <f t="shared" si="100"/>
        <v>4.1154183063318223E-7</v>
      </c>
      <c r="BG85" s="18">
        <f t="shared" si="101"/>
        <v>3.2987191183803868E-6</v>
      </c>
      <c r="BH85" s="18">
        <f t="shared" si="102"/>
        <v>2.0046398125809759E-5</v>
      </c>
      <c r="BI85" s="18">
        <f t="shared" si="103"/>
        <v>9.2428555382543601E-5</v>
      </c>
      <c r="BJ85" s="18">
        <f t="shared" si="104"/>
        <v>3.23799086198784E-4</v>
      </c>
      <c r="BK85" s="18">
        <f t="shared" si="105"/>
        <v>8.6449036147287896E-4</v>
      </c>
      <c r="BL85" s="18">
        <f t="shared" si="106"/>
        <v>1.7714707238556001E-3</v>
      </c>
      <c r="BM85" s="18">
        <f t="shared" si="107"/>
        <v>2.8340721833774998E-3</v>
      </c>
      <c r="BN85" s="18">
        <f t="shared" si="108"/>
        <v>3.6870246714816E-3</v>
      </c>
      <c r="BO85" s="18">
        <f t="shared" si="109"/>
        <v>4.2585188962239E-3</v>
      </c>
      <c r="BP85" s="18">
        <f t="shared" si="110"/>
        <v>5.0033527797503996E-3</v>
      </c>
      <c r="BQ85" s="18">
        <f t="shared" si="111"/>
        <v>6.5589365975991E-3</v>
      </c>
      <c r="BR85" s="18">
        <f t="shared" si="112"/>
        <v>9.2999930151030988E-3</v>
      </c>
      <c r="BS85" s="18">
        <f t="shared" si="113"/>
        <v>1.332057169159E-2</v>
      </c>
      <c r="BT85" s="18">
        <f t="shared" si="114"/>
        <v>1.8642944183189999E-2</v>
      </c>
      <c r="BU85" s="18">
        <f t="shared" si="115"/>
        <v>2.5242843872639999E-2</v>
      </c>
      <c r="BV85" s="18">
        <f t="shared" si="116"/>
        <v>3.2909980587359999E-2</v>
      </c>
      <c r="BW85" s="18">
        <f t="shared" si="117"/>
        <v>4.1188746494310001E-2</v>
      </c>
      <c r="BX85" s="18">
        <f t="shared" si="118"/>
        <v>4.9467368204309997E-2</v>
      </c>
      <c r="BY85" s="18">
        <f t="shared" si="119"/>
        <v>5.7096596260710002E-2</v>
      </c>
      <c r="BZ85" s="18">
        <f t="shared" si="120"/>
        <v>6.3463512938309999E-2</v>
      </c>
      <c r="CA85" s="18">
        <f t="shared" si="121"/>
        <v>6.8044262968709995E-2</v>
      </c>
      <c r="CB85" s="18">
        <f t="shared" si="122"/>
        <v>7.0462124295189998E-2</v>
      </c>
      <c r="CC85" s="18">
        <f t="shared" si="123"/>
        <v>7.0532793685509992E-2</v>
      </c>
      <c r="CD85" s="18">
        <f t="shared" si="124"/>
        <v>6.8275301252760004E-2</v>
      </c>
      <c r="CE85" s="18">
        <f t="shared" si="125"/>
        <v>6.3894816519190004E-2</v>
      </c>
      <c r="CF85" s="18">
        <f t="shared" si="126"/>
        <v>5.7757125283989998E-2</v>
      </c>
      <c r="CG85" s="18">
        <f t="shared" si="127"/>
        <v>5.0357606855040003E-2</v>
      </c>
      <c r="CH85" s="18">
        <f t="shared" si="128"/>
        <v>4.2276988631039999E-2</v>
      </c>
      <c r="CI85" s="18">
        <f t="shared" si="129"/>
        <v>3.4116082384389998E-2</v>
      </c>
      <c r="CJ85" s="18">
        <f t="shared" si="130"/>
        <v>2.6419119076440001E-2</v>
      </c>
      <c r="CK85" s="18">
        <f t="shared" si="131"/>
        <v>1.9605375968639999E-2</v>
      </c>
      <c r="CL85" s="18">
        <f t="shared" si="132"/>
        <v>1.3926553298790001E-2</v>
      </c>
      <c r="CM85" s="18">
        <f t="shared" si="133"/>
        <v>9.4615930568775E-3</v>
      </c>
      <c r="CN85" s="18">
        <f t="shared" si="134"/>
        <v>6.1444347153244002E-3</v>
      </c>
      <c r="CO85" s="18">
        <f t="shared" si="135"/>
        <v>3.8125823105271003E-3</v>
      </c>
      <c r="CP85" s="18">
        <f t="shared" si="136"/>
        <v>2.2596706809600003E-3</v>
      </c>
      <c r="CQ85" s="18">
        <f t="shared" si="137"/>
        <v>1.2789301404750998E-3</v>
      </c>
      <c r="CR85" s="18">
        <f t="shared" si="138"/>
        <v>6.9106976136369604E-4</v>
      </c>
      <c r="CS85" s="18">
        <f t="shared" si="139"/>
        <v>3.5641387851531895E-4</v>
      </c>
      <c r="CT85" s="18">
        <f t="shared" si="140"/>
        <v>1.7539922431509999E-4</v>
      </c>
      <c r="CU85" s="18">
        <f t="shared" si="141"/>
        <v>8.2343518428089907E-5</v>
      </c>
      <c r="CV85" s="18">
        <f t="shared" si="142"/>
        <v>3.6868040647343645E-5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5">
        <f t="shared" si="143"/>
        <v>1994</v>
      </c>
      <c r="M86">
        <f>rep!B83</f>
        <v>0</v>
      </c>
      <c r="N86">
        <f>rep!C83</f>
        <v>0</v>
      </c>
      <c r="O86">
        <f>rep!D83</f>
        <v>0</v>
      </c>
      <c r="P86">
        <f>rep!E83</f>
        <v>0</v>
      </c>
      <c r="Q86">
        <f>rep!F83</f>
        <v>0</v>
      </c>
      <c r="R86">
        <f>rep!G83</f>
        <v>0</v>
      </c>
      <c r="S86">
        <f>rep!H83</f>
        <v>0</v>
      </c>
      <c r="T86">
        <f>rep!I83</f>
        <v>0</v>
      </c>
      <c r="U86">
        <f>rep!J83</f>
        <v>0</v>
      </c>
      <c r="V86">
        <f>rep!K83</f>
        <v>1.4800099999999999E-3</v>
      </c>
      <c r="W86">
        <f>rep!L83</f>
        <v>2.3100199999999999E-3</v>
      </c>
      <c r="X86">
        <f>rep!M83</f>
        <v>2.19002E-3</v>
      </c>
      <c r="Y86">
        <f>rep!N83</f>
        <v>6.3300600000000002E-3</v>
      </c>
      <c r="Z86">
        <f>rep!O83</f>
        <v>1.6930199999999999E-2</v>
      </c>
      <c r="AA86">
        <f>rep!P83</f>
        <v>2.0940199999999999E-2</v>
      </c>
      <c r="AB86">
        <f>rep!Q83</f>
        <v>1.8930200000000001E-2</v>
      </c>
      <c r="AC86">
        <f>rep!R83</f>
        <v>2.9010299999999999E-2</v>
      </c>
      <c r="AD86">
        <f>rep!S83</f>
        <v>4.1470399999999998E-2</v>
      </c>
      <c r="AE86">
        <f>rep!T83</f>
        <v>5.2880499999999997E-2</v>
      </c>
      <c r="AF86">
        <f>rep!U83</f>
        <v>6.3810599999999995E-2</v>
      </c>
      <c r="AG86">
        <f>rep!V83</f>
        <v>6.3840599999999997E-2</v>
      </c>
      <c r="AH86">
        <f>rep!W83</f>
        <v>6.5030699999999997E-2</v>
      </c>
      <c r="AI86">
        <f>rep!X83</f>
        <v>6.0800600000000003E-2</v>
      </c>
      <c r="AJ86">
        <f>rep!Y83</f>
        <v>5.5490600000000001E-2</v>
      </c>
      <c r="AK86">
        <f>rep!Z83</f>
        <v>5.69606E-2</v>
      </c>
      <c r="AL86">
        <f>rep!AA83</f>
        <v>6.7690700000000006E-2</v>
      </c>
      <c r="AM86">
        <f>rep!AB83</f>
        <v>7.7530799999999997E-2</v>
      </c>
      <c r="AN86">
        <f>rep!AC83</f>
        <v>7.0050699999999994E-2</v>
      </c>
      <c r="AO86">
        <f>rep!AD83</f>
        <v>6.9180699999999998E-2</v>
      </c>
      <c r="AP86">
        <f>rep!AE83</f>
        <v>4.6780500000000003E-2</v>
      </c>
      <c r="AQ86">
        <f>rep!AF83</f>
        <v>3.7710399999999998E-2</v>
      </c>
      <c r="AR86">
        <f>rep!AG83</f>
        <v>2.9360299999999999E-2</v>
      </c>
      <c r="AS86">
        <f>rep!AH83</f>
        <v>1.7240200000000001E-2</v>
      </c>
      <c r="AT86">
        <f>rep!AI83</f>
        <v>1.14901E-2</v>
      </c>
      <c r="AU86">
        <f>rep!AJ83</f>
        <v>7.1100699999999996E-3</v>
      </c>
      <c r="AV86">
        <f>rep!AK83</f>
        <v>4.4600400000000002E-3</v>
      </c>
      <c r="AW86">
        <f>rep!AL83</f>
        <v>1.3900099999999999E-3</v>
      </c>
      <c r="AX86">
        <f>rep!AM83</f>
        <v>1.35001E-3</v>
      </c>
      <c r="AY86">
        <f>rep!AN83</f>
        <v>2.5000199999999998E-4</v>
      </c>
      <c r="AZ86">
        <f>rep!AO83</f>
        <v>0</v>
      </c>
      <c r="BA86">
        <f>rep!AP83</f>
        <v>0</v>
      </c>
      <c r="BB86">
        <f>rep!AQ83</f>
        <v>0</v>
      </c>
      <c r="BC86">
        <f>rep!AR83</f>
        <v>0</v>
      </c>
      <c r="BE86" s="1">
        <f t="shared" si="144"/>
        <v>1994</v>
      </c>
      <c r="BF86" s="18">
        <f t="shared" si="100"/>
        <v>5.9701964356711954E-7</v>
      </c>
      <c r="BG86" s="18">
        <f t="shared" si="101"/>
        <v>4.7868770855883894E-6</v>
      </c>
      <c r="BH86" s="18">
        <f t="shared" si="102"/>
        <v>2.9111752456521238E-5</v>
      </c>
      <c r="BI86" s="18">
        <f t="shared" si="103"/>
        <v>1.3441592749964402E-4</v>
      </c>
      <c r="BJ86" s="18">
        <f t="shared" si="104"/>
        <v>4.72078930820796E-4</v>
      </c>
      <c r="BK86" s="18">
        <f t="shared" si="105"/>
        <v>1.2661128860016E-3</v>
      </c>
      <c r="BL86" s="18">
        <f t="shared" si="106"/>
        <v>2.6165376675036001E-3</v>
      </c>
      <c r="BM86" s="18">
        <f t="shared" si="107"/>
        <v>4.2532047148975006E-3</v>
      </c>
      <c r="BN86" s="18">
        <f t="shared" si="108"/>
        <v>5.6870344599375001E-3</v>
      </c>
      <c r="BO86" s="18">
        <f t="shared" si="109"/>
        <v>6.7997437945756002E-3</v>
      </c>
      <c r="BP86" s="18">
        <f t="shared" si="110"/>
        <v>8.081954392277501E-3</v>
      </c>
      <c r="BQ86" s="18">
        <f t="shared" si="111"/>
        <v>1.0078424839589999E-2</v>
      </c>
      <c r="BR86" s="18">
        <f t="shared" si="112"/>
        <v>1.2842882651159999E-2</v>
      </c>
      <c r="BS86" s="18">
        <f t="shared" si="113"/>
        <v>1.6168952703360003E-2</v>
      </c>
      <c r="BT86" s="18">
        <f t="shared" si="114"/>
        <v>2.0130861859110002E-2</v>
      </c>
      <c r="BU86" s="18">
        <f t="shared" si="115"/>
        <v>2.5128574722790002E-2</v>
      </c>
      <c r="BV86" s="18">
        <f t="shared" si="116"/>
        <v>3.1447489984000002E-2</v>
      </c>
      <c r="BW86" s="18">
        <f t="shared" si="117"/>
        <v>3.8890351591110005E-2</v>
      </c>
      <c r="BX86" s="18">
        <f t="shared" si="118"/>
        <v>4.6795137693749995E-2</v>
      </c>
      <c r="BY86" s="18">
        <f t="shared" si="119"/>
        <v>5.4297900646710001E-2</v>
      </c>
      <c r="BZ86" s="18">
        <f t="shared" si="120"/>
        <v>6.0585640650240004E-2</v>
      </c>
      <c r="CA86" s="18">
        <f t="shared" si="121"/>
        <v>6.5044267800960009E-2</v>
      </c>
      <c r="CB86" s="18">
        <f t="shared" si="122"/>
        <v>6.7320948345910001E-2</v>
      </c>
      <c r="CC86" s="18">
        <f t="shared" si="123"/>
        <v>6.732453856975E-2</v>
      </c>
      <c r="CD86" s="18">
        <f t="shared" si="124"/>
        <v>6.5181948917910001E-2</v>
      </c>
      <c r="CE86" s="18">
        <f t="shared" si="125"/>
        <v>6.1174814583959999E-2</v>
      </c>
      <c r="CF86" s="18">
        <f t="shared" si="126"/>
        <v>5.5683810868389999E-2</v>
      </c>
      <c r="CG86" s="18">
        <f t="shared" si="127"/>
        <v>4.9145085241439998E-2</v>
      </c>
      <c r="CH86" s="18">
        <f t="shared" si="128"/>
        <v>4.201867112991E-2</v>
      </c>
      <c r="CI86" s="18">
        <f t="shared" si="129"/>
        <v>3.4755686497509999E-2</v>
      </c>
      <c r="CJ86" s="18">
        <f t="shared" si="130"/>
        <v>2.7765729260710002E-2</v>
      </c>
      <c r="CK86" s="18">
        <f t="shared" si="131"/>
        <v>2.1385296113109999E-2</v>
      </c>
      <c r="CL86" s="18">
        <f t="shared" si="132"/>
        <v>1.5851629234559999E-2</v>
      </c>
      <c r="CM86" s="18">
        <f t="shared" si="133"/>
        <v>1.12895836E-2</v>
      </c>
      <c r="CN86" s="18">
        <f t="shared" si="134"/>
        <v>7.7146773534831001E-3</v>
      </c>
      <c r="CO86" s="18">
        <f t="shared" si="135"/>
        <v>5.0522832050750996E-3</v>
      </c>
      <c r="CP86" s="18">
        <f t="shared" si="136"/>
        <v>3.1679698710750997E-3</v>
      </c>
      <c r="CQ86" s="18">
        <f t="shared" si="137"/>
        <v>1.9005142508603998E-3</v>
      </c>
      <c r="CR86" s="18">
        <f t="shared" si="138"/>
        <v>1.0901589551775E-3</v>
      </c>
      <c r="CS86" s="18">
        <f t="shared" si="139"/>
        <v>5.9760044623023603E-4</v>
      </c>
      <c r="CT86" s="18">
        <f t="shared" si="140"/>
        <v>3.1292101910563897E-4</v>
      </c>
      <c r="CU86" s="18">
        <f t="shared" si="141"/>
        <v>1.5645151526142402E-4</v>
      </c>
      <c r="CV86" s="18">
        <f t="shared" si="142"/>
        <v>7.4657325451363599E-5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1"/>
      <c r="L87" s="15">
        <f t="shared" si="143"/>
        <v>1995</v>
      </c>
      <c r="M87">
        <f>rep!B84</f>
        <v>0</v>
      </c>
      <c r="N87">
        <f>rep!C84</f>
        <v>0</v>
      </c>
      <c r="O87">
        <f>rep!D84</f>
        <v>0</v>
      </c>
      <c r="P87">
        <f>rep!E84</f>
        <v>0</v>
      </c>
      <c r="Q87">
        <f>rep!F84</f>
        <v>1.00001E-3</v>
      </c>
      <c r="R87">
        <f>rep!G84</f>
        <v>2.0800200000000001E-3</v>
      </c>
      <c r="S87">
        <f>rep!H84</f>
        <v>3.9600399999999997E-3</v>
      </c>
      <c r="T87">
        <f>rep!I84</f>
        <v>4.5400500000000003E-3</v>
      </c>
      <c r="U87">
        <f>rep!J84</f>
        <v>7.3200699999999997E-3</v>
      </c>
      <c r="V87">
        <f>rep!K84</f>
        <v>1.1850100000000001E-2</v>
      </c>
      <c r="W87">
        <f>rep!L84</f>
        <v>1.81202E-2</v>
      </c>
      <c r="X87">
        <f>rep!M84</f>
        <v>2.1500200000000001E-2</v>
      </c>
      <c r="Y87">
        <f>rep!N84</f>
        <v>2.9460299999999998E-2</v>
      </c>
      <c r="Z87">
        <f>rep!O84</f>
        <v>3.2720300000000001E-2</v>
      </c>
      <c r="AA87">
        <f>rep!P84</f>
        <v>4.5030500000000001E-2</v>
      </c>
      <c r="AB87">
        <f>rep!Q84</f>
        <v>5.6140599999999999E-2</v>
      </c>
      <c r="AC87">
        <f>rep!R84</f>
        <v>8.1120800000000007E-2</v>
      </c>
      <c r="AD87">
        <f>rep!S84</f>
        <v>8.4060800000000005E-2</v>
      </c>
      <c r="AE87">
        <f>rep!T84</f>
        <v>0.131491</v>
      </c>
      <c r="AF87">
        <f>rep!U84</f>
        <v>0.181312</v>
      </c>
      <c r="AG87">
        <f>rep!V84</f>
        <v>0.12255099999999999</v>
      </c>
      <c r="AH87">
        <f>rep!W84</f>
        <v>6.5470700000000007E-2</v>
      </c>
      <c r="AI87">
        <f>rep!X84</f>
        <v>3.5960399999999997E-2</v>
      </c>
      <c r="AJ87">
        <f>rep!Y84</f>
        <v>3.07703E-2</v>
      </c>
      <c r="AK87">
        <f>rep!Z84</f>
        <v>1.30101E-2</v>
      </c>
      <c r="AL87">
        <f>rep!AA84</f>
        <v>7.95008E-3</v>
      </c>
      <c r="AM87">
        <f>rep!AB84</f>
        <v>5.4500499999999997E-3</v>
      </c>
      <c r="AN87">
        <f>rep!AC84</f>
        <v>3.3400299999999999E-3</v>
      </c>
      <c r="AO87">
        <f>rep!AD84</f>
        <v>2.6200300000000002E-3</v>
      </c>
      <c r="AP87">
        <f>rep!AE84</f>
        <v>7.80008E-4</v>
      </c>
      <c r="AQ87">
        <f>rep!AF84</f>
        <v>3.3000299999999999E-4</v>
      </c>
      <c r="AR87">
        <f>rep!AG84</f>
        <v>6.0000600000000003E-5</v>
      </c>
      <c r="AS87">
        <f>rep!AH84</f>
        <v>0</v>
      </c>
      <c r="AT87">
        <f>rep!AI84</f>
        <v>0</v>
      </c>
      <c r="AU87">
        <f>rep!AJ84</f>
        <v>0</v>
      </c>
      <c r="AV87">
        <f>rep!AK84</f>
        <v>0</v>
      </c>
      <c r="AW87">
        <f>rep!AL84</f>
        <v>0</v>
      </c>
      <c r="AX87">
        <f>rep!AM84</f>
        <v>0</v>
      </c>
      <c r="AY87">
        <f>rep!AN84</f>
        <v>0</v>
      </c>
      <c r="AZ87">
        <f>rep!AO84</f>
        <v>0</v>
      </c>
      <c r="BA87">
        <f>rep!AP84</f>
        <v>0</v>
      </c>
      <c r="BB87">
        <f>rep!AQ84</f>
        <v>0</v>
      </c>
      <c r="BC87">
        <f>rep!AR84</f>
        <v>0</v>
      </c>
      <c r="BE87" s="1">
        <f t="shared" si="144"/>
        <v>1995</v>
      </c>
      <c r="BF87" s="18">
        <f t="shared" si="100"/>
        <v>7.0056650920587853E-7</v>
      </c>
      <c r="BG87" s="18">
        <f t="shared" si="101"/>
        <v>5.6177684403231597E-6</v>
      </c>
      <c r="BH87" s="18">
        <f t="shared" si="102"/>
        <v>3.4177031850644756E-5</v>
      </c>
      <c r="BI87" s="18">
        <f t="shared" si="103"/>
        <v>1.5791605464051902E-4</v>
      </c>
      <c r="BJ87" s="18">
        <f t="shared" si="104"/>
        <v>5.5534025418879889E-4</v>
      </c>
      <c r="BK87" s="18">
        <f t="shared" si="105"/>
        <v>1.4931338685630999E-3</v>
      </c>
      <c r="BL87" s="18">
        <f t="shared" si="106"/>
        <v>3.1010334832959003E-3</v>
      </c>
      <c r="BM87" s="18">
        <f t="shared" si="107"/>
        <v>5.0926671699231003E-3</v>
      </c>
      <c r="BN87" s="18">
        <f t="shared" si="108"/>
        <v>6.9508520999774998E-3</v>
      </c>
      <c r="BO87" s="18">
        <f t="shared" si="109"/>
        <v>8.6113689845510998E-3</v>
      </c>
      <c r="BP87" s="18">
        <f t="shared" si="110"/>
        <v>1.0708210714840001E-2</v>
      </c>
      <c r="BQ87" s="18">
        <f t="shared" si="111"/>
        <v>1.387028574876E-2</v>
      </c>
      <c r="BR87" s="18">
        <f t="shared" si="112"/>
        <v>1.8032157795840002E-2</v>
      </c>
      <c r="BS87" s="18">
        <f t="shared" si="113"/>
        <v>2.2675968417989998E-2</v>
      </c>
      <c r="BT87" s="18">
        <f t="shared" si="114"/>
        <v>2.746958060031E-2</v>
      </c>
      <c r="BU87" s="18">
        <f t="shared" si="115"/>
        <v>3.2409284257559998E-2</v>
      </c>
      <c r="BV87" s="18">
        <f t="shared" si="116"/>
        <v>3.7515048671190002E-2</v>
      </c>
      <c r="BW87" s="18">
        <f t="shared" si="117"/>
        <v>4.2642443555910001E-2</v>
      </c>
      <c r="BX87" s="18">
        <f t="shared" si="118"/>
        <v>4.7579192255999998E-2</v>
      </c>
      <c r="BY87" s="18">
        <f t="shared" si="119"/>
        <v>5.2151358716760007E-2</v>
      </c>
      <c r="BZ87" s="18">
        <f t="shared" si="120"/>
        <v>5.6161534613190005E-2</v>
      </c>
      <c r="CA87" s="18">
        <f t="shared" si="121"/>
        <v>5.9287258175109998E-2</v>
      </c>
      <c r="CB87" s="18">
        <f t="shared" si="122"/>
        <v>6.1114756353509991E-2</v>
      </c>
      <c r="CC87" s="18">
        <f t="shared" si="123"/>
        <v>6.1290992757750004E-2</v>
      </c>
      <c r="CD87" s="18">
        <f t="shared" si="124"/>
        <v>5.9665258688309998E-2</v>
      </c>
      <c r="CE87" s="18">
        <f t="shared" si="125"/>
        <v>5.6332498117109997E-2</v>
      </c>
      <c r="CF87" s="18">
        <f t="shared" si="126"/>
        <v>5.1588818904310003E-2</v>
      </c>
      <c r="CG87" s="18">
        <f t="shared" si="127"/>
        <v>4.5844861673909998E-2</v>
      </c>
      <c r="CH87" s="18">
        <f t="shared" si="128"/>
        <v>3.9544308729749997E-2</v>
      </c>
      <c r="CI87" s="18">
        <f t="shared" si="129"/>
        <v>3.3102925571590003E-2</v>
      </c>
      <c r="CJ87" s="18">
        <f t="shared" si="130"/>
        <v>2.687395201116E-2</v>
      </c>
      <c r="CK87" s="18">
        <f t="shared" si="131"/>
        <v>2.1132483199000001E-2</v>
      </c>
      <c r="CL87" s="18">
        <f t="shared" si="132"/>
        <v>1.607048936124E-2</v>
      </c>
      <c r="CM87" s="18">
        <f t="shared" si="133"/>
        <v>1.1797534011989999E-2</v>
      </c>
      <c r="CN87" s="18">
        <f t="shared" si="134"/>
        <v>8.345239765755099E-3</v>
      </c>
      <c r="CO87" s="18">
        <f t="shared" si="135"/>
        <v>5.6782361922775E-3</v>
      </c>
      <c r="CP87" s="18">
        <f t="shared" si="136"/>
        <v>3.7104395150239005E-3</v>
      </c>
      <c r="CQ87" s="18">
        <f t="shared" si="137"/>
        <v>2.3252180705775E-3</v>
      </c>
      <c r="CR87" s="18">
        <f t="shared" si="138"/>
        <v>1.3957264906176001E-3</v>
      </c>
      <c r="CS87" s="18">
        <f t="shared" si="139"/>
        <v>8.0163435001071601E-4</v>
      </c>
      <c r="CT87" s="18">
        <f t="shared" si="140"/>
        <v>4.4014909804235102E-4</v>
      </c>
      <c r="CU87" s="18">
        <f t="shared" si="141"/>
        <v>2.3084868426639601E-4</v>
      </c>
      <c r="CV87" s="18">
        <f t="shared" si="142"/>
        <v>1.1557263987660401E-4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5">
        <f t="shared" si="143"/>
        <v>1996</v>
      </c>
      <c r="M88">
        <f>rep!B85</f>
        <v>0</v>
      </c>
      <c r="N88">
        <f>rep!C85</f>
        <v>0</v>
      </c>
      <c r="O88">
        <f>rep!D85</f>
        <v>0</v>
      </c>
      <c r="P88">
        <f>rep!E85</f>
        <v>0</v>
      </c>
      <c r="Q88">
        <f>rep!F85</f>
        <v>0</v>
      </c>
      <c r="R88">
        <f>rep!G85</f>
        <v>2.4000200000000001E-4</v>
      </c>
      <c r="S88">
        <f>rep!H85</f>
        <v>1.4600100000000001E-3</v>
      </c>
      <c r="T88">
        <f>rep!I85</f>
        <v>2.73003E-3</v>
      </c>
      <c r="U88">
        <f>rep!J85</f>
        <v>9.8901000000000006E-3</v>
      </c>
      <c r="V88">
        <f>rep!K85</f>
        <v>2.97503E-2</v>
      </c>
      <c r="W88">
        <f>rep!L85</f>
        <v>3.2710299999999998E-2</v>
      </c>
      <c r="X88">
        <f>rep!M85</f>
        <v>5.1810500000000002E-2</v>
      </c>
      <c r="Y88">
        <f>rep!N85</f>
        <v>7.4320700000000003E-2</v>
      </c>
      <c r="Z88">
        <f>rep!O85</f>
        <v>6.9010699999999994E-2</v>
      </c>
      <c r="AA88">
        <f>rep!P85</f>
        <v>8.4030800000000003E-2</v>
      </c>
      <c r="AB88">
        <f>rep!Q85</f>
        <v>7.2580699999999998E-2</v>
      </c>
      <c r="AC88">
        <f>rep!R85</f>
        <v>8.5900900000000002E-2</v>
      </c>
      <c r="AD88">
        <f>rep!S85</f>
        <v>6.9490700000000002E-2</v>
      </c>
      <c r="AE88">
        <f>rep!T85</f>
        <v>7.2290699999999999E-2</v>
      </c>
      <c r="AF88">
        <f>rep!U85</f>
        <v>5.72106E-2</v>
      </c>
      <c r="AG88">
        <f>rep!V85</f>
        <v>4.6380499999999998E-2</v>
      </c>
      <c r="AH88">
        <f>rep!W85</f>
        <v>4.7650499999999998E-2</v>
      </c>
      <c r="AI88">
        <f>rep!X85</f>
        <v>3.6330399999999999E-2</v>
      </c>
      <c r="AJ88">
        <f>rep!Y85</f>
        <v>3.6480400000000003E-2</v>
      </c>
      <c r="AK88">
        <f>rep!Z85</f>
        <v>3.2720300000000001E-2</v>
      </c>
      <c r="AL88">
        <f>rep!AA85</f>
        <v>2.2090200000000001E-2</v>
      </c>
      <c r="AM88">
        <f>rep!AB85</f>
        <v>1.8770200000000001E-2</v>
      </c>
      <c r="AN88">
        <f>rep!AC85</f>
        <v>1.1720100000000001E-2</v>
      </c>
      <c r="AO88">
        <f>rep!AD85</f>
        <v>8.5700900000000007E-3</v>
      </c>
      <c r="AP88">
        <f>rep!AE85</f>
        <v>6.4600600000000001E-3</v>
      </c>
      <c r="AQ88">
        <f>rep!AF85</f>
        <v>4.2500400000000001E-3</v>
      </c>
      <c r="AR88">
        <f>rep!AG85</f>
        <v>5.0500500000000004E-3</v>
      </c>
      <c r="AS88">
        <f>rep!AH85</f>
        <v>2.1400199999999999E-3</v>
      </c>
      <c r="AT88">
        <f>rep!AI85</f>
        <v>2.54003E-3</v>
      </c>
      <c r="AU88">
        <f>rep!AJ85</f>
        <v>1.28001E-3</v>
      </c>
      <c r="AV88">
        <f>rep!AK85</f>
        <v>1.09001E-3</v>
      </c>
      <c r="AW88">
        <f>rep!AL85</f>
        <v>1.3100099999999999E-3</v>
      </c>
      <c r="AX88">
        <f>rep!AM85</f>
        <v>8.8000899999999996E-4</v>
      </c>
      <c r="AY88">
        <f>rep!AN85</f>
        <v>8.6000900000000001E-4</v>
      </c>
      <c r="AZ88">
        <f>rep!AO85</f>
        <v>0</v>
      </c>
      <c r="BA88">
        <f>rep!AP85</f>
        <v>0</v>
      </c>
      <c r="BB88">
        <f>rep!AQ85</f>
        <v>0</v>
      </c>
      <c r="BC88">
        <f>rep!AR85</f>
        <v>0</v>
      </c>
      <c r="BE88" s="1">
        <f t="shared" si="144"/>
        <v>1996</v>
      </c>
      <c r="BF88" s="18">
        <f t="shared" si="100"/>
        <v>9.7004805900493755E-7</v>
      </c>
      <c r="BG88" s="18">
        <f t="shared" si="101"/>
        <v>7.7768195201374661E-6</v>
      </c>
      <c r="BH88" s="18">
        <f t="shared" si="102"/>
        <v>4.7279664421932389E-5</v>
      </c>
      <c r="BI88" s="18">
        <f t="shared" si="103"/>
        <v>2.1815638701438398E-4</v>
      </c>
      <c r="BJ88" s="18">
        <f t="shared" si="104"/>
        <v>7.6518259783863905E-4</v>
      </c>
      <c r="BK88" s="18">
        <f t="shared" si="105"/>
        <v>2.0471220452310999E-3</v>
      </c>
      <c r="BL88" s="18">
        <f t="shared" si="106"/>
        <v>4.2114725139903997E-3</v>
      </c>
      <c r="BM88" s="18">
        <f t="shared" si="107"/>
        <v>6.7928198718400007E-3</v>
      </c>
      <c r="BN88" s="18">
        <f t="shared" si="108"/>
        <v>8.9719563515551007E-3</v>
      </c>
      <c r="BO88" s="18">
        <f t="shared" si="109"/>
        <v>1.0564078180389999E-2</v>
      </c>
      <c r="BP88" s="18">
        <f t="shared" si="110"/>
        <v>1.2446698848639999E-2</v>
      </c>
      <c r="BQ88" s="18">
        <f t="shared" si="111"/>
        <v>1.5662874577559997E-2</v>
      </c>
      <c r="BR88" s="18">
        <f t="shared" si="112"/>
        <v>2.0418056561590001E-2</v>
      </c>
      <c r="BS88" s="18">
        <f t="shared" si="113"/>
        <v>2.6229752499039999E-2</v>
      </c>
      <c r="BT88" s="18">
        <f t="shared" si="114"/>
        <v>3.2635088579190001E-2</v>
      </c>
      <c r="BU88" s="18">
        <f t="shared" si="115"/>
        <v>3.9362510953239997E-2</v>
      </c>
      <c r="BV88" s="18">
        <f t="shared" si="116"/>
        <v>4.6015800354789999E-2</v>
      </c>
      <c r="BW88" s="18">
        <f t="shared" si="117"/>
        <v>5.1947053014039998E-2</v>
      </c>
      <c r="BX88" s="18">
        <f t="shared" si="118"/>
        <v>5.6504002028759999E-2</v>
      </c>
      <c r="BY88" s="18">
        <f t="shared" si="119"/>
        <v>5.9314595034839997E-2</v>
      </c>
      <c r="BZ88" s="18">
        <f t="shared" si="120"/>
        <v>6.0344975964E-2</v>
      </c>
      <c r="CA88" s="18">
        <f t="shared" si="121"/>
        <v>5.9788704123160001E-2</v>
      </c>
      <c r="CB88" s="18">
        <f t="shared" si="122"/>
        <v>5.7940881729749996E-2</v>
      </c>
      <c r="CC88" s="18">
        <f t="shared" si="123"/>
        <v>5.5109360118359998E-2</v>
      </c>
      <c r="CD88" s="18">
        <f t="shared" si="124"/>
        <v>5.1551044328789999E-2</v>
      </c>
      <c r="CE88" s="18">
        <f t="shared" si="125"/>
        <v>4.7440775670359994E-2</v>
      </c>
      <c r="CF88" s="18">
        <f t="shared" si="126"/>
        <v>4.2888085879750001E-2</v>
      </c>
      <c r="CG88" s="18">
        <f t="shared" si="127"/>
        <v>3.7989665262360001E-2</v>
      </c>
      <c r="CH88" s="18">
        <f t="shared" si="128"/>
        <v>3.2876339195910001E-2</v>
      </c>
      <c r="CI88" s="18">
        <f t="shared" si="129"/>
        <v>2.772490264764E-2</v>
      </c>
      <c r="CJ88" s="18">
        <f t="shared" si="130"/>
        <v>2.2735944027160001E-2</v>
      </c>
      <c r="CK88" s="18">
        <f t="shared" si="131"/>
        <v>1.8099003278999999E-2</v>
      </c>
      <c r="CL88" s="18">
        <f t="shared" si="132"/>
        <v>1.3963478271190001E-2</v>
      </c>
      <c r="CM88" s="18">
        <f t="shared" si="133"/>
        <v>1.0423426416639998E-2</v>
      </c>
      <c r="CN88" s="18">
        <f t="shared" si="134"/>
        <v>7.5151473951999004E-3</v>
      </c>
      <c r="CO88" s="18">
        <f t="shared" si="135"/>
        <v>5.2236842684124001E-3</v>
      </c>
      <c r="CP88" s="18">
        <f t="shared" si="136"/>
        <v>3.4939860005616004E-3</v>
      </c>
      <c r="CQ88" s="18">
        <f t="shared" si="137"/>
        <v>2.2448578599936E-3</v>
      </c>
      <c r="CR88" s="18">
        <f t="shared" si="138"/>
        <v>1.3830917472999001E-3</v>
      </c>
      <c r="CS88" s="18">
        <f t="shared" si="139"/>
        <v>8.1592018567143106E-4</v>
      </c>
      <c r="CT88" s="18">
        <f t="shared" si="140"/>
        <v>4.6024398027206398E-4</v>
      </c>
      <c r="CU88" s="18">
        <f t="shared" si="141"/>
        <v>2.4794449302396399E-4</v>
      </c>
      <c r="CV88" s="18">
        <f t="shared" si="142"/>
        <v>1.2743675573279099E-4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1"/>
      <c r="L89" s="15">
        <f t="shared" si="143"/>
        <v>1997</v>
      </c>
      <c r="M89">
        <f>rep!B86</f>
        <v>0</v>
      </c>
      <c r="N89">
        <f>rep!C86</f>
        <v>0</v>
      </c>
      <c r="O89">
        <f>rep!D86</f>
        <v>0</v>
      </c>
      <c r="P89">
        <f>rep!E86</f>
        <v>0</v>
      </c>
      <c r="Q89">
        <f>rep!F86</f>
        <v>0</v>
      </c>
      <c r="R89">
        <f>rep!G86</f>
        <v>0</v>
      </c>
      <c r="S89">
        <f>rep!H86</f>
        <v>4.4000400000000002E-4</v>
      </c>
      <c r="T89">
        <f>rep!I86</f>
        <v>1.2200100000000001E-3</v>
      </c>
      <c r="U89">
        <f>rep!J86</f>
        <v>1.0700099999999999E-3</v>
      </c>
      <c r="V89">
        <f>rep!K86</f>
        <v>1.01501E-2</v>
      </c>
      <c r="W89">
        <f>rep!L86</f>
        <v>2.0200200000000001E-2</v>
      </c>
      <c r="X89">
        <f>rep!M86</f>
        <v>3.66504E-2</v>
      </c>
      <c r="Y89">
        <f>rep!N86</f>
        <v>5.7900600000000003E-2</v>
      </c>
      <c r="Z89">
        <f>rep!O86</f>
        <v>8.3160800000000007E-2</v>
      </c>
      <c r="AA89">
        <f>rep!P86</f>
        <v>9.9361000000000005E-2</v>
      </c>
      <c r="AB89">
        <f>rep!Q86</f>
        <v>0.11067100000000001</v>
      </c>
      <c r="AC89">
        <f>rep!R86</f>
        <v>9.3540899999999996E-2</v>
      </c>
      <c r="AD89">
        <f>rep!S86</f>
        <v>8.3180799999999999E-2</v>
      </c>
      <c r="AE89">
        <f>rep!T86</f>
        <v>6.7930699999999997E-2</v>
      </c>
      <c r="AF89">
        <f>rep!U86</f>
        <v>5.8700599999999999E-2</v>
      </c>
      <c r="AG89">
        <f>rep!V86</f>
        <v>4.7100499999999997E-2</v>
      </c>
      <c r="AH89">
        <f>rep!W86</f>
        <v>2.9880299999999999E-2</v>
      </c>
      <c r="AI89">
        <f>rep!X86</f>
        <v>2.2340200000000001E-2</v>
      </c>
      <c r="AJ89">
        <f>rep!Y86</f>
        <v>1.29401E-2</v>
      </c>
      <c r="AK89">
        <f>rep!Z86</f>
        <v>8.4400800000000008E-3</v>
      </c>
      <c r="AL89">
        <f>rep!AA86</f>
        <v>1.37001E-2</v>
      </c>
      <c r="AM89">
        <f>rep!AB86</f>
        <v>1.6600199999999999E-2</v>
      </c>
      <c r="AN89">
        <f>rep!AC86</f>
        <v>2.21002E-2</v>
      </c>
      <c r="AO89">
        <f>rep!AD86</f>
        <v>2.6330300000000001E-2</v>
      </c>
      <c r="AP89">
        <f>rep!AE86</f>
        <v>2.5730300000000001E-2</v>
      </c>
      <c r="AQ89">
        <f>rep!AF86</f>
        <v>2.11702E-2</v>
      </c>
      <c r="AR89">
        <f>rep!AG86</f>
        <v>1.3540099999999999E-2</v>
      </c>
      <c r="AS89">
        <f>rep!AH86</f>
        <v>9.0600899999999998E-3</v>
      </c>
      <c r="AT89">
        <f>rep!AI86</f>
        <v>4.6800499999999998E-3</v>
      </c>
      <c r="AU89">
        <f>rep!AJ86</f>
        <v>1.5600200000000001E-3</v>
      </c>
      <c r="AV89">
        <f>rep!AK86</f>
        <v>5.0000499999999998E-4</v>
      </c>
      <c r="AW89">
        <f>rep!AL86</f>
        <v>1.50001E-4</v>
      </c>
      <c r="AX89">
        <f>rep!AM86</f>
        <v>0</v>
      </c>
      <c r="AY89">
        <f>rep!AN86</f>
        <v>0</v>
      </c>
      <c r="AZ89">
        <f>rep!AO86</f>
        <v>0</v>
      </c>
      <c r="BA89">
        <f>rep!AP86</f>
        <v>0</v>
      </c>
      <c r="BB89">
        <f>rep!AQ86</f>
        <v>0</v>
      </c>
      <c r="BC89">
        <f>rep!AR86</f>
        <v>0</v>
      </c>
      <c r="BE89" s="1">
        <f t="shared" si="144"/>
        <v>1997</v>
      </c>
      <c r="BF89" s="18">
        <f t="shared" si="100"/>
        <v>5.855666571112885E-7</v>
      </c>
      <c r="BG89" s="18">
        <f t="shared" si="101"/>
        <v>4.6979079294537147E-6</v>
      </c>
      <c r="BH89" s="18">
        <f t="shared" si="102"/>
        <v>2.8621280775391594E-5</v>
      </c>
      <c r="BI89" s="18">
        <f t="shared" si="103"/>
        <v>1.3261640822204398E-4</v>
      </c>
      <c r="BJ89" s="18">
        <f t="shared" si="104"/>
        <v>4.6880701367327102E-4</v>
      </c>
      <c r="BK89" s="18">
        <f t="shared" si="105"/>
        <v>1.2727759046399999E-3</v>
      </c>
      <c r="BL89" s="18">
        <f t="shared" si="106"/>
        <v>2.6923718358844002E-3</v>
      </c>
      <c r="BM89" s="18">
        <f t="shared" si="107"/>
        <v>4.5766800512475996E-3</v>
      </c>
      <c r="BN89" s="18">
        <f t="shared" si="108"/>
        <v>6.6351802719599997E-3</v>
      </c>
      <c r="BO89" s="18">
        <f t="shared" si="109"/>
        <v>8.9618623946775E-3</v>
      </c>
      <c r="BP89" s="18">
        <f t="shared" si="110"/>
        <v>1.2138858357989999E-2</v>
      </c>
      <c r="BQ89" s="18">
        <f t="shared" si="111"/>
        <v>1.6576126911839999E-2</v>
      </c>
      <c r="BR89" s="18">
        <f t="shared" si="112"/>
        <v>2.201199013519E-2</v>
      </c>
      <c r="BS89" s="18">
        <f t="shared" si="113"/>
        <v>2.7915237674310003E-2</v>
      </c>
      <c r="BT89" s="18">
        <f t="shared" si="114"/>
        <v>3.4121936721759998E-2</v>
      </c>
      <c r="BU89" s="18">
        <f t="shared" si="115"/>
        <v>4.0800791311E-2</v>
      </c>
      <c r="BV89" s="18">
        <f t="shared" si="116"/>
        <v>4.7903808488789994E-2</v>
      </c>
      <c r="BW89" s="18">
        <f t="shared" si="117"/>
        <v>5.4857025849989999E-2</v>
      </c>
      <c r="BX89" s="18">
        <f t="shared" si="118"/>
        <v>6.0774912999990001E-2</v>
      </c>
      <c r="BY89" s="18">
        <f t="shared" si="119"/>
        <v>6.4854130318360001E-2</v>
      </c>
      <c r="BZ89" s="18">
        <f t="shared" si="120"/>
        <v>6.6600824048309998E-2</v>
      </c>
      <c r="CA89" s="18">
        <f t="shared" si="121"/>
        <v>6.5875507132709996E-2</v>
      </c>
      <c r="CB89" s="18">
        <f t="shared" si="122"/>
        <v>6.287229417724001E-2</v>
      </c>
      <c r="CC89" s="18">
        <f t="shared" si="123"/>
        <v>5.8065849011589996E-2</v>
      </c>
      <c r="CD89" s="18">
        <f t="shared" si="124"/>
        <v>5.2099847315910004E-2</v>
      </c>
      <c r="CE89" s="18">
        <f t="shared" si="125"/>
        <v>4.5632172615639996E-2</v>
      </c>
      <c r="CF89" s="18">
        <f t="shared" si="126"/>
        <v>3.9198724838999999E-2</v>
      </c>
      <c r="CG89" s="18">
        <f t="shared" si="127"/>
        <v>3.314521107711E-2</v>
      </c>
      <c r="CH89" s="18">
        <f t="shared" si="128"/>
        <v>2.7636919394789999E-2</v>
      </c>
      <c r="CI89" s="18">
        <f t="shared" si="129"/>
        <v>2.2714109625989999E-2</v>
      </c>
      <c r="CJ89" s="18">
        <f t="shared" si="130"/>
        <v>1.8357914477589998E-2</v>
      </c>
      <c r="CK89" s="18">
        <f t="shared" si="131"/>
        <v>1.453816341519E-2</v>
      </c>
      <c r="CL89" s="18">
        <f t="shared" si="132"/>
        <v>1.1235152685510001E-2</v>
      </c>
      <c r="CM89" s="18">
        <f t="shared" si="133"/>
        <v>8.4395950047975003E-3</v>
      </c>
      <c r="CN89" s="18">
        <f t="shared" si="134"/>
        <v>6.1406224305600001E-3</v>
      </c>
      <c r="CO89" s="18">
        <f t="shared" si="135"/>
        <v>4.3147901710551004E-3</v>
      </c>
      <c r="CP89" s="18">
        <f t="shared" si="136"/>
        <v>2.9206098459438998E-3</v>
      </c>
      <c r="CQ89" s="18">
        <f t="shared" si="137"/>
        <v>1.9002751647900001E-3</v>
      </c>
      <c r="CR89" s="18">
        <f t="shared" si="138"/>
        <v>1.1862494637244001E-3</v>
      </c>
      <c r="CS89" s="18">
        <f t="shared" si="139"/>
        <v>7.0930616976389992E-4</v>
      </c>
      <c r="CT89" s="18">
        <f t="shared" si="140"/>
        <v>4.0564232067875097E-4</v>
      </c>
      <c r="CU89" s="18">
        <f t="shared" si="141"/>
        <v>2.2158187969983898E-4</v>
      </c>
      <c r="CV89" s="18">
        <f t="shared" si="142"/>
        <v>1.15477661828919E-4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1"/>
      <c r="L90" s="15">
        <f t="shared" si="143"/>
        <v>1998</v>
      </c>
      <c r="M90">
        <f>rep!B87</f>
        <v>0</v>
      </c>
      <c r="N90">
        <f>rep!C87</f>
        <v>0</v>
      </c>
      <c r="O90">
        <f>rep!D87</f>
        <v>0</v>
      </c>
      <c r="P90">
        <f>rep!E87</f>
        <v>0</v>
      </c>
      <c r="Q90">
        <f>rep!F87</f>
        <v>0</v>
      </c>
      <c r="R90">
        <f>rep!G87</f>
        <v>2.9700299999999998E-3</v>
      </c>
      <c r="S90">
        <f>rep!H87</f>
        <v>1.62002E-3</v>
      </c>
      <c r="T90">
        <f>rep!I87</f>
        <v>8.3900799999999994E-3</v>
      </c>
      <c r="U90">
        <f>rep!J87</f>
        <v>1.4350099999999999E-2</v>
      </c>
      <c r="V90">
        <f>rep!K87</f>
        <v>2.4440199999999999E-2</v>
      </c>
      <c r="W90">
        <f>rep!L87</f>
        <v>4.3040399999999999E-2</v>
      </c>
      <c r="X90">
        <f>rep!M87</f>
        <v>6.4590599999999998E-2</v>
      </c>
      <c r="Y90">
        <f>rep!N87</f>
        <v>8.7940900000000002E-2</v>
      </c>
      <c r="Z90">
        <f>rep!O87</f>
        <v>0.105901</v>
      </c>
      <c r="AA90">
        <f>rep!P87</f>
        <v>0.13350100000000001</v>
      </c>
      <c r="AB90">
        <f>rep!Q87</f>
        <v>0.13686100000000001</v>
      </c>
      <c r="AC90">
        <f>rep!R87</f>
        <v>0.122201</v>
      </c>
      <c r="AD90">
        <f>rep!S87</f>
        <v>0.109961</v>
      </c>
      <c r="AE90">
        <f>rep!T87</f>
        <v>5.5790600000000003E-2</v>
      </c>
      <c r="AF90">
        <f>rep!U87</f>
        <v>3.91004E-2</v>
      </c>
      <c r="AG90">
        <f>rep!V87</f>
        <v>2.44102E-2</v>
      </c>
      <c r="AH90">
        <f>rep!W87</f>
        <v>1.11901E-2</v>
      </c>
      <c r="AI90">
        <f>rep!X87</f>
        <v>9.4400899999999999E-3</v>
      </c>
      <c r="AJ90">
        <f>rep!Y87</f>
        <v>2.0800200000000001E-3</v>
      </c>
      <c r="AK90">
        <f>rep!Z87</f>
        <v>0</v>
      </c>
      <c r="AL90">
        <f>rep!AA87</f>
        <v>2.1100200000000002E-3</v>
      </c>
      <c r="AM90">
        <f>rep!AB87</f>
        <v>0</v>
      </c>
      <c r="AN90">
        <f>rep!AC87</f>
        <v>0</v>
      </c>
      <c r="AO90">
        <f>rep!AD87</f>
        <v>0</v>
      </c>
      <c r="AP90">
        <f>rep!AE87</f>
        <v>1.1000100000000001E-4</v>
      </c>
      <c r="AQ90">
        <f>rep!AF87</f>
        <v>0</v>
      </c>
      <c r="AR90">
        <f>rep!AG87</f>
        <v>0</v>
      </c>
      <c r="AS90">
        <f>rep!AH87</f>
        <v>0</v>
      </c>
      <c r="AT90">
        <f>rep!AI87</f>
        <v>0</v>
      </c>
      <c r="AU90">
        <f>rep!AJ87</f>
        <v>0</v>
      </c>
      <c r="AV90">
        <f>rep!AK87</f>
        <v>0</v>
      </c>
      <c r="AW90">
        <f>rep!AL87</f>
        <v>0</v>
      </c>
      <c r="AX90">
        <f>rep!AM87</f>
        <v>0</v>
      </c>
      <c r="AY90">
        <f>rep!AN87</f>
        <v>0</v>
      </c>
      <c r="AZ90">
        <f>rep!AO87</f>
        <v>0</v>
      </c>
      <c r="BA90">
        <f>rep!AP87</f>
        <v>0</v>
      </c>
      <c r="BB90">
        <f>rep!AQ87</f>
        <v>0</v>
      </c>
      <c r="BC90">
        <f>rep!AR87</f>
        <v>0</v>
      </c>
      <c r="BE90" s="1">
        <f t="shared" si="144"/>
        <v>1998</v>
      </c>
      <c r="BF90" s="18">
        <f t="shared" si="100"/>
        <v>4.9073775917621534E-7</v>
      </c>
      <c r="BG90" s="18">
        <f t="shared" si="101"/>
        <v>3.9353345130203783E-6</v>
      </c>
      <c r="BH90" s="18">
        <f t="shared" si="102"/>
        <v>2.3947726478927111E-5</v>
      </c>
      <c r="BI90" s="18">
        <f t="shared" si="103"/>
        <v>1.1071673908855901E-4</v>
      </c>
      <c r="BJ90" s="18">
        <f t="shared" si="104"/>
        <v>3.8983391091980402E-4</v>
      </c>
      <c r="BK90" s="18">
        <f t="shared" si="105"/>
        <v>1.0508034853519001E-3</v>
      </c>
      <c r="BL90" s="18">
        <f t="shared" si="106"/>
        <v>2.1939752345839E-3</v>
      </c>
      <c r="BM90" s="18">
        <f t="shared" si="107"/>
        <v>3.6440532057951001E-3</v>
      </c>
      <c r="BN90" s="18">
        <f t="shared" si="108"/>
        <v>5.0954978818070996E-3</v>
      </c>
      <c r="BO90" s="18">
        <f t="shared" si="109"/>
        <v>6.6156641335996004E-3</v>
      </c>
      <c r="BP90" s="18">
        <f t="shared" si="110"/>
        <v>8.8383808812318998E-3</v>
      </c>
      <c r="BQ90" s="18">
        <f t="shared" si="111"/>
        <v>1.246307501824E-2</v>
      </c>
      <c r="BR90" s="18">
        <f t="shared" si="112"/>
        <v>1.7707232550240003E-2</v>
      </c>
      <c r="BS90" s="18">
        <f t="shared" si="113"/>
        <v>2.435248443831E-2</v>
      </c>
      <c r="BT90" s="18">
        <f t="shared" si="114"/>
        <v>3.2054065329760004E-2</v>
      </c>
      <c r="BU90" s="18">
        <f t="shared" si="115"/>
        <v>4.0380153625240001E-2</v>
      </c>
      <c r="BV90" s="18">
        <f t="shared" si="116"/>
        <v>4.8691641724E-2</v>
      </c>
      <c r="BW90" s="18">
        <f t="shared" si="117"/>
        <v>5.6215508067840002E-2</v>
      </c>
      <c r="BX90" s="18">
        <f t="shared" si="118"/>
        <v>6.2292097942709998E-2</v>
      </c>
      <c r="BY90" s="18">
        <f t="shared" si="119"/>
        <v>6.6511993975000003E-2</v>
      </c>
      <c r="BZ90" s="18">
        <f t="shared" si="120"/>
        <v>6.8655354622360013E-2</v>
      </c>
      <c r="CA90" s="18">
        <f t="shared" si="121"/>
        <v>6.8597094238359996E-2</v>
      </c>
      <c r="CB90" s="18">
        <f t="shared" si="122"/>
        <v>6.6319955043189993E-2</v>
      </c>
      <c r="CC90" s="18">
        <f t="shared" si="123"/>
        <v>6.1998584564310004E-2</v>
      </c>
      <c r="CD90" s="18">
        <f t="shared" si="124"/>
        <v>5.6041498188160004E-2</v>
      </c>
      <c r="CE90" s="18">
        <f t="shared" si="125"/>
        <v>4.9037600083109999E-2</v>
      </c>
      <c r="CF90" s="18">
        <f t="shared" si="126"/>
        <v>4.1636599801439994E-2</v>
      </c>
      <c r="CG90" s="18">
        <f t="shared" si="127"/>
        <v>3.4419566919040002E-2</v>
      </c>
      <c r="CH90" s="18">
        <f t="shared" si="128"/>
        <v>2.780985172975E-2</v>
      </c>
      <c r="CI90" s="18">
        <f t="shared" si="129"/>
        <v>2.2040351618560002E-2</v>
      </c>
      <c r="CJ90" s="18">
        <f t="shared" si="130"/>
        <v>1.7176765690239997E-2</v>
      </c>
      <c r="CK90" s="18">
        <f t="shared" si="131"/>
        <v>1.3171777500000001E-2</v>
      </c>
      <c r="CL90" s="18">
        <f t="shared" si="132"/>
        <v>9.9245973699900007E-3</v>
      </c>
      <c r="CM90" s="18">
        <f t="shared" si="133"/>
        <v>7.3246882928604002E-3</v>
      </c>
      <c r="CN90" s="18">
        <f t="shared" si="134"/>
        <v>5.2732654761231002E-3</v>
      </c>
      <c r="CO90" s="18">
        <f t="shared" si="135"/>
        <v>3.6868857076636005E-3</v>
      </c>
      <c r="CP90" s="18">
        <f t="shared" si="136"/>
        <v>2.4929738993915997E-3</v>
      </c>
      <c r="CQ90" s="18">
        <f t="shared" si="137"/>
        <v>1.6243329360796002E-3</v>
      </c>
      <c r="CR90" s="18">
        <f t="shared" si="138"/>
        <v>1.0167940220910999E-3</v>
      </c>
      <c r="CS90" s="18">
        <f t="shared" si="139"/>
        <v>6.1000344113862402E-4</v>
      </c>
      <c r="CT90" s="18">
        <f t="shared" si="140"/>
        <v>3.5005737396760002E-4</v>
      </c>
      <c r="CU90" s="18">
        <f t="shared" si="141"/>
        <v>1.91856177076551E-4</v>
      </c>
      <c r="CV90" s="18">
        <f t="shared" si="142"/>
        <v>1.00297938305136E-4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1"/>
      <c r="L91" s="15">
        <f t="shared" si="143"/>
        <v>1999</v>
      </c>
      <c r="M91">
        <f>rep!B88</f>
        <v>0</v>
      </c>
      <c r="N91">
        <f>rep!C88</f>
        <v>0</v>
      </c>
      <c r="O91">
        <f>rep!D88</f>
        <v>0</v>
      </c>
      <c r="P91">
        <f>rep!E88</f>
        <v>0</v>
      </c>
      <c r="Q91">
        <f>rep!F88</f>
        <v>0</v>
      </c>
      <c r="R91">
        <f>rep!G88</f>
        <v>0</v>
      </c>
      <c r="S91">
        <f>rep!H88</f>
        <v>2.7999699999999998E-4</v>
      </c>
      <c r="T91">
        <f>rep!I88</f>
        <v>1.37999E-3</v>
      </c>
      <c r="U91">
        <f>rep!J88</f>
        <v>2.6399700000000002E-3</v>
      </c>
      <c r="V91">
        <f>rep!K88</f>
        <v>7.1899299999999998E-3</v>
      </c>
      <c r="W91">
        <f>rep!L88</f>
        <v>1.6309799999999999E-2</v>
      </c>
      <c r="X91">
        <f>rep!M88</f>
        <v>3.6729600000000001E-2</v>
      </c>
      <c r="Y91">
        <f>rep!N88</f>
        <v>6.4629400000000004E-2</v>
      </c>
      <c r="Z91">
        <f>rep!O88</f>
        <v>9.6328999999999998E-2</v>
      </c>
      <c r="AA91">
        <f>rep!P88</f>
        <v>0.114799</v>
      </c>
      <c r="AB91">
        <f>rep!Q88</f>
        <v>0.123779</v>
      </c>
      <c r="AC91">
        <f>rep!R88</f>
        <v>0.124959</v>
      </c>
      <c r="AD91">
        <f>rep!S88</f>
        <v>0.112299</v>
      </c>
      <c r="AE91">
        <f>rep!T88</f>
        <v>8.7799100000000005E-2</v>
      </c>
      <c r="AF91">
        <f>rep!U88</f>
        <v>7.2969300000000001E-2</v>
      </c>
      <c r="AG91">
        <f>rep!V88</f>
        <v>5.3049499999999999E-2</v>
      </c>
      <c r="AH91">
        <f>rep!W88</f>
        <v>2.7159699999999998E-2</v>
      </c>
      <c r="AI91">
        <f>rep!X88</f>
        <v>2.0349800000000001E-2</v>
      </c>
      <c r="AJ91">
        <f>rep!Y88</f>
        <v>1.4129900000000001E-2</v>
      </c>
      <c r="AK91">
        <f>rep!Z88</f>
        <v>9.6599000000000008E-3</v>
      </c>
      <c r="AL91">
        <f>rep!AA88</f>
        <v>5.6399400000000004E-3</v>
      </c>
      <c r="AM91">
        <f>rep!AB88</f>
        <v>2.6699699999999998E-3</v>
      </c>
      <c r="AN91">
        <f>rep!AC88</f>
        <v>2.56997E-3</v>
      </c>
      <c r="AO91">
        <f>rep!AD88</f>
        <v>1.29999E-3</v>
      </c>
      <c r="AP91">
        <f>rep!AE88</f>
        <v>5.9999399999999996E-4</v>
      </c>
      <c r="AQ91">
        <f>rep!AF88</f>
        <v>5.4999400000000005E-4</v>
      </c>
      <c r="AR91">
        <f>rep!AG88</f>
        <v>1.4999800000000001E-4</v>
      </c>
      <c r="AS91">
        <f>rep!AH88</f>
        <v>7.9999200000000005E-5</v>
      </c>
      <c r="AT91">
        <f>rep!AI88</f>
        <v>0</v>
      </c>
      <c r="AU91">
        <f>rep!AJ88</f>
        <v>0</v>
      </c>
      <c r="AV91">
        <f>rep!AK88</f>
        <v>0</v>
      </c>
      <c r="AW91">
        <f>rep!AL88</f>
        <v>0</v>
      </c>
      <c r="AX91">
        <f>rep!AM88</f>
        <v>0</v>
      </c>
      <c r="AY91">
        <f>rep!AN88</f>
        <v>0</v>
      </c>
      <c r="AZ91">
        <f>rep!AO88</f>
        <v>0</v>
      </c>
      <c r="BA91">
        <f>rep!AP88</f>
        <v>0</v>
      </c>
      <c r="BB91">
        <f>rep!AQ88</f>
        <v>0</v>
      </c>
      <c r="BC91">
        <f>rep!AR88</f>
        <v>0</v>
      </c>
      <c r="BE91" s="1">
        <f t="shared" si="144"/>
        <v>1999</v>
      </c>
      <c r="BF91" s="18">
        <f t="shared" si="100"/>
        <v>2.3830894320882051E-7</v>
      </c>
      <c r="BG91" s="18">
        <f t="shared" si="101"/>
        <v>1.9126363418082301E-6</v>
      </c>
      <c r="BH91" s="18">
        <f t="shared" si="102"/>
        <v>1.166716387411071E-5</v>
      </c>
      <c r="BI91" s="18">
        <f t="shared" si="103"/>
        <v>5.420066196974704E-5</v>
      </c>
      <c r="BJ91" s="18">
        <f t="shared" si="104"/>
        <v>1.9255590793635101E-4</v>
      </c>
      <c r="BK91" s="18">
        <f t="shared" si="105"/>
        <v>5.2772521177598406E-4</v>
      </c>
      <c r="BL91" s="18">
        <f t="shared" si="106"/>
        <v>1.1364954339159001E-3</v>
      </c>
      <c r="BM91" s="18">
        <f t="shared" si="107"/>
        <v>1.9973744780956001E-3</v>
      </c>
      <c r="BN91" s="18">
        <f t="shared" si="108"/>
        <v>3.0662500079959003E-3</v>
      </c>
      <c r="BO91" s="18">
        <f t="shared" si="109"/>
        <v>4.4925832822975001E-3</v>
      </c>
      <c r="BP91" s="18">
        <f t="shared" si="110"/>
        <v>6.6534229110758996E-3</v>
      </c>
      <c r="BQ91" s="18">
        <f t="shared" si="111"/>
        <v>9.8757933899099992E-3</v>
      </c>
      <c r="BR91" s="18">
        <f t="shared" si="112"/>
        <v>1.4239255296E-2</v>
      </c>
      <c r="BS91" s="18">
        <f t="shared" si="113"/>
        <v>1.9742058095999999E-2</v>
      </c>
      <c r="BT91" s="18">
        <f t="shared" si="114"/>
        <v>2.6505262844710002E-2</v>
      </c>
      <c r="BU91" s="18">
        <f t="shared" si="115"/>
        <v>3.4622328256E-2</v>
      </c>
      <c r="BV91" s="18">
        <f t="shared" si="116"/>
        <v>4.3799184076439998E-2</v>
      </c>
      <c r="BW91" s="18">
        <f t="shared" si="117"/>
        <v>5.3215402463189995E-2</v>
      </c>
      <c r="BX91" s="18">
        <f t="shared" si="118"/>
        <v>6.1747711719749999E-2</v>
      </c>
      <c r="BY91" s="18">
        <f t="shared" si="119"/>
        <v>6.8332419864959998E-2</v>
      </c>
      <c r="BZ91" s="18">
        <f t="shared" si="120"/>
        <v>7.2228058773990009E-2</v>
      </c>
      <c r="CA91" s="18">
        <f t="shared" si="121"/>
        <v>7.3121968580310004E-2</v>
      </c>
      <c r="CB91" s="18">
        <f t="shared" si="122"/>
        <v>7.1122263927639998E-2</v>
      </c>
      <c r="CC91" s="18">
        <f t="shared" si="123"/>
        <v>6.6669423490560001E-2</v>
      </c>
      <c r="CD91" s="18">
        <f t="shared" si="124"/>
        <v>6.0398102510999994E-2</v>
      </c>
      <c r="CE91" s="18">
        <f t="shared" si="125"/>
        <v>5.2998864126389995E-2</v>
      </c>
      <c r="CF91" s="18">
        <f t="shared" si="126"/>
        <v>4.5120470449560003E-2</v>
      </c>
      <c r="CG91" s="18">
        <f t="shared" si="127"/>
        <v>3.7316789259189999E-2</v>
      </c>
      <c r="CH91" s="18">
        <f t="shared" si="128"/>
        <v>3.0021928068760001E-2</v>
      </c>
      <c r="CI91" s="18">
        <f t="shared" si="129"/>
        <v>2.3532895712640001E-2</v>
      </c>
      <c r="CJ91" s="18">
        <f t="shared" si="130"/>
        <v>1.8005860030709999E-2</v>
      </c>
      <c r="CK91" s="18">
        <f t="shared" si="131"/>
        <v>1.347106996224E-2</v>
      </c>
      <c r="CL91" s="18">
        <f t="shared" si="132"/>
        <v>9.8651499354864003E-3</v>
      </c>
      <c r="CM91" s="18">
        <f t="shared" si="133"/>
        <v>7.0714841247159002E-3</v>
      </c>
      <c r="CN91" s="18">
        <f t="shared" si="134"/>
        <v>4.9552095003998998E-3</v>
      </c>
      <c r="CO91" s="18">
        <f t="shared" si="135"/>
        <v>3.3859967219484E-3</v>
      </c>
      <c r="CP91" s="18">
        <f t="shared" si="136"/>
        <v>2.2488398446335999E-3</v>
      </c>
      <c r="CQ91" s="18">
        <f t="shared" si="137"/>
        <v>1.4464018477499999E-3</v>
      </c>
      <c r="CR91" s="18">
        <f t="shared" si="138"/>
        <v>8.9763779658197493E-4</v>
      </c>
      <c r="CS91" s="18">
        <f t="shared" si="139"/>
        <v>5.3574067398321607E-4</v>
      </c>
      <c r="CT91" s="18">
        <f t="shared" si="140"/>
        <v>3.0662492345503902E-4</v>
      </c>
      <c r="CU91" s="18">
        <f t="shared" si="141"/>
        <v>1.678918028736E-4</v>
      </c>
      <c r="CV91" s="18">
        <f t="shared" si="142"/>
        <v>8.7779193460188395E-5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1"/>
      <c r="L92" s="15">
        <f t="shared" si="143"/>
        <v>2000</v>
      </c>
      <c r="M92">
        <f>rep!B89</f>
        <v>0</v>
      </c>
      <c r="N92">
        <f>rep!C89</f>
        <v>0</v>
      </c>
      <c r="O92">
        <f>rep!D89</f>
        <v>0</v>
      </c>
      <c r="P92">
        <f>rep!E89</f>
        <v>0</v>
      </c>
      <c r="Q92">
        <f>rep!F89</f>
        <v>0</v>
      </c>
      <c r="R92">
        <f>rep!G89</f>
        <v>0</v>
      </c>
      <c r="S92">
        <f>rep!H89</f>
        <v>0</v>
      </c>
      <c r="T92">
        <f>rep!I89</f>
        <v>2.99988E-4</v>
      </c>
      <c r="U92">
        <f>rep!J89</f>
        <v>3.1998699999999998E-4</v>
      </c>
      <c r="V92">
        <f>rep!K89</f>
        <v>7.4996999999999998E-4</v>
      </c>
      <c r="W92">
        <f>rep!L89</f>
        <v>1.42994E-3</v>
      </c>
      <c r="X92">
        <f>rep!M89</f>
        <v>2.9798799999999999E-3</v>
      </c>
      <c r="Y92">
        <f>rep!N89</f>
        <v>3.5698599999999998E-3</v>
      </c>
      <c r="Z92">
        <f>rep!O89</f>
        <v>7.7596899999999996E-3</v>
      </c>
      <c r="AA92">
        <f>rep!P89</f>
        <v>1.2869500000000001E-2</v>
      </c>
      <c r="AB92">
        <f>rep!Q89</f>
        <v>2.2589100000000001E-2</v>
      </c>
      <c r="AC92">
        <f>rep!R89</f>
        <v>3.3428699999999999E-2</v>
      </c>
      <c r="AD92">
        <f>rep!S89</f>
        <v>6.1877500000000002E-2</v>
      </c>
      <c r="AE92">
        <f>rep!T89</f>
        <v>9.5316200000000004E-2</v>
      </c>
      <c r="AF92">
        <f>rep!U89</f>
        <v>0.119435</v>
      </c>
      <c r="AG92">
        <f>rep!V89</f>
        <v>0.116995</v>
      </c>
      <c r="AH92">
        <f>rep!W89</f>
        <v>0.12027500000000001</v>
      </c>
      <c r="AI92">
        <f>rep!X89</f>
        <v>0.107546</v>
      </c>
      <c r="AJ92">
        <f>rep!Y89</f>
        <v>8.5586599999999999E-2</v>
      </c>
      <c r="AK92">
        <f>rep!Z89</f>
        <v>6.6097400000000001E-2</v>
      </c>
      <c r="AL92">
        <f>rep!AA89</f>
        <v>4.1928300000000002E-2</v>
      </c>
      <c r="AM92">
        <f>rep!AB89</f>
        <v>2.6068999999999998E-2</v>
      </c>
      <c r="AN92">
        <f>rep!AC89</f>
        <v>2.14191E-2</v>
      </c>
      <c r="AO92">
        <f>rep!AD89</f>
        <v>1.58294E-2</v>
      </c>
      <c r="AP92">
        <f>rep!AE89</f>
        <v>1.2789500000000001E-2</v>
      </c>
      <c r="AQ92">
        <f>rep!AF89</f>
        <v>1.04496E-2</v>
      </c>
      <c r="AR92">
        <f>rep!AG89</f>
        <v>5.6497700000000001E-3</v>
      </c>
      <c r="AS92">
        <f>rep!AH89</f>
        <v>3.1198799999999998E-3</v>
      </c>
      <c r="AT92">
        <f>rep!AI89</f>
        <v>2.3998999999999999E-3</v>
      </c>
      <c r="AU92">
        <f>rep!AJ89</f>
        <v>6.7997299999999995E-4</v>
      </c>
      <c r="AV92">
        <f>rep!AK89</f>
        <v>3.1998699999999998E-4</v>
      </c>
      <c r="AW92">
        <f>rep!AL89</f>
        <v>2.19991E-4</v>
      </c>
      <c r="AX92">
        <f>rep!AM89</f>
        <v>0</v>
      </c>
      <c r="AY92">
        <f>rep!AN89</f>
        <v>0</v>
      </c>
      <c r="AZ92">
        <f>rep!AO89</f>
        <v>0</v>
      </c>
      <c r="BA92">
        <f>rep!AP89</f>
        <v>0</v>
      </c>
      <c r="BB92">
        <f>rep!AQ89</f>
        <v>0</v>
      </c>
      <c r="BC92">
        <f>rep!AR89</f>
        <v>0</v>
      </c>
      <c r="BE92" s="1">
        <f t="shared" si="144"/>
        <v>2000</v>
      </c>
      <c r="BF92" s="18">
        <f t="shared" si="100"/>
        <v>4.0072983941546713E-7</v>
      </c>
      <c r="BG92" s="18">
        <f t="shared" si="101"/>
        <v>3.2120896824135903E-6</v>
      </c>
      <c r="BH92" s="18">
        <f t="shared" si="102"/>
        <v>1.952121890713344E-5</v>
      </c>
      <c r="BI92" s="18">
        <f t="shared" si="103"/>
        <v>9.0020994761153179E-5</v>
      </c>
      <c r="BJ92" s="18">
        <f t="shared" si="104"/>
        <v>3.1546441936190398E-4</v>
      </c>
      <c r="BK92" s="18">
        <f t="shared" si="105"/>
        <v>8.427934993149751E-4</v>
      </c>
      <c r="BL92" s="18">
        <f t="shared" si="106"/>
        <v>1.7295084090999001E-3</v>
      </c>
      <c r="BM92" s="18">
        <f t="shared" si="107"/>
        <v>2.7763189542351001E-3</v>
      </c>
      <c r="BN92" s="18">
        <f t="shared" si="108"/>
        <v>3.6413828755323999E-3</v>
      </c>
      <c r="BO92" s="18">
        <f t="shared" si="109"/>
        <v>4.2826699366311002E-3</v>
      </c>
      <c r="BP92" s="18">
        <f t="shared" si="110"/>
        <v>5.1901787372399992E-3</v>
      </c>
      <c r="BQ92" s="18">
        <f t="shared" si="111"/>
        <v>7.0486436310784007E-3</v>
      </c>
      <c r="BR92" s="18">
        <f t="shared" si="112"/>
        <v>1.0286943974999999E-2</v>
      </c>
      <c r="BS92" s="18">
        <f t="shared" si="113"/>
        <v>1.5028877460760001E-2</v>
      </c>
      <c r="BT92" s="18">
        <f t="shared" si="114"/>
        <v>2.1266128922310001E-2</v>
      </c>
      <c r="BU92" s="18">
        <f t="shared" si="115"/>
        <v>2.8877351925759999E-2</v>
      </c>
      <c r="BV92" s="18">
        <f t="shared" si="116"/>
        <v>3.752316150559E-2</v>
      </c>
      <c r="BW92" s="18">
        <f t="shared" si="117"/>
        <v>4.6630388388959998E-2</v>
      </c>
      <c r="BX92" s="18">
        <f t="shared" si="118"/>
        <v>5.548565897116E-2</v>
      </c>
      <c r="BY92" s="18">
        <f t="shared" si="119"/>
        <v>6.3324674871640008E-2</v>
      </c>
      <c r="BZ92" s="18">
        <f t="shared" si="120"/>
        <v>6.9386644812310008E-2</v>
      </c>
      <c r="CA92" s="18">
        <f t="shared" si="121"/>
        <v>7.3001076486240005E-2</v>
      </c>
      <c r="CB92" s="18">
        <f t="shared" si="122"/>
        <v>7.3729252314789995E-2</v>
      </c>
      <c r="CC92" s="18">
        <f t="shared" si="123"/>
        <v>7.148884896636E-2</v>
      </c>
      <c r="CD92" s="18">
        <f t="shared" si="124"/>
        <v>6.6589860651190005E-2</v>
      </c>
      <c r="CE92" s="18">
        <f t="shared" si="125"/>
        <v>5.9663164568789999E-2</v>
      </c>
      <c r="CF92" s="18">
        <f t="shared" si="126"/>
        <v>5.1516473877990007E-2</v>
      </c>
      <c r="CG92" s="18">
        <f t="shared" si="127"/>
        <v>4.2966627915359996E-2</v>
      </c>
      <c r="CH92" s="18">
        <f t="shared" si="128"/>
        <v>3.4702143996000002E-2</v>
      </c>
      <c r="CI92" s="18">
        <f t="shared" si="129"/>
        <v>2.7205899085510001E-2</v>
      </c>
      <c r="CJ92" s="18">
        <f t="shared" si="130"/>
        <v>2.074500588636E-2</v>
      </c>
      <c r="CK92" s="18">
        <f t="shared" si="131"/>
        <v>1.540633680831E-2</v>
      </c>
      <c r="CL92" s="18">
        <f t="shared" si="132"/>
        <v>1.115119769344E-2</v>
      </c>
      <c r="CM92" s="18">
        <f t="shared" si="133"/>
        <v>7.8666820782064013E-3</v>
      </c>
      <c r="CN92" s="18">
        <f t="shared" si="134"/>
        <v>5.4058564268399997E-3</v>
      </c>
      <c r="CO92" s="18">
        <f t="shared" si="135"/>
        <v>3.6144603731355996E-3</v>
      </c>
      <c r="CP92" s="18">
        <f t="shared" si="136"/>
        <v>2.3475032027583998E-3</v>
      </c>
      <c r="CQ92" s="18">
        <f t="shared" si="137"/>
        <v>1.4778494815983999E-3</v>
      </c>
      <c r="CR92" s="18">
        <f t="shared" si="138"/>
        <v>8.9962521500990401E-4</v>
      </c>
      <c r="CS92" s="18">
        <f t="shared" si="139"/>
        <v>5.2816774376819098E-4</v>
      </c>
      <c r="CT92" s="18">
        <f t="shared" si="140"/>
        <v>2.9828797116587103E-4</v>
      </c>
      <c r="CU92" s="18">
        <f t="shared" si="141"/>
        <v>1.61654859254239E-4</v>
      </c>
      <c r="CV92" s="18">
        <f t="shared" si="142"/>
        <v>8.3882062618901188E-5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1"/>
      <c r="L93" s="15">
        <f t="shared" si="143"/>
        <v>2001</v>
      </c>
      <c r="M93">
        <f>rep!B90</f>
        <v>0</v>
      </c>
      <c r="N93">
        <f>rep!C90</f>
        <v>3.9999200000000002E-5</v>
      </c>
      <c r="O93">
        <f>rep!D90</f>
        <v>1.09998E-4</v>
      </c>
      <c r="P93">
        <f>rep!E90</f>
        <v>1.3999699999999999E-4</v>
      </c>
      <c r="Q93">
        <f>rep!F90</f>
        <v>2.5999500000000001E-4</v>
      </c>
      <c r="R93">
        <f>rep!G90</f>
        <v>5.3998900000000005E-4</v>
      </c>
      <c r="S93">
        <f>rep!H90</f>
        <v>2.7499400000000002E-3</v>
      </c>
      <c r="T93">
        <f>rep!I90</f>
        <v>4.8998999999999996E-3</v>
      </c>
      <c r="U93">
        <f>rep!J90</f>
        <v>8.5298300000000004E-3</v>
      </c>
      <c r="V93">
        <f>rep!K90</f>
        <v>1.22898E-2</v>
      </c>
      <c r="W93">
        <f>rep!L90</f>
        <v>1.38497E-2</v>
      </c>
      <c r="X93">
        <f>rep!M90</f>
        <v>1.6669699999999999E-2</v>
      </c>
      <c r="Y93">
        <f>rep!N90</f>
        <v>1.90396E-2</v>
      </c>
      <c r="Z93">
        <f>rep!O90</f>
        <v>3.5919300000000001E-2</v>
      </c>
      <c r="AA93">
        <f>rep!P90</f>
        <v>5.3488899999999999E-2</v>
      </c>
      <c r="AB93">
        <f>rep!Q90</f>
        <v>7.9388399999999998E-2</v>
      </c>
      <c r="AC93">
        <f>rep!R90</f>
        <v>8.6218299999999998E-2</v>
      </c>
      <c r="AD93">
        <f>rep!S90</f>
        <v>8.4678299999999998E-2</v>
      </c>
      <c r="AE93">
        <f>rep!T90</f>
        <v>8.0338400000000004E-2</v>
      </c>
      <c r="AF93">
        <f>rep!U90</f>
        <v>7.4618500000000004E-2</v>
      </c>
      <c r="AG93">
        <f>rep!V90</f>
        <v>7.6068499999999997E-2</v>
      </c>
      <c r="AH93">
        <f>rep!W90</f>
        <v>7.1048600000000003E-2</v>
      </c>
      <c r="AI93">
        <f>rep!X90</f>
        <v>7.3398500000000005E-2</v>
      </c>
      <c r="AJ93">
        <f>rep!Y90</f>
        <v>5.5708899999999999E-2</v>
      </c>
      <c r="AK93">
        <f>rep!Z90</f>
        <v>5.5318899999999997E-2</v>
      </c>
      <c r="AL93">
        <f>rep!AA90</f>
        <v>3.9319199999999999E-2</v>
      </c>
      <c r="AM93">
        <f>rep!AB90</f>
        <v>2.5849500000000001E-2</v>
      </c>
      <c r="AN93">
        <f>rep!AC90</f>
        <v>1.53797E-2</v>
      </c>
      <c r="AO93">
        <f>rep!AD90</f>
        <v>6.4598700000000004E-3</v>
      </c>
      <c r="AP93">
        <f>rep!AE90</f>
        <v>3.0899399999999998E-3</v>
      </c>
      <c r="AQ93">
        <f>rep!AF90</f>
        <v>1.9699600000000002E-3</v>
      </c>
      <c r="AR93">
        <f>rep!AG90</f>
        <v>1.2399799999999999E-3</v>
      </c>
      <c r="AS93">
        <f>rep!AH90</f>
        <v>6.4998699999999998E-4</v>
      </c>
      <c r="AT93">
        <f>rep!AI90</f>
        <v>2.8999400000000002E-4</v>
      </c>
      <c r="AU93">
        <f>rep!AJ90</f>
        <v>1.29997E-4</v>
      </c>
      <c r="AV93">
        <f>rep!AK90</f>
        <v>2.09996E-4</v>
      </c>
      <c r="AW93">
        <f>rep!AL90</f>
        <v>9.9998E-5</v>
      </c>
      <c r="AX93">
        <f>rep!AM90</f>
        <v>0</v>
      </c>
      <c r="AY93">
        <f>rep!AN90</f>
        <v>0</v>
      </c>
      <c r="AZ93">
        <f>rep!AO90</f>
        <v>0</v>
      </c>
      <c r="BA93">
        <f>rep!AP90</f>
        <v>0</v>
      </c>
      <c r="BB93">
        <f>rep!AQ90</f>
        <v>0</v>
      </c>
      <c r="BC93">
        <f>rep!AR90</f>
        <v>0</v>
      </c>
      <c r="BE93" s="1">
        <f t="shared" si="144"/>
        <v>2001</v>
      </c>
      <c r="BF93" s="18">
        <f t="shared" si="100"/>
        <v>2.7532092419834692E-7</v>
      </c>
      <c r="BG93" s="18">
        <f t="shared" si="101"/>
        <v>2.2089751204073592E-6</v>
      </c>
      <c r="BH93" s="18">
        <f t="shared" si="102"/>
        <v>1.3460118820323911E-5</v>
      </c>
      <c r="BI93" s="18">
        <f t="shared" si="103"/>
        <v>6.2390406951327512E-5</v>
      </c>
      <c r="BJ93" s="18">
        <f t="shared" si="104"/>
        <v>2.20718261931711E-4</v>
      </c>
      <c r="BK93" s="18">
        <f t="shared" si="105"/>
        <v>6.00101445386556E-4</v>
      </c>
      <c r="BL93" s="18">
        <f t="shared" si="106"/>
        <v>1.2727459811031001E-3</v>
      </c>
      <c r="BM93" s="18">
        <f t="shared" si="107"/>
        <v>2.1727784066496001E-3</v>
      </c>
      <c r="BN93" s="18">
        <f t="shared" si="108"/>
        <v>3.1700962643559003E-3</v>
      </c>
      <c r="BO93" s="18">
        <f t="shared" si="109"/>
        <v>4.3161284685935995E-3</v>
      </c>
      <c r="BP93" s="18">
        <f t="shared" si="110"/>
        <v>5.8965149351100001E-3</v>
      </c>
      <c r="BQ93" s="18">
        <f t="shared" si="111"/>
        <v>8.1363796344575984E-3</v>
      </c>
      <c r="BR93" s="18">
        <f t="shared" si="112"/>
        <v>1.1002505448309999E-2</v>
      </c>
      <c r="BS93" s="18">
        <f t="shared" si="113"/>
        <v>1.4443143036E-2</v>
      </c>
      <c r="BT93" s="18">
        <f t="shared" si="114"/>
        <v>1.8711625299749998E-2</v>
      </c>
      <c r="BU93" s="18">
        <f t="shared" si="115"/>
        <v>2.4283030629760002E-2</v>
      </c>
      <c r="BV93" s="18">
        <f t="shared" si="116"/>
        <v>3.1426919675999997E-2</v>
      </c>
      <c r="BW93" s="18">
        <f t="shared" si="117"/>
        <v>3.9878149509750001E-2</v>
      </c>
      <c r="BX93" s="18">
        <f t="shared" si="118"/>
        <v>4.8868290775590004E-2</v>
      </c>
      <c r="BY93" s="18">
        <f t="shared" si="119"/>
        <v>5.7397511775E-2</v>
      </c>
      <c r="BZ93" s="18">
        <f t="shared" si="120"/>
        <v>6.4515857366310006E-2</v>
      </c>
      <c r="CA93" s="18">
        <f t="shared" si="121"/>
        <v>6.9498483887909995E-2</v>
      </c>
      <c r="CB93" s="18">
        <f t="shared" si="122"/>
        <v>7.1916000000000008E-2</v>
      </c>
      <c r="CC93" s="18">
        <f t="shared" si="123"/>
        <v>7.1632134169560005E-2</v>
      </c>
      <c r="CD93" s="18">
        <f t="shared" si="124"/>
        <v>6.8768101060439998E-2</v>
      </c>
      <c r="CE93" s="18">
        <f t="shared" si="125"/>
        <v>6.3662392441440008E-2</v>
      </c>
      <c r="CF93" s="18">
        <f t="shared" si="126"/>
        <v>5.6832366329439998E-2</v>
      </c>
      <c r="CG93" s="18">
        <f t="shared" si="127"/>
        <v>4.8920759174039999E-2</v>
      </c>
      <c r="CH93" s="18">
        <f t="shared" si="128"/>
        <v>4.0614778052310001E-2</v>
      </c>
      <c r="CI93" s="18">
        <f t="shared" si="129"/>
        <v>3.2545564335989999E-2</v>
      </c>
      <c r="CJ93" s="18">
        <f t="shared" si="130"/>
        <v>2.5201691359000002E-2</v>
      </c>
      <c r="CK93" s="18">
        <f t="shared" si="131"/>
        <v>1.8884148825989999E-2</v>
      </c>
      <c r="CL93" s="18">
        <f t="shared" si="132"/>
        <v>1.3709803810390001E-2</v>
      </c>
      <c r="CM93" s="18">
        <f t="shared" si="133"/>
        <v>9.6514567123975013E-3</v>
      </c>
      <c r="CN93" s="18">
        <f t="shared" si="134"/>
        <v>6.5898420341774996E-3</v>
      </c>
      <c r="CO93" s="18">
        <f t="shared" si="135"/>
        <v>4.3620942979359003E-3</v>
      </c>
      <c r="CP93" s="18">
        <f t="shared" si="136"/>
        <v>2.7965353406399999E-3</v>
      </c>
      <c r="CQ93" s="18">
        <f t="shared" si="137"/>
        <v>1.7339429699584001E-3</v>
      </c>
      <c r="CR93" s="18">
        <f t="shared" si="138"/>
        <v>1.0380202711900001E-3</v>
      </c>
      <c r="CS93" s="18">
        <f t="shared" si="139"/>
        <v>5.9887591741477502E-4</v>
      </c>
      <c r="CT93" s="18">
        <f t="shared" si="140"/>
        <v>3.3237345438974405E-4</v>
      </c>
      <c r="CU93" s="18">
        <f t="shared" si="141"/>
        <v>1.7712761468871899E-4</v>
      </c>
      <c r="CV93" s="18">
        <f t="shared" si="142"/>
        <v>9.0484511071246707E-5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1"/>
      <c r="L94" s="15">
        <f t="shared" si="143"/>
        <v>2002</v>
      </c>
      <c r="M94">
        <f>rep!B91</f>
        <v>2.00006E-5</v>
      </c>
      <c r="N94">
        <f>rep!C91</f>
        <v>0</v>
      </c>
      <c r="O94">
        <f>rep!D91</f>
        <v>6.0001799999999999E-5</v>
      </c>
      <c r="P94">
        <f>rep!E91</f>
        <v>3.0000899999999999E-5</v>
      </c>
      <c r="Q94">
        <f>rep!F91</f>
        <v>1.20004E-4</v>
      </c>
      <c r="R94">
        <f>rep!G91</f>
        <v>3.9001200000000002E-4</v>
      </c>
      <c r="S94">
        <f>rep!H91</f>
        <v>1.07003E-3</v>
      </c>
      <c r="T94">
        <f>rep!I91</f>
        <v>2.7200800000000002E-3</v>
      </c>
      <c r="U94">
        <f>rep!J91</f>
        <v>5.3701599999999997E-3</v>
      </c>
      <c r="V94">
        <f>rep!K91</f>
        <v>1.05603E-2</v>
      </c>
      <c r="W94">
        <f>rep!L91</f>
        <v>1.7840499999999999E-2</v>
      </c>
      <c r="X94">
        <f>rep!M91</f>
        <v>3.6581099999999998E-2</v>
      </c>
      <c r="Y94">
        <f>rep!N91</f>
        <v>4.3081300000000003E-2</v>
      </c>
      <c r="Z94">
        <f>rep!O91</f>
        <v>4.4011300000000003E-2</v>
      </c>
      <c r="AA94">
        <f>rep!P91</f>
        <v>4.5181399999999997E-2</v>
      </c>
      <c r="AB94">
        <f>rep!Q91</f>
        <v>5.3791600000000002E-2</v>
      </c>
      <c r="AC94">
        <f>rep!R91</f>
        <v>6.9642099999999998E-2</v>
      </c>
      <c r="AD94">
        <f>rep!S91</f>
        <v>7.6262300000000005E-2</v>
      </c>
      <c r="AE94">
        <f>rep!T91</f>
        <v>8.8392700000000005E-2</v>
      </c>
      <c r="AF94">
        <f>rep!U91</f>
        <v>7.5822299999999995E-2</v>
      </c>
      <c r="AG94">
        <f>rep!V91</f>
        <v>6.9862099999999996E-2</v>
      </c>
      <c r="AH94">
        <f>rep!W91</f>
        <v>6.9252099999999997E-2</v>
      </c>
      <c r="AI94">
        <f>rep!X91</f>
        <v>6.2291899999999997E-2</v>
      </c>
      <c r="AJ94">
        <f>rep!Y91</f>
        <v>4.58714E-2</v>
      </c>
      <c r="AK94">
        <f>rep!Z91</f>
        <v>3.7191099999999998E-2</v>
      </c>
      <c r="AL94">
        <f>rep!AA91</f>
        <v>3.2141000000000003E-2</v>
      </c>
      <c r="AM94">
        <f>rep!AB91</f>
        <v>2.0280599999999999E-2</v>
      </c>
      <c r="AN94">
        <f>rep!AC91</f>
        <v>1.4360400000000001E-2</v>
      </c>
      <c r="AO94">
        <f>rep!AD91</f>
        <v>1.6680500000000001E-2</v>
      </c>
      <c r="AP94">
        <f>rep!AE91</f>
        <v>1.2310400000000001E-2</v>
      </c>
      <c r="AQ94">
        <f>rep!AF91</f>
        <v>1.8780600000000001E-2</v>
      </c>
      <c r="AR94">
        <f>rep!AG91</f>
        <v>1.20704E-2</v>
      </c>
      <c r="AS94">
        <f>rep!AH91</f>
        <v>1.03403E-2</v>
      </c>
      <c r="AT94">
        <f>rep!AI91</f>
        <v>4.2301300000000003E-3</v>
      </c>
      <c r="AU94">
        <f>rep!AJ91</f>
        <v>2.65008E-3</v>
      </c>
      <c r="AV94">
        <f>rep!AK91</f>
        <v>5.8001699999999995E-4</v>
      </c>
      <c r="AW94">
        <f>rep!AL91</f>
        <v>1.30004E-4</v>
      </c>
      <c r="AX94">
        <f>rep!AM91</f>
        <v>3.0000899999999999E-5</v>
      </c>
      <c r="AY94">
        <f>rep!AN91</f>
        <v>0</v>
      </c>
      <c r="AZ94">
        <f>rep!AO91</f>
        <v>0</v>
      </c>
      <c r="BA94">
        <f>rep!AP91</f>
        <v>0</v>
      </c>
      <c r="BB94">
        <f>rep!AQ91</f>
        <v>0</v>
      </c>
      <c r="BC94">
        <f>rep!AR91</f>
        <v>0</v>
      </c>
      <c r="BE94" s="1">
        <f t="shared" si="144"/>
        <v>2002</v>
      </c>
      <c r="BF94" s="18">
        <f t="shared" si="100"/>
        <v>1.8762696479610884E-7</v>
      </c>
      <c r="BG94" s="18">
        <f t="shared" si="101"/>
        <v>1.5054577335901883E-6</v>
      </c>
      <c r="BH94" s="18">
        <f t="shared" si="102"/>
        <v>9.1769457821203791E-6</v>
      </c>
      <c r="BI94" s="18">
        <f t="shared" si="103"/>
        <v>4.2574887224617114E-5</v>
      </c>
      <c r="BJ94" s="18">
        <f t="shared" si="104"/>
        <v>1.5089122496460402E-4</v>
      </c>
      <c r="BK94" s="18">
        <f t="shared" si="105"/>
        <v>4.1178629225406403E-4</v>
      </c>
      <c r="BL94" s="18">
        <f t="shared" si="106"/>
        <v>8.8021385661990004E-4</v>
      </c>
      <c r="BM94" s="18">
        <f t="shared" si="107"/>
        <v>1.5278485185639E-3</v>
      </c>
      <c r="BN94" s="18">
        <f t="shared" si="108"/>
        <v>2.3052113586975002E-3</v>
      </c>
      <c r="BO94" s="18">
        <f t="shared" si="109"/>
        <v>3.3248909705595998E-3</v>
      </c>
      <c r="BP94" s="18">
        <f t="shared" si="110"/>
        <v>4.9065565210431004E-3</v>
      </c>
      <c r="BQ94" s="18">
        <f t="shared" si="111"/>
        <v>7.3556337486975001E-3</v>
      </c>
      <c r="BR94" s="18">
        <f t="shared" si="112"/>
        <v>1.0757516974360001E-2</v>
      </c>
      <c r="BS94" s="18">
        <f t="shared" si="113"/>
        <v>1.503353092444E-2</v>
      </c>
      <c r="BT94" s="18">
        <f t="shared" si="114"/>
        <v>2.0089915287639998E-2</v>
      </c>
      <c r="BU94" s="18">
        <f t="shared" si="115"/>
        <v>2.5827295426560003E-2</v>
      </c>
      <c r="BV94" s="18">
        <f t="shared" si="116"/>
        <v>3.2077407044759997E-2</v>
      </c>
      <c r="BW94" s="18">
        <f t="shared" si="117"/>
        <v>3.8629753599960001E-2</v>
      </c>
      <c r="BX94" s="18">
        <f t="shared" si="118"/>
        <v>4.5304561484159997E-2</v>
      </c>
      <c r="BY94" s="18">
        <f t="shared" si="119"/>
        <v>5.1915543537759998E-2</v>
      </c>
      <c r="BZ94" s="18">
        <f t="shared" si="120"/>
        <v>5.8129981917909995E-2</v>
      </c>
      <c r="CA94" s="18">
        <f t="shared" si="121"/>
        <v>6.3399845638239999E-2</v>
      </c>
      <c r="CB94" s="18">
        <f t="shared" si="122"/>
        <v>6.7072538919959998E-2</v>
      </c>
      <c r="CC94" s="18">
        <f t="shared" si="123"/>
        <v>6.8603568076440011E-2</v>
      </c>
      <c r="CD94" s="18">
        <f t="shared" si="124"/>
        <v>6.7726335000959995E-2</v>
      </c>
      <c r="CE94" s="18">
        <f t="shared" si="125"/>
        <v>6.4501903113989997E-2</v>
      </c>
      <c r="CF94" s="18">
        <f t="shared" si="126"/>
        <v>5.9272759237110006E-2</v>
      </c>
      <c r="CG94" s="18">
        <f t="shared" si="127"/>
        <v>5.2567829644439998E-2</v>
      </c>
      <c r="CH94" s="18">
        <f t="shared" si="128"/>
        <v>4.5002043711E-2</v>
      </c>
      <c r="CI94" s="18">
        <f t="shared" si="129"/>
        <v>3.7185979666710001E-2</v>
      </c>
      <c r="CJ94" s="18">
        <f t="shared" si="130"/>
        <v>2.9655472364309998E-2</v>
      </c>
      <c r="CK94" s="18">
        <f t="shared" si="131"/>
        <v>2.2821364617239999E-2</v>
      </c>
      <c r="CL94" s="18">
        <f t="shared" si="132"/>
        <v>1.6945003090709999E-2</v>
      </c>
      <c r="CM94" s="18">
        <f t="shared" si="133"/>
        <v>1.213905344199E-2</v>
      </c>
      <c r="CN94" s="18">
        <f t="shared" si="134"/>
        <v>8.3894508021183992E-3</v>
      </c>
      <c r="CO94" s="18">
        <f t="shared" si="135"/>
        <v>5.5924002865591002E-3</v>
      </c>
      <c r="CP94" s="18">
        <f t="shared" si="136"/>
        <v>3.5941384688775E-3</v>
      </c>
      <c r="CQ94" s="18">
        <f t="shared" si="137"/>
        <v>2.2254452266236E-3</v>
      </c>
      <c r="CR94" s="18">
        <f t="shared" si="138"/>
        <v>1.3262962566364001E-3</v>
      </c>
      <c r="CS94" s="18">
        <f t="shared" si="139"/>
        <v>7.5988868994191102E-4</v>
      </c>
      <c r="CT94" s="18">
        <f t="shared" si="140"/>
        <v>4.1799113719644397E-4</v>
      </c>
      <c r="CU94" s="18">
        <f t="shared" si="141"/>
        <v>2.204413841599E-4</v>
      </c>
      <c r="CV94" s="18">
        <f t="shared" si="142"/>
        <v>1.11309607412316E-4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1"/>
      <c r="L95" s="15">
        <f t="shared" si="143"/>
        <v>2003</v>
      </c>
      <c r="M95">
        <f>rep!B92</f>
        <v>0</v>
      </c>
      <c r="N95">
        <f>rep!C92</f>
        <v>0</v>
      </c>
      <c r="O95">
        <f>rep!D92</f>
        <v>0</v>
      </c>
      <c r="P95">
        <f>rep!E92</f>
        <v>0</v>
      </c>
      <c r="Q95">
        <f>rep!F92</f>
        <v>0</v>
      </c>
      <c r="R95">
        <f>rep!G92</f>
        <v>0</v>
      </c>
      <c r="S95">
        <f>rep!H92</f>
        <v>1.1999599999999999E-4</v>
      </c>
      <c r="T95">
        <f>rep!I92</f>
        <v>1.99994E-4</v>
      </c>
      <c r="U95">
        <f>rep!J92</f>
        <v>8.2997500000000005E-4</v>
      </c>
      <c r="V95">
        <f>rep!K92</f>
        <v>1.00997E-3</v>
      </c>
      <c r="W95">
        <f>rep!L92</f>
        <v>9.3997199999999996E-4</v>
      </c>
      <c r="X95">
        <f>rep!M92</f>
        <v>2.4399299999999999E-3</v>
      </c>
      <c r="Y95">
        <f>rep!N92</f>
        <v>5.8698200000000004E-3</v>
      </c>
      <c r="Z95">
        <f>rep!O92</f>
        <v>1.0749699999999999E-2</v>
      </c>
      <c r="AA95">
        <f>rep!P92</f>
        <v>1.42896E-2</v>
      </c>
      <c r="AB95">
        <f>rep!Q92</f>
        <v>2.6529199999999999E-2</v>
      </c>
      <c r="AC95">
        <f>rep!R92</f>
        <v>2.7819199999999999E-2</v>
      </c>
      <c r="AD95">
        <f>rep!S92</f>
        <v>3.5128899999999998E-2</v>
      </c>
      <c r="AE95">
        <f>rep!T92</f>
        <v>4.1538800000000001E-2</v>
      </c>
      <c r="AF95">
        <f>rep!U92</f>
        <v>5.8258299999999999E-2</v>
      </c>
      <c r="AG95">
        <f>rep!V92</f>
        <v>7.1387900000000004E-2</v>
      </c>
      <c r="AH95">
        <f>rep!W92</f>
        <v>8.2717499999999999E-2</v>
      </c>
      <c r="AI95">
        <f>rep!X92</f>
        <v>0.106057</v>
      </c>
      <c r="AJ95">
        <f>rep!Y92</f>
        <v>0.120536</v>
      </c>
      <c r="AK95">
        <f>rep!Z92</f>
        <v>0.102187</v>
      </c>
      <c r="AL95">
        <f>rep!AA92</f>
        <v>8.9597300000000005E-2</v>
      </c>
      <c r="AM95">
        <f>rep!AB92</f>
        <v>6.8667900000000004E-2</v>
      </c>
      <c r="AN95">
        <f>rep!AC92</f>
        <v>4.9778500000000003E-2</v>
      </c>
      <c r="AO95">
        <f>rep!AD92</f>
        <v>3.6448899999999999E-2</v>
      </c>
      <c r="AP95">
        <f>rep!AE92</f>
        <v>1.9459400000000002E-2</v>
      </c>
      <c r="AQ95">
        <f>rep!AF92</f>
        <v>1.2599600000000001E-2</v>
      </c>
      <c r="AR95">
        <f>rep!AG92</f>
        <v>4.9698499999999996E-3</v>
      </c>
      <c r="AS95">
        <f>rep!AH92</f>
        <v>6.4498100000000003E-3</v>
      </c>
      <c r="AT95">
        <f>rep!AI92</f>
        <v>8.1997500000000002E-4</v>
      </c>
      <c r="AU95">
        <f>rep!AJ92</f>
        <v>1.6699499999999999E-3</v>
      </c>
      <c r="AV95">
        <f>rep!AK92</f>
        <v>7.1997800000000002E-4</v>
      </c>
      <c r="AW95">
        <f>rep!AL92</f>
        <v>2.09994E-4</v>
      </c>
      <c r="AX95">
        <f>rep!AM92</f>
        <v>0</v>
      </c>
      <c r="AY95">
        <f>rep!AN92</f>
        <v>0</v>
      </c>
      <c r="AZ95">
        <f>rep!AO92</f>
        <v>0</v>
      </c>
      <c r="BA95">
        <f>rep!AP92</f>
        <v>0</v>
      </c>
      <c r="BB95">
        <f>rep!AQ92</f>
        <v>0</v>
      </c>
      <c r="BC95">
        <f>rep!AR92</f>
        <v>0</v>
      </c>
      <c r="BE95" s="1">
        <f t="shared" si="144"/>
        <v>2003</v>
      </c>
      <c r="BF95" s="18">
        <f t="shared" si="100"/>
        <v>2.5034393732788168E-7</v>
      </c>
      <c r="BG95" s="18">
        <f t="shared" si="101"/>
        <v>2.0071259714291629E-6</v>
      </c>
      <c r="BH95" s="18">
        <f t="shared" si="102"/>
        <v>1.2207050984268162E-5</v>
      </c>
      <c r="BI95" s="18">
        <f t="shared" si="103"/>
        <v>5.6375721419634793E-5</v>
      </c>
      <c r="BJ95" s="18">
        <f t="shared" si="104"/>
        <v>1.9811673419966401E-4</v>
      </c>
      <c r="BK95" s="18">
        <f t="shared" si="105"/>
        <v>5.3215550871127902E-4</v>
      </c>
      <c r="BL95" s="18">
        <f t="shared" si="106"/>
        <v>1.1036692180879E-3</v>
      </c>
      <c r="BM95" s="18">
        <f t="shared" si="107"/>
        <v>1.8094838649271E-3</v>
      </c>
      <c r="BN95" s="18">
        <f t="shared" si="108"/>
        <v>2.4727351539456004E-3</v>
      </c>
      <c r="BO95" s="18">
        <f t="shared" si="109"/>
        <v>3.1146182496155999E-3</v>
      </c>
      <c r="BP95" s="18">
        <f t="shared" si="110"/>
        <v>4.0859967859911001E-3</v>
      </c>
      <c r="BQ95" s="18">
        <f t="shared" si="111"/>
        <v>5.8475503113775001E-3</v>
      </c>
      <c r="BR95" s="18">
        <f t="shared" si="112"/>
        <v>8.7024203797500012E-3</v>
      </c>
      <c r="BS95" s="18">
        <f t="shared" si="113"/>
        <v>1.2791356543509999E-2</v>
      </c>
      <c r="BT95" s="18">
        <f t="shared" si="114"/>
        <v>1.8190105671039999E-2</v>
      </c>
      <c r="BU95" s="18">
        <f t="shared" si="115"/>
        <v>2.4850034699909998E-2</v>
      </c>
      <c r="BV95" s="18">
        <f t="shared" si="116"/>
        <v>3.244902536304E-2</v>
      </c>
      <c r="BW95" s="18">
        <f t="shared" si="117"/>
        <v>4.0376399299110001E-2</v>
      </c>
      <c r="BX95" s="18">
        <f t="shared" si="118"/>
        <v>4.7901920369760001E-2</v>
      </c>
      <c r="BY95" s="18">
        <f t="shared" si="119"/>
        <v>5.4388401600000004E-2</v>
      </c>
      <c r="BZ95" s="18">
        <f t="shared" si="120"/>
        <v>5.9422787847750007E-2</v>
      </c>
      <c r="CA95" s="18">
        <f t="shared" si="121"/>
        <v>6.2836561148789993E-2</v>
      </c>
      <c r="CB95" s="18">
        <f t="shared" si="122"/>
        <v>6.4642627507750003E-2</v>
      </c>
      <c r="CC95" s="18">
        <f t="shared" si="123"/>
        <v>6.4929508716759995E-2</v>
      </c>
      <c r="CD95" s="18">
        <f t="shared" si="124"/>
        <v>6.3768136193190009E-2</v>
      </c>
      <c r="CE95" s="18">
        <f t="shared" si="125"/>
        <v>6.1187676754839999E-2</v>
      </c>
      <c r="CF95" s="18">
        <f t="shared" si="126"/>
        <v>5.7227897012759994E-2</v>
      </c>
      <c r="CG95" s="18">
        <f t="shared" si="127"/>
        <v>5.2017895676759997E-2</v>
      </c>
      <c r="CH95" s="18">
        <f t="shared" si="128"/>
        <v>4.5824709322240004E-2</v>
      </c>
      <c r="CI95" s="18">
        <f t="shared" si="129"/>
        <v>3.9038916974999997E-2</v>
      </c>
      <c r="CJ95" s="18">
        <f t="shared" si="130"/>
        <v>3.2111857131989996E-2</v>
      </c>
      <c r="CK95" s="18">
        <f t="shared" si="131"/>
        <v>2.5475370095909999E-2</v>
      </c>
      <c r="CL95" s="18">
        <f t="shared" si="132"/>
        <v>1.9476431436310001E-2</v>
      </c>
      <c r="CM95" s="18">
        <f t="shared" si="133"/>
        <v>1.4339462578560001E-2</v>
      </c>
      <c r="CN95" s="18">
        <f t="shared" si="134"/>
        <v>1.0160315403510001E-2</v>
      </c>
      <c r="CO95" s="18">
        <f t="shared" si="135"/>
        <v>6.9240222914303999E-3</v>
      </c>
      <c r="CP95" s="18">
        <f t="shared" si="136"/>
        <v>4.5351536840718999E-3</v>
      </c>
      <c r="CQ95" s="18">
        <f t="shared" si="137"/>
        <v>2.8529837062311004E-3</v>
      </c>
      <c r="CR95" s="18">
        <f t="shared" si="138"/>
        <v>1.7224628568064E-3</v>
      </c>
      <c r="CS95" s="18">
        <f t="shared" si="139"/>
        <v>9.9720758877438402E-4</v>
      </c>
      <c r="CT95" s="18">
        <f t="shared" si="140"/>
        <v>5.5312970859390401E-4</v>
      </c>
      <c r="CU95" s="18">
        <f t="shared" si="141"/>
        <v>2.9367770271230398E-4</v>
      </c>
      <c r="CV95" s="18">
        <f t="shared" si="142"/>
        <v>1.4910776024309999E-4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5">
        <f t="shared" si="143"/>
        <v>2004</v>
      </c>
      <c r="M96">
        <f>rep!B93</f>
        <v>0</v>
      </c>
      <c r="N96">
        <f>rep!C93</f>
        <v>0</v>
      </c>
      <c r="O96">
        <f>rep!D93</f>
        <v>0</v>
      </c>
      <c r="P96">
        <f>rep!E93</f>
        <v>0</v>
      </c>
      <c r="Q96">
        <f>rep!F93</f>
        <v>0</v>
      </c>
      <c r="R96">
        <f>rep!G93</f>
        <v>0</v>
      </c>
      <c r="S96">
        <f>rep!H93</f>
        <v>0</v>
      </c>
      <c r="T96">
        <f>rep!I93</f>
        <v>0</v>
      </c>
      <c r="U96">
        <f>rep!J93</f>
        <v>0</v>
      </c>
      <c r="V96">
        <f>rep!K93</f>
        <v>3.3E-4</v>
      </c>
      <c r="W96">
        <f>rep!L93</f>
        <v>2.0600000000000002E-3</v>
      </c>
      <c r="X96">
        <f>rep!M93</f>
        <v>4.6499999999999996E-3</v>
      </c>
      <c r="Y96">
        <f>rep!N93</f>
        <v>4.7699999999999999E-3</v>
      </c>
      <c r="Z96">
        <f>rep!O93</f>
        <v>8.0999999999999996E-3</v>
      </c>
      <c r="AA96">
        <f>rep!P93</f>
        <v>1.372E-2</v>
      </c>
      <c r="AB96">
        <f>rep!Q93</f>
        <v>2.0129999999999999E-2</v>
      </c>
      <c r="AC96">
        <f>rep!R93</f>
        <v>3.3119999999999997E-2</v>
      </c>
      <c r="AD96">
        <f>rep!S93</f>
        <v>2.809E-2</v>
      </c>
      <c r="AE96">
        <f>rep!T93</f>
        <v>4.7910000000000001E-2</v>
      </c>
      <c r="AF96">
        <f>rep!U93</f>
        <v>5.4690000000000003E-2</v>
      </c>
      <c r="AG96">
        <f>rep!V93</f>
        <v>6.8779999999999994E-2</v>
      </c>
      <c r="AH96">
        <f>rep!W93</f>
        <v>9.1719999999999996E-2</v>
      </c>
      <c r="AI96">
        <f>rep!X93</f>
        <v>0.1071</v>
      </c>
      <c r="AJ96">
        <f>rep!Y93</f>
        <v>0.13122</v>
      </c>
      <c r="AK96">
        <f>rep!Z93</f>
        <v>0.13324</v>
      </c>
      <c r="AL96">
        <f>rep!AA93</f>
        <v>9.6000000000000002E-2</v>
      </c>
      <c r="AM96">
        <f>rep!AB93</f>
        <v>5.7750000000000003E-2</v>
      </c>
      <c r="AN96">
        <f>rep!AC93</f>
        <v>4.129E-2</v>
      </c>
      <c r="AO96">
        <f>rep!AD93</f>
        <v>2.2599999999999999E-2</v>
      </c>
      <c r="AP96">
        <f>rep!AE93</f>
        <v>1.6719999999999999E-2</v>
      </c>
      <c r="AQ96">
        <f>rep!AF93</f>
        <v>4.4900000000000001E-3</v>
      </c>
      <c r="AR96">
        <f>rep!AG93</f>
        <v>8.9999999999999993E-3</v>
      </c>
      <c r="AS96">
        <f>rep!AH93</f>
        <v>2.0799999999999998E-3</v>
      </c>
      <c r="AT96">
        <f>rep!AI93</f>
        <v>3.3E-4</v>
      </c>
      <c r="AU96">
        <f>rep!AJ93</f>
        <v>1.1E-4</v>
      </c>
      <c r="AV96">
        <f>rep!AK93</f>
        <v>0</v>
      </c>
      <c r="AW96">
        <f>rep!AL93</f>
        <v>0</v>
      </c>
      <c r="AX96">
        <f>rep!AM93</f>
        <v>0</v>
      </c>
      <c r="AY96">
        <f>rep!AN93</f>
        <v>0</v>
      </c>
      <c r="AZ96">
        <f>rep!AO93</f>
        <v>0</v>
      </c>
      <c r="BA96">
        <f>rep!AP93</f>
        <v>0</v>
      </c>
      <c r="BB96">
        <f>rep!AQ93</f>
        <v>0</v>
      </c>
      <c r="BC96">
        <f>rep!AR93</f>
        <v>0</v>
      </c>
      <c r="BE96" s="1">
        <f t="shared" si="144"/>
        <v>2004</v>
      </c>
      <c r="BF96" s="18">
        <f t="shared" si="100"/>
        <v>2.6690592876118716E-7</v>
      </c>
      <c r="BG96" s="18">
        <f t="shared" si="101"/>
        <v>2.1404254185594148E-6</v>
      </c>
      <c r="BH96" s="18">
        <f t="shared" si="102"/>
        <v>1.302503034416496E-5</v>
      </c>
      <c r="BI96" s="18">
        <f t="shared" si="103"/>
        <v>6.0216773503423836E-5</v>
      </c>
      <c r="BJ96" s="18">
        <f t="shared" si="104"/>
        <v>2.1201303140463599E-4</v>
      </c>
      <c r="BK96" s="18">
        <f t="shared" si="105"/>
        <v>5.7138714310220394E-4</v>
      </c>
      <c r="BL96" s="18">
        <f t="shared" si="106"/>
        <v>1.1921154622684001E-3</v>
      </c>
      <c r="BM96" s="18">
        <f t="shared" si="107"/>
        <v>1.9744958938718998E-3</v>
      </c>
      <c r="BN96" s="18">
        <f t="shared" si="108"/>
        <v>2.7378528337479E-3</v>
      </c>
      <c r="BO96" s="18">
        <f t="shared" si="109"/>
        <v>3.4860718271439001E-3</v>
      </c>
      <c r="BP96" s="18">
        <f t="shared" si="110"/>
        <v>4.5109258702683997E-3</v>
      </c>
      <c r="BQ96" s="18">
        <f t="shared" si="111"/>
        <v>6.1410273637759003E-3</v>
      </c>
      <c r="BR96" s="18">
        <f t="shared" si="112"/>
        <v>8.5075138646774993E-3</v>
      </c>
      <c r="BS96" s="18">
        <f t="shared" si="113"/>
        <v>1.1662224597749999E-2</v>
      </c>
      <c r="BT96" s="18">
        <f t="shared" si="114"/>
        <v>1.5806044691189999E-2</v>
      </c>
      <c r="BU96" s="18">
        <f t="shared" si="115"/>
        <v>2.124546756759E-2</v>
      </c>
      <c r="BV96" s="18">
        <f t="shared" si="116"/>
        <v>2.8109259612160001E-2</v>
      </c>
      <c r="BW96" s="18">
        <f t="shared" si="117"/>
        <v>3.6126771225510002E-2</v>
      </c>
      <c r="BX96" s="18">
        <f t="shared" si="118"/>
        <v>4.4638854409589999E-2</v>
      </c>
      <c r="BY96" s="18">
        <f t="shared" si="119"/>
        <v>5.2772791852709992E-2</v>
      </c>
      <c r="BZ96" s="18">
        <f t="shared" si="120"/>
        <v>5.9653828145759993E-2</v>
      </c>
      <c r="CA96" s="18">
        <f t="shared" si="121"/>
        <v>6.4590615654390005E-2</v>
      </c>
      <c r="CB96" s="18">
        <f t="shared" si="122"/>
        <v>6.7201767089189998E-2</v>
      </c>
      <c r="CC96" s="18">
        <f t="shared" si="123"/>
        <v>6.7452994072960001E-2</v>
      </c>
      <c r="CD96" s="18">
        <f t="shared" si="124"/>
        <v>6.5598377715990003E-2</v>
      </c>
      <c r="CE96" s="18">
        <f t="shared" si="125"/>
        <v>6.2057114833560002E-2</v>
      </c>
      <c r="CF96" s="18">
        <f t="shared" si="126"/>
        <v>5.7283916768640003E-2</v>
      </c>
      <c r="CG96" s="18">
        <f t="shared" si="127"/>
        <v>5.1678608177590006E-2</v>
      </c>
      <c r="CH96" s="18">
        <f t="shared" si="128"/>
        <v>4.5558840187110004E-2</v>
      </c>
      <c r="CI96" s="18">
        <f t="shared" si="129"/>
        <v>3.9181736649749999E-2</v>
      </c>
      <c r="CJ96" s="18">
        <f t="shared" si="130"/>
        <v>3.2782670070359995E-2</v>
      </c>
      <c r="CK96" s="18">
        <f t="shared" si="131"/>
        <v>2.659923612159E-2</v>
      </c>
      <c r="CL96" s="18">
        <f t="shared" si="132"/>
        <v>2.086488318364E-2</v>
      </c>
      <c r="CM96" s="18">
        <f t="shared" si="133"/>
        <v>1.5780879348389999E-2</v>
      </c>
      <c r="CN96" s="18">
        <f t="shared" si="134"/>
        <v>1.148380348656E-2</v>
      </c>
      <c r="CO96" s="18">
        <f t="shared" si="135"/>
        <v>8.0269524148463989E-3</v>
      </c>
      <c r="CP96" s="18">
        <f t="shared" si="136"/>
        <v>5.3822156677499995E-3</v>
      </c>
      <c r="CQ96" s="18">
        <f t="shared" si="137"/>
        <v>3.4581974343423998E-3</v>
      </c>
      <c r="CR96" s="18">
        <f t="shared" si="138"/>
        <v>2.1272355140315997E-3</v>
      </c>
      <c r="CS96" s="18">
        <f t="shared" si="139"/>
        <v>1.2516594145670999E-3</v>
      </c>
      <c r="CT96" s="18">
        <f t="shared" si="140"/>
        <v>7.0392079669011104E-4</v>
      </c>
      <c r="CU96" s="18">
        <f t="shared" si="141"/>
        <v>3.7808794131063896E-4</v>
      </c>
      <c r="CV96" s="18">
        <f t="shared" si="142"/>
        <v>1.93810422952896E-4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1"/>
      <c r="L97" s="15">
        <f t="shared" si="143"/>
        <v>2005</v>
      </c>
      <c r="M97">
        <f>rep!B94</f>
        <v>0</v>
      </c>
      <c r="N97">
        <f>rep!C94</f>
        <v>0</v>
      </c>
      <c r="O97">
        <f>rep!D94</f>
        <v>0</v>
      </c>
      <c r="P97">
        <f>rep!E94</f>
        <v>0</v>
      </c>
      <c r="Q97">
        <f>rep!F94</f>
        <v>0</v>
      </c>
      <c r="R97">
        <f>rep!G94</f>
        <v>0</v>
      </c>
      <c r="S97">
        <f>rep!H94</f>
        <v>0</v>
      </c>
      <c r="T97">
        <f>rep!I94</f>
        <v>0</v>
      </c>
      <c r="U97">
        <f>rep!J94</f>
        <v>0</v>
      </c>
      <c r="V97">
        <f>rep!K94</f>
        <v>0</v>
      </c>
      <c r="W97">
        <f>rep!L94</f>
        <v>0</v>
      </c>
      <c r="X97">
        <f>rep!M94</f>
        <v>0</v>
      </c>
      <c r="Y97">
        <f>rep!N94</f>
        <v>8.9001800000000002E-4</v>
      </c>
      <c r="Z97">
        <f>rep!O94</f>
        <v>1.83004E-3</v>
      </c>
      <c r="AA97">
        <f>rep!P94</f>
        <v>5.2300999999999997E-3</v>
      </c>
      <c r="AB97">
        <f>rep!Q94</f>
        <v>1.25703E-2</v>
      </c>
      <c r="AC97">
        <f>rep!R94</f>
        <v>2.5320499999999999E-2</v>
      </c>
      <c r="AD97">
        <f>rep!S94</f>
        <v>2.5030500000000001E-2</v>
      </c>
      <c r="AE97">
        <f>rep!T94</f>
        <v>3.55807E-2</v>
      </c>
      <c r="AF97">
        <f>rep!U94</f>
        <v>4.3670899999999999E-2</v>
      </c>
      <c r="AG97">
        <f>rep!V94</f>
        <v>6.98014E-2</v>
      </c>
      <c r="AH97">
        <f>rep!W94</f>
        <v>8.6881700000000006E-2</v>
      </c>
      <c r="AI97">
        <f>rep!X94</f>
        <v>0.112152</v>
      </c>
      <c r="AJ97">
        <f>rep!Y94</f>
        <v>0.134633</v>
      </c>
      <c r="AK97">
        <f>rep!Z94</f>
        <v>0.118392</v>
      </c>
      <c r="AL97">
        <f>rep!AA94</f>
        <v>0.107512</v>
      </c>
      <c r="AM97">
        <f>rep!AB94</f>
        <v>7.9031599999999994E-2</v>
      </c>
      <c r="AN97">
        <f>rep!AC94</f>
        <v>5.9861200000000003E-2</v>
      </c>
      <c r="AO97">
        <f>rep!AD94</f>
        <v>3.5470700000000001E-2</v>
      </c>
      <c r="AP97">
        <f>rep!AE94</f>
        <v>1.8810400000000001E-2</v>
      </c>
      <c r="AQ97">
        <f>rep!AF94</f>
        <v>1.7170299999999999E-2</v>
      </c>
      <c r="AR97">
        <f>rep!AG94</f>
        <v>4.7200899999999997E-3</v>
      </c>
      <c r="AS97">
        <f>rep!AH94</f>
        <v>3.2100599999999998E-3</v>
      </c>
      <c r="AT97">
        <f>rep!AI94</f>
        <v>1.2400200000000001E-3</v>
      </c>
      <c r="AU97">
        <f>rep!AJ94</f>
        <v>6.8001400000000005E-4</v>
      </c>
      <c r="AV97">
        <f>rep!AK94</f>
        <v>0</v>
      </c>
      <c r="AW97">
        <f>rep!AL94</f>
        <v>0</v>
      </c>
      <c r="AX97">
        <f>rep!AM94</f>
        <v>3.1000599999999999E-4</v>
      </c>
      <c r="AY97">
        <f>rep!AN94</f>
        <v>0</v>
      </c>
      <c r="AZ97">
        <f>rep!AO94</f>
        <v>0</v>
      </c>
      <c r="BA97">
        <f>rep!AP94</f>
        <v>0</v>
      </c>
      <c r="BB97">
        <f>rep!AQ94</f>
        <v>0</v>
      </c>
      <c r="BC97">
        <f>rep!AR94</f>
        <v>0</v>
      </c>
      <c r="BE97" s="1">
        <f t="shared" si="144"/>
        <v>2005</v>
      </c>
      <c r="BF97" s="18">
        <f t="shared" si="100"/>
        <v>1.7320297000072076E-7</v>
      </c>
      <c r="BG97" s="18">
        <f t="shared" si="101"/>
        <v>1.3900080678722E-6</v>
      </c>
      <c r="BH97" s="18">
        <f t="shared" si="102"/>
        <v>8.4771681364019827E-6</v>
      </c>
      <c r="BI97" s="18">
        <f t="shared" si="103"/>
        <v>3.9362850444012637E-5</v>
      </c>
      <c r="BJ97" s="18">
        <f t="shared" si="104"/>
        <v>1.3972247217343599E-4</v>
      </c>
      <c r="BK97" s="18">
        <f t="shared" si="105"/>
        <v>3.8231872052377501E-4</v>
      </c>
      <c r="BL97" s="18">
        <f t="shared" si="106"/>
        <v>8.2087305888369595E-4</v>
      </c>
      <c r="BM97" s="18">
        <f t="shared" si="107"/>
        <v>1.4344863240974999E-3</v>
      </c>
      <c r="BN97" s="18">
        <f t="shared" si="108"/>
        <v>2.1805742453775002E-3</v>
      </c>
      <c r="BO97" s="18">
        <f t="shared" si="109"/>
        <v>3.1507596594374998E-3</v>
      </c>
      <c r="BP97" s="18">
        <f t="shared" si="110"/>
        <v>4.5940881751478993E-3</v>
      </c>
      <c r="BQ97" s="18">
        <f t="shared" si="111"/>
        <v>6.7105143020543996E-3</v>
      </c>
      <c r="BR97" s="18">
        <f t="shared" si="112"/>
        <v>9.4997483319374989E-3</v>
      </c>
      <c r="BS97" s="18">
        <f t="shared" si="113"/>
        <v>1.2887878189439999E-2</v>
      </c>
      <c r="BT97" s="18">
        <f t="shared" si="114"/>
        <v>1.6921540476000002E-2</v>
      </c>
      <c r="BU97" s="18">
        <f t="shared" si="115"/>
        <v>2.1748917810310003E-2</v>
      </c>
      <c r="BV97" s="18">
        <f t="shared" si="116"/>
        <v>2.7443634622560002E-2</v>
      </c>
      <c r="BW97" s="18">
        <f t="shared" si="117"/>
        <v>3.3900903666839996E-2</v>
      </c>
      <c r="BX97" s="18">
        <f t="shared" si="118"/>
        <v>4.0863722478360003E-2</v>
      </c>
      <c r="BY97" s="18">
        <f t="shared" si="119"/>
        <v>4.7958110613509998E-2</v>
      </c>
      <c r="BZ97" s="18">
        <f t="shared" si="120"/>
        <v>5.4681081398999999E-2</v>
      </c>
      <c r="CA97" s="18">
        <f t="shared" si="121"/>
        <v>6.0417086914559999E-2</v>
      </c>
      <c r="CB97" s="18">
        <f t="shared" si="122"/>
        <v>6.4547812349440001E-2</v>
      </c>
      <c r="CC97" s="18">
        <f t="shared" si="123"/>
        <v>6.6608532490709998E-2</v>
      </c>
      <c r="CD97" s="18">
        <f t="shared" si="124"/>
        <v>6.640394694278999E-2</v>
      </c>
      <c r="CE97" s="18">
        <f t="shared" si="125"/>
        <v>6.403352861311E-2</v>
      </c>
      <c r="CF97" s="18">
        <f t="shared" si="126"/>
        <v>5.9838158299749998E-2</v>
      </c>
      <c r="CG97" s="18">
        <f t="shared" si="127"/>
        <v>5.4299758647960002E-2</v>
      </c>
      <c r="CH97" s="18">
        <f t="shared" si="128"/>
        <v>4.7935725356640001E-2</v>
      </c>
      <c r="CI97" s="18">
        <f t="shared" si="129"/>
        <v>4.1215340643840005E-2</v>
      </c>
      <c r="CJ97" s="18">
        <f t="shared" si="130"/>
        <v>3.451798863984E-2</v>
      </c>
      <c r="CK97" s="18">
        <f t="shared" si="131"/>
        <v>2.8129608626559999E-2</v>
      </c>
      <c r="CL97" s="18">
        <f t="shared" si="132"/>
        <v>2.225954449344E-2</v>
      </c>
      <c r="CM97" s="18">
        <f t="shared" si="133"/>
        <v>1.7057761647190001E-2</v>
      </c>
      <c r="CN97" s="18">
        <f t="shared" si="134"/>
        <v>1.262076423036E-2</v>
      </c>
      <c r="CO97" s="18">
        <f t="shared" si="135"/>
        <v>8.9901210138950988E-3</v>
      </c>
      <c r="CP97" s="18">
        <f t="shared" si="136"/>
        <v>6.1497481609584003E-3</v>
      </c>
      <c r="CQ97" s="18">
        <f t="shared" si="137"/>
        <v>4.0312764485243993E-3</v>
      </c>
      <c r="CR97" s="18">
        <f t="shared" si="138"/>
        <v>2.5280166138863997E-3</v>
      </c>
      <c r="CS97" s="18">
        <f t="shared" si="139"/>
        <v>1.5145292267511E-3</v>
      </c>
      <c r="CT97" s="18">
        <f t="shared" si="140"/>
        <v>8.6588194724331101E-4</v>
      </c>
      <c r="CU97" s="18">
        <f t="shared" si="141"/>
        <v>4.71991013938204E-4</v>
      </c>
      <c r="CV97" s="18">
        <f t="shared" si="142"/>
        <v>2.45114889219375E-4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1"/>
      <c r="L98" s="15">
        <f t="shared" si="143"/>
        <v>2006</v>
      </c>
      <c r="M98">
        <f>rep!B95</f>
        <v>0</v>
      </c>
      <c r="N98">
        <f>rep!C95</f>
        <v>0</v>
      </c>
      <c r="O98">
        <f>rep!D95</f>
        <v>0</v>
      </c>
      <c r="P98">
        <f>rep!E95</f>
        <v>0</v>
      </c>
      <c r="Q98">
        <f>rep!F95</f>
        <v>0</v>
      </c>
      <c r="R98">
        <f>rep!G95</f>
        <v>0</v>
      </c>
      <c r="S98">
        <f>rep!H95</f>
        <v>0</v>
      </c>
      <c r="T98">
        <f>rep!I95</f>
        <v>0</v>
      </c>
      <c r="U98">
        <f>rep!J95</f>
        <v>0</v>
      </c>
      <c r="V98">
        <f>rep!K95</f>
        <v>0</v>
      </c>
      <c r="W98">
        <f>rep!L95</f>
        <v>3.2000300000000002E-4</v>
      </c>
      <c r="X98">
        <f>rep!M95</f>
        <v>1.5700200000000001E-3</v>
      </c>
      <c r="Y98">
        <f>rep!N95</f>
        <v>1.9600199999999998E-3</v>
      </c>
      <c r="Z98">
        <f>rep!O95</f>
        <v>8.3000800000000003E-4</v>
      </c>
      <c r="AA98">
        <f>rep!P95</f>
        <v>3.88004E-3</v>
      </c>
      <c r="AB98">
        <f>rep!Q95</f>
        <v>1.29401E-2</v>
      </c>
      <c r="AC98">
        <f>rep!R95</f>
        <v>1.8910199999999999E-2</v>
      </c>
      <c r="AD98">
        <f>rep!S95</f>
        <v>1.9000199999999998E-2</v>
      </c>
      <c r="AE98">
        <f>rep!T95</f>
        <v>3.1580299999999999E-2</v>
      </c>
      <c r="AF98">
        <f>rep!U95</f>
        <v>5.0120499999999998E-2</v>
      </c>
      <c r="AG98">
        <f>rep!V95</f>
        <v>7.3120699999999997E-2</v>
      </c>
      <c r="AH98">
        <f>rep!W95</f>
        <v>0.113831</v>
      </c>
      <c r="AI98">
        <f>rep!X95</f>
        <v>0.13436100000000001</v>
      </c>
      <c r="AJ98">
        <f>rep!Y95</f>
        <v>0.145511</v>
      </c>
      <c r="AK98">
        <f>rep!Z95</f>
        <v>0.12873100000000001</v>
      </c>
      <c r="AL98">
        <f>rep!AA95</f>
        <v>9.7331000000000001E-2</v>
      </c>
      <c r="AM98">
        <f>rep!AB95</f>
        <v>6.2180600000000003E-2</v>
      </c>
      <c r="AN98">
        <f>rep!AC95</f>
        <v>4.6850500000000003E-2</v>
      </c>
      <c r="AO98">
        <f>rep!AD95</f>
        <v>2.4390200000000001E-2</v>
      </c>
      <c r="AP98">
        <f>rep!AE95</f>
        <v>1.6620200000000002E-2</v>
      </c>
      <c r="AQ98">
        <f>rep!AF95</f>
        <v>6.4300599999999996E-3</v>
      </c>
      <c r="AR98">
        <f>rep!AG95</f>
        <v>5.8400600000000002E-3</v>
      </c>
      <c r="AS98">
        <f>rep!AH95</f>
        <v>1.5100199999999999E-3</v>
      </c>
      <c r="AT98">
        <f>rep!AI95</f>
        <v>7.0000699999999999E-4</v>
      </c>
      <c r="AU98">
        <f>rep!AJ95</f>
        <v>1.2300099999999999E-3</v>
      </c>
      <c r="AV98">
        <f>rep!AK95</f>
        <v>2.5000199999999998E-4</v>
      </c>
      <c r="AW98">
        <f>rep!AL95</f>
        <v>0</v>
      </c>
      <c r="AX98">
        <f>rep!AM95</f>
        <v>0</v>
      </c>
      <c r="AY98">
        <f>rep!AN95</f>
        <v>0</v>
      </c>
      <c r="AZ98">
        <f>rep!AO95</f>
        <v>0</v>
      </c>
      <c r="BA98">
        <f>rep!AP95</f>
        <v>0</v>
      </c>
      <c r="BB98">
        <f>rep!AQ95</f>
        <v>0</v>
      </c>
      <c r="BC98">
        <f>rep!AR95</f>
        <v>0</v>
      </c>
      <c r="BE98" s="1">
        <f t="shared" si="144"/>
        <v>2006</v>
      </c>
      <c r="BF98" s="18">
        <f t="shared" si="100"/>
        <v>1.9928796028429307E-7</v>
      </c>
      <c r="BG98" s="18">
        <f t="shared" si="101"/>
        <v>1.5980974460763899E-6</v>
      </c>
      <c r="BH98" s="18">
        <f t="shared" si="102"/>
        <v>9.7253654154277877E-6</v>
      </c>
      <c r="BI98" s="18">
        <f t="shared" si="103"/>
        <v>4.4970477474243748E-5</v>
      </c>
      <c r="BJ98" s="18">
        <f t="shared" si="104"/>
        <v>1.5841089803390399E-4</v>
      </c>
      <c r="BK98" s="18">
        <f t="shared" si="105"/>
        <v>4.2743014712223098E-4</v>
      </c>
      <c r="BL98" s="18">
        <f t="shared" si="106"/>
        <v>8.9438564023503093E-4</v>
      </c>
      <c r="BM98" s="18">
        <f t="shared" si="107"/>
        <v>1.4924957822271001E-3</v>
      </c>
      <c r="BN98" s="18">
        <f t="shared" si="108"/>
        <v>2.1088638363111001E-3</v>
      </c>
      <c r="BO98" s="18">
        <f t="shared" si="109"/>
        <v>2.7985241190400002E-3</v>
      </c>
      <c r="BP98" s="18">
        <f t="shared" si="110"/>
        <v>3.8777155631630998E-3</v>
      </c>
      <c r="BQ98" s="18">
        <f t="shared" si="111"/>
        <v>5.7317252361984003E-3</v>
      </c>
      <c r="BR98" s="18">
        <f t="shared" si="112"/>
        <v>8.5893085192155997E-3</v>
      </c>
      <c r="BS98" s="18">
        <f t="shared" si="113"/>
        <v>1.2515708883040001E-2</v>
      </c>
      <c r="BT98" s="18">
        <f t="shared" si="114"/>
        <v>1.749627565504E-2</v>
      </c>
      <c r="BU98" s="18">
        <f t="shared" si="115"/>
        <v>2.3410481398360002E-2</v>
      </c>
      <c r="BV98" s="18">
        <f t="shared" si="116"/>
        <v>2.9961139111000002E-2</v>
      </c>
      <c r="BW98" s="18">
        <f t="shared" si="117"/>
        <v>3.6713882393189998E-2</v>
      </c>
      <c r="BX98" s="18">
        <f t="shared" si="118"/>
        <v>4.3234086888960001E-2</v>
      </c>
      <c r="BY98" s="18">
        <f t="shared" si="119"/>
        <v>4.9182550372440001E-2</v>
      </c>
      <c r="BZ98" s="18">
        <f t="shared" si="120"/>
        <v>5.4311791204439998E-2</v>
      </c>
      <c r="CA98" s="18">
        <f t="shared" si="121"/>
        <v>5.8419848018309996E-2</v>
      </c>
      <c r="CB98" s="18">
        <f t="shared" si="122"/>
        <v>6.1325569931110005E-2</v>
      </c>
      <c r="CC98" s="18">
        <f t="shared" si="123"/>
        <v>6.2869525638359999E-2</v>
      </c>
      <c r="CD98" s="18">
        <f t="shared" si="124"/>
        <v>6.2927920165110007E-2</v>
      </c>
      <c r="CE98" s="18">
        <f t="shared" si="125"/>
        <v>6.1436056639749999E-2</v>
      </c>
      <c r="CF98" s="18">
        <f t="shared" si="126"/>
        <v>5.8424487596439999E-2</v>
      </c>
      <c r="CG98" s="18">
        <f t="shared" si="127"/>
        <v>5.4047963373909998E-2</v>
      </c>
      <c r="CH98" s="18">
        <f t="shared" si="128"/>
        <v>4.8587805173909995E-2</v>
      </c>
      <c r="CI98" s="18">
        <f t="shared" si="129"/>
        <v>4.2416611985760001E-2</v>
      </c>
      <c r="CJ98" s="18">
        <f t="shared" si="130"/>
        <v>3.5940542576639999E-2</v>
      </c>
      <c r="CK98" s="18">
        <f t="shared" si="131"/>
        <v>2.9540733945189999E-2</v>
      </c>
      <c r="CL98" s="18">
        <f t="shared" si="132"/>
        <v>2.353241982679E-2</v>
      </c>
      <c r="CM98" s="18">
        <f t="shared" si="133"/>
        <v>1.8144460409560002E-2</v>
      </c>
      <c r="CN98" s="18">
        <f t="shared" si="134"/>
        <v>1.3517367492960002E-2</v>
      </c>
      <c r="CO98" s="18">
        <f t="shared" si="135"/>
        <v>9.7096658941275994E-3</v>
      </c>
      <c r="CP98" s="18">
        <f t="shared" si="136"/>
        <v>6.7098928144191002E-3</v>
      </c>
      <c r="CQ98" s="18">
        <f t="shared" si="137"/>
        <v>4.4510795330550993E-3</v>
      </c>
      <c r="CR98" s="18">
        <f t="shared" si="138"/>
        <v>2.8285636437078996E-3</v>
      </c>
      <c r="CS98" s="18">
        <f t="shared" si="139"/>
        <v>1.7188254391959001E-3</v>
      </c>
      <c r="CT98" s="18">
        <f t="shared" si="140"/>
        <v>9.9722655084227103E-4</v>
      </c>
      <c r="CU98" s="18">
        <f t="shared" si="141"/>
        <v>5.5168630593591908E-4</v>
      </c>
      <c r="CV98" s="18">
        <f t="shared" si="142"/>
        <v>2.9071343652319601E-4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1"/>
      <c r="L99" s="15">
        <f t="shared" si="143"/>
        <v>2007</v>
      </c>
      <c r="M99">
        <f>rep!B96</f>
        <v>0</v>
      </c>
      <c r="N99">
        <f>rep!C96</f>
        <v>0</v>
      </c>
      <c r="O99">
        <f>rep!D96</f>
        <v>0</v>
      </c>
      <c r="P99">
        <f>rep!E96</f>
        <v>0</v>
      </c>
      <c r="Q99">
        <f>rep!F96</f>
        <v>0</v>
      </c>
      <c r="R99">
        <f>rep!G96</f>
        <v>0</v>
      </c>
      <c r="S99">
        <f>rep!H96</f>
        <v>0</v>
      </c>
      <c r="T99">
        <f>rep!I96</f>
        <v>0</v>
      </c>
      <c r="U99">
        <f>rep!J96</f>
        <v>0</v>
      </c>
      <c r="V99">
        <f>rep!K96</f>
        <v>2.3000000000000001E-4</v>
      </c>
      <c r="W99">
        <f>rep!L96</f>
        <v>1E-4</v>
      </c>
      <c r="X99">
        <f>rep!M96</f>
        <v>9.0000000000000006E-5</v>
      </c>
      <c r="Y99">
        <f>rep!N96</f>
        <v>5.1000000000000004E-4</v>
      </c>
      <c r="Z99">
        <f>rep!O96</f>
        <v>1.7600000000000001E-3</v>
      </c>
      <c r="AA99">
        <f>rep!P96</f>
        <v>5.4299999999999999E-3</v>
      </c>
      <c r="AB99">
        <f>rep!Q96</f>
        <v>1.11E-2</v>
      </c>
      <c r="AC99">
        <f>rep!R96</f>
        <v>2.8989999999999998E-2</v>
      </c>
      <c r="AD99">
        <f>rep!S96</f>
        <v>3.0259999999999999E-2</v>
      </c>
      <c r="AE99">
        <f>rep!T96</f>
        <v>4.0890000000000003E-2</v>
      </c>
      <c r="AF99">
        <f>rep!U96</f>
        <v>5.5870000000000003E-2</v>
      </c>
      <c r="AG99">
        <f>rep!V96</f>
        <v>6.0170000000000001E-2</v>
      </c>
      <c r="AH99">
        <f>rep!W96</f>
        <v>9.1600000000000001E-2</v>
      </c>
      <c r="AI99">
        <f>rep!X96</f>
        <v>9.5820000000000002E-2</v>
      </c>
      <c r="AJ99">
        <f>rep!Y96</f>
        <v>0.12639</v>
      </c>
      <c r="AK99">
        <f>rep!Z96</f>
        <v>0.14080999999999999</v>
      </c>
      <c r="AL99">
        <f>rep!AA96</f>
        <v>0.11475</v>
      </c>
      <c r="AM99">
        <f>rep!AB96</f>
        <v>8.4140000000000006E-2</v>
      </c>
      <c r="AN99">
        <f>rep!AC96</f>
        <v>5.4149999999999997E-2</v>
      </c>
      <c r="AO99">
        <f>rep!AD96</f>
        <v>2.6859999999999998E-2</v>
      </c>
      <c r="AP99">
        <f>rep!AE96</f>
        <v>1.5520000000000001E-2</v>
      </c>
      <c r="AQ99">
        <f>rep!AF96</f>
        <v>7.6800000000000002E-3</v>
      </c>
      <c r="AR99">
        <f>rep!AG96</f>
        <v>4.2100000000000002E-3</v>
      </c>
      <c r="AS99">
        <f>rep!AH96</f>
        <v>1.5E-3</v>
      </c>
      <c r="AT99">
        <f>rep!AI96</f>
        <v>9.5E-4</v>
      </c>
      <c r="AU99">
        <f>rep!AJ96</f>
        <v>0</v>
      </c>
      <c r="AV99">
        <f>rep!AK96</f>
        <v>2.2000000000000001E-4</v>
      </c>
      <c r="AW99">
        <f>rep!AL96</f>
        <v>0</v>
      </c>
      <c r="AX99">
        <f>rep!AM96</f>
        <v>0</v>
      </c>
      <c r="AY99">
        <f>rep!AN96</f>
        <v>0</v>
      </c>
      <c r="AZ99">
        <f>rep!AO96</f>
        <v>0</v>
      </c>
      <c r="BA99">
        <f>rep!AP96</f>
        <v>0</v>
      </c>
      <c r="BB99">
        <f>rep!AQ96</f>
        <v>0</v>
      </c>
      <c r="BC99">
        <f>rep!AR96</f>
        <v>0</v>
      </c>
      <c r="BE99" s="1">
        <f t="shared" si="144"/>
        <v>2007</v>
      </c>
      <c r="BF99" s="18">
        <f t="shared" si="100"/>
        <v>2.5338093579806884E-7</v>
      </c>
      <c r="BG99" s="18">
        <f t="shared" si="101"/>
        <v>2.0316558723576444E-6</v>
      </c>
      <c r="BH99" s="18">
        <f t="shared" si="102"/>
        <v>1.235834726747775E-5</v>
      </c>
      <c r="BI99" s="18">
        <f t="shared" si="103"/>
        <v>5.7090640286582791E-5</v>
      </c>
      <c r="BJ99" s="18">
        <f t="shared" si="104"/>
        <v>2.0072669261171099E-4</v>
      </c>
      <c r="BK99" s="18">
        <f t="shared" si="105"/>
        <v>5.395885295855999E-4</v>
      </c>
      <c r="BL99" s="18">
        <f t="shared" si="106"/>
        <v>1.1204118564111E-3</v>
      </c>
      <c r="BM99" s="18">
        <f t="shared" si="107"/>
        <v>1.8393941250159E-3</v>
      </c>
      <c r="BN99" s="18">
        <f t="shared" si="108"/>
        <v>2.5126347397596001E-3</v>
      </c>
      <c r="BO99" s="18">
        <f t="shared" si="109"/>
        <v>3.1386366328974998E-3</v>
      </c>
      <c r="BP99" s="18">
        <f t="shared" si="110"/>
        <v>4.0152767658591E-3</v>
      </c>
      <c r="BQ99" s="18">
        <f t="shared" si="111"/>
        <v>5.51395630191E-3</v>
      </c>
      <c r="BR99" s="18">
        <f t="shared" si="112"/>
        <v>7.8417629900223995E-3</v>
      </c>
      <c r="BS99" s="18">
        <f t="shared" si="113"/>
        <v>1.110691746439E-2</v>
      </c>
      <c r="BT99" s="18">
        <f t="shared" si="114"/>
        <v>1.548615068431E-2</v>
      </c>
      <c r="BU99" s="18">
        <f t="shared" si="115"/>
        <v>2.116931859375E-2</v>
      </c>
      <c r="BV99" s="18">
        <f t="shared" si="116"/>
        <v>2.8122166271190002E-2</v>
      </c>
      <c r="BW99" s="18">
        <f t="shared" si="117"/>
        <v>3.5936656167960004E-2</v>
      </c>
      <c r="BX99" s="18">
        <f t="shared" si="118"/>
        <v>4.3901251638999994E-2</v>
      </c>
      <c r="BY99" s="18">
        <f t="shared" si="119"/>
        <v>5.1209573775360007E-2</v>
      </c>
      <c r="BZ99" s="18">
        <f t="shared" si="120"/>
        <v>5.7169322199990005E-2</v>
      </c>
      <c r="CA99" s="18">
        <f t="shared" si="121"/>
        <v>6.1339556279640002E-2</v>
      </c>
      <c r="CB99" s="18">
        <f t="shared" si="122"/>
        <v>6.3575616992790004E-2</v>
      </c>
      <c r="CC99" s="18">
        <f t="shared" si="123"/>
        <v>6.3981345118560004E-2</v>
      </c>
      <c r="CD99" s="18">
        <f t="shared" si="124"/>
        <v>6.2803507223590002E-2</v>
      </c>
      <c r="CE99" s="18">
        <f t="shared" si="125"/>
        <v>6.0320239098239997E-2</v>
      </c>
      <c r="CF99" s="18">
        <f t="shared" si="126"/>
        <v>5.6773379799750001E-2</v>
      </c>
      <c r="CG99" s="18">
        <f t="shared" si="127"/>
        <v>5.2355203329239999E-2</v>
      </c>
      <c r="CH99" s="18">
        <f t="shared" si="128"/>
        <v>4.7234412975000001E-2</v>
      </c>
      <c r="CI99" s="18">
        <f t="shared" si="129"/>
        <v>4.1593050440790001E-2</v>
      </c>
      <c r="CJ99" s="18">
        <f t="shared" si="130"/>
        <v>3.5649334407959997E-2</v>
      </c>
      <c r="CK99" s="18">
        <f t="shared" si="131"/>
        <v>2.965838268864E-2</v>
      </c>
      <c r="CL99" s="18">
        <f t="shared" si="132"/>
        <v>2.388824275359E-2</v>
      </c>
      <c r="CM99" s="18">
        <f t="shared" si="133"/>
        <v>1.8584932441560002E-2</v>
      </c>
      <c r="CN99" s="18">
        <f t="shared" si="134"/>
        <v>1.393772826624E-2</v>
      </c>
      <c r="CO99" s="18">
        <f t="shared" si="135"/>
        <v>1.0057166271840001E-2</v>
      </c>
      <c r="CP99" s="18">
        <f t="shared" si="136"/>
        <v>6.9708970727675994E-3</v>
      </c>
      <c r="CQ99" s="18">
        <f t="shared" si="137"/>
        <v>4.6338065059695994E-3</v>
      </c>
      <c r="CR99" s="18">
        <f t="shared" si="138"/>
        <v>2.9496776919351003E-3</v>
      </c>
      <c r="CS99" s="18">
        <f t="shared" si="139"/>
        <v>1.7955045344124E-3</v>
      </c>
      <c r="CT99" s="18">
        <f t="shared" si="140"/>
        <v>1.0437682675804002E-3</v>
      </c>
      <c r="CU99" s="18">
        <f t="shared" si="141"/>
        <v>5.7876164666459092E-4</v>
      </c>
      <c r="CV99" s="18">
        <f t="shared" si="142"/>
        <v>3.0577944170787102E-4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1"/>
      <c r="L100" s="15">
        <f t="shared" si="143"/>
        <v>2008</v>
      </c>
      <c r="M100">
        <f>rep!B97</f>
        <v>0</v>
      </c>
      <c r="N100">
        <f>rep!C97</f>
        <v>0</v>
      </c>
      <c r="O100">
        <f>rep!D97</f>
        <v>0</v>
      </c>
      <c r="P100">
        <f>rep!E97</f>
        <v>0</v>
      </c>
      <c r="Q100">
        <f>rep!F97</f>
        <v>0</v>
      </c>
      <c r="R100">
        <f>rep!G97</f>
        <v>0</v>
      </c>
      <c r="S100">
        <f>rep!H97</f>
        <v>0</v>
      </c>
      <c r="T100">
        <f>rep!I97</f>
        <v>0</v>
      </c>
      <c r="U100">
        <f>rep!J97</f>
        <v>0</v>
      </c>
      <c r="V100">
        <f>rep!K97</f>
        <v>0</v>
      </c>
      <c r="W100">
        <f>rep!L97</f>
        <v>0</v>
      </c>
      <c r="X100">
        <f>rep!M97</f>
        <v>0</v>
      </c>
      <c r="Y100">
        <f>rep!N97</f>
        <v>0</v>
      </c>
      <c r="Z100">
        <f>rep!O97</f>
        <v>0</v>
      </c>
      <c r="AA100">
        <f>rep!P97</f>
        <v>0</v>
      </c>
      <c r="AB100">
        <f>rep!Q97</f>
        <v>0</v>
      </c>
      <c r="AC100">
        <f>rep!R97</f>
        <v>8.6000900000000001E-4</v>
      </c>
      <c r="AD100">
        <f>rep!S97</f>
        <v>3.3200299999999999E-3</v>
      </c>
      <c r="AE100">
        <f>rep!T97</f>
        <v>1.12601E-2</v>
      </c>
      <c r="AF100">
        <f>rep!U97</f>
        <v>3.3370299999999999E-2</v>
      </c>
      <c r="AG100">
        <f>rep!V97</f>
        <v>5.5650600000000001E-2</v>
      </c>
      <c r="AH100">
        <f>rep!W97</f>
        <v>7.8690800000000005E-2</v>
      </c>
      <c r="AI100">
        <f>rep!X97</f>
        <v>9.9401000000000003E-2</v>
      </c>
      <c r="AJ100">
        <f>rep!Y97</f>
        <v>8.8020899999999999E-2</v>
      </c>
      <c r="AK100">
        <f>rep!Z97</f>
        <v>9.9130999999999997E-2</v>
      </c>
      <c r="AL100">
        <f>rep!AA97</f>
        <v>9.7880999999999996E-2</v>
      </c>
      <c r="AM100">
        <f>rep!AB97</f>
        <v>0.109821</v>
      </c>
      <c r="AN100">
        <f>rep!AC97</f>
        <v>0.105841</v>
      </c>
      <c r="AO100">
        <f>rep!AD97</f>
        <v>9.1470899999999994E-2</v>
      </c>
      <c r="AP100">
        <f>rep!AE97</f>
        <v>6.5370700000000004E-2</v>
      </c>
      <c r="AQ100">
        <f>rep!AF97</f>
        <v>3.1620299999999997E-2</v>
      </c>
      <c r="AR100">
        <f>rep!AG97</f>
        <v>1.4520099999999999E-2</v>
      </c>
      <c r="AS100">
        <f>rep!AH97</f>
        <v>7.4900699999999997E-3</v>
      </c>
      <c r="AT100">
        <f>rep!AI97</f>
        <v>4.6900500000000003E-3</v>
      </c>
      <c r="AU100">
        <f>rep!AJ97</f>
        <v>1.2400099999999999E-3</v>
      </c>
      <c r="AV100">
        <f>rep!AK97</f>
        <v>1.40001E-4</v>
      </c>
      <c r="AW100">
        <f>rep!AL97</f>
        <v>1.30001E-4</v>
      </c>
      <c r="AX100">
        <f>rep!AM97</f>
        <v>0</v>
      </c>
      <c r="AY100">
        <f>rep!AN97</f>
        <v>8.0000799999999995E-5</v>
      </c>
      <c r="AZ100">
        <f>rep!AO97</f>
        <v>0</v>
      </c>
      <c r="BA100">
        <f>rep!AP97</f>
        <v>0</v>
      </c>
      <c r="BB100">
        <f>rep!AQ97</f>
        <v>0</v>
      </c>
      <c r="BC100">
        <f>rep!AR97</f>
        <v>0</v>
      </c>
      <c r="BE100" s="1">
        <f t="shared" si="144"/>
        <v>2008</v>
      </c>
      <c r="BF100" s="18">
        <f t="shared" si="100"/>
        <v>1.7468696948445205E-7</v>
      </c>
      <c r="BG100" s="18">
        <f t="shared" si="101"/>
        <v>1.4017180351810416E-6</v>
      </c>
      <c r="BH100" s="18">
        <f t="shared" si="102"/>
        <v>8.5447369862220647E-6</v>
      </c>
      <c r="BI100" s="18">
        <f t="shared" si="103"/>
        <v>3.9640628495979158E-5</v>
      </c>
      <c r="BJ100" s="18">
        <f t="shared" si="104"/>
        <v>1.4047126227891899E-4</v>
      </c>
      <c r="BK100" s="18">
        <f t="shared" si="105"/>
        <v>3.8315607881019096E-4</v>
      </c>
      <c r="BL100" s="18">
        <f t="shared" si="106"/>
        <v>8.1777315105575096E-4</v>
      </c>
      <c r="BM100" s="18">
        <f t="shared" si="107"/>
        <v>1.41329692591E-3</v>
      </c>
      <c r="BN100" s="18">
        <f t="shared" si="108"/>
        <v>2.1085651042191001E-3</v>
      </c>
      <c r="BO100" s="18">
        <f t="shared" si="109"/>
        <v>2.9710400767936E-3</v>
      </c>
      <c r="BP100" s="18">
        <f t="shared" si="110"/>
        <v>4.2282788513838994E-3</v>
      </c>
      <c r="BQ100" s="18">
        <f t="shared" si="111"/>
        <v>6.0716208520764006E-3</v>
      </c>
      <c r="BR100" s="18">
        <f t="shared" si="112"/>
        <v>8.5146197289755997E-3</v>
      </c>
      <c r="BS100" s="18">
        <f t="shared" si="113"/>
        <v>1.1527853436789999E-2</v>
      </c>
      <c r="BT100" s="18">
        <f t="shared" si="114"/>
        <v>1.5237462471E-2</v>
      </c>
      <c r="BU100" s="18">
        <f t="shared" si="115"/>
        <v>1.9895585136E-2</v>
      </c>
      <c r="BV100" s="18">
        <f t="shared" si="116"/>
        <v>2.566202436511E-2</v>
      </c>
      <c r="BW100" s="18">
        <f t="shared" si="117"/>
        <v>3.2442028952789997E-2</v>
      </c>
      <c r="BX100" s="18">
        <f t="shared" si="118"/>
        <v>3.9880533133589996E-2</v>
      </c>
      <c r="BY100" s="18">
        <f t="shared" si="119"/>
        <v>4.7428983774789997E-2</v>
      </c>
      <c r="BZ100" s="18">
        <f t="shared" si="120"/>
        <v>5.4417502541590002E-2</v>
      </c>
      <c r="CA100" s="18">
        <f t="shared" si="121"/>
        <v>6.015278734684E-2</v>
      </c>
      <c r="CB100" s="18">
        <f t="shared" si="122"/>
        <v>6.4059402011110003E-2</v>
      </c>
      <c r="CC100" s="18">
        <f t="shared" si="123"/>
        <v>6.5811136912709997E-2</v>
      </c>
      <c r="CD100" s="18">
        <f t="shared" si="124"/>
        <v>6.5386269111000012E-2</v>
      </c>
      <c r="CE100" s="18">
        <f t="shared" si="125"/>
        <v>6.3027126707039999E-2</v>
      </c>
      <c r="CF100" s="18">
        <f t="shared" si="126"/>
        <v>5.9136564607360005E-2</v>
      </c>
      <c r="CG100" s="18">
        <f t="shared" si="127"/>
        <v>5.4160118555999996E-2</v>
      </c>
      <c r="CH100" s="18">
        <f t="shared" si="128"/>
        <v>4.849902479004E-2</v>
      </c>
      <c r="CI100" s="18">
        <f t="shared" si="129"/>
        <v>4.2472648627110005E-2</v>
      </c>
      <c r="CJ100" s="18">
        <f t="shared" si="130"/>
        <v>3.6328450585560002E-2</v>
      </c>
      <c r="CK100" s="18">
        <f t="shared" si="131"/>
        <v>3.0273062499839999E-2</v>
      </c>
      <c r="CL100" s="18">
        <f t="shared" si="132"/>
        <v>2.4498483099999999E-2</v>
      </c>
      <c r="CM100" s="18">
        <f t="shared" si="133"/>
        <v>1.91870151E-2</v>
      </c>
      <c r="CN100" s="18">
        <f t="shared" si="134"/>
        <v>1.449604234375E-2</v>
      </c>
      <c r="CO100" s="18">
        <f t="shared" si="135"/>
        <v>1.0534815836759999E-2</v>
      </c>
      <c r="CP100" s="18">
        <f t="shared" si="136"/>
        <v>7.3470527646144002E-3</v>
      </c>
      <c r="CQ100" s="18">
        <f t="shared" si="137"/>
        <v>4.9076159678364002E-3</v>
      </c>
      <c r="CR100" s="18">
        <f t="shared" si="138"/>
        <v>3.1349599184774999E-3</v>
      </c>
      <c r="CS100" s="18">
        <f t="shared" si="139"/>
        <v>1.9127373727119E-3</v>
      </c>
      <c r="CT100" s="18">
        <f t="shared" si="140"/>
        <v>1.1134973547323999E-3</v>
      </c>
      <c r="CU100" s="18">
        <f t="shared" si="141"/>
        <v>6.1794666924775907E-4</v>
      </c>
      <c r="CV100" s="18">
        <f t="shared" si="142"/>
        <v>3.2666022332771097E-4</v>
      </c>
    </row>
    <row r="101" spans="1:100" ht="15" x14ac:dyDescent="0.2">
      <c r="A101" s="1"/>
      <c r="B101" s="29"/>
      <c r="C101" s="29"/>
      <c r="D101" s="29"/>
      <c r="E101" s="29"/>
      <c r="F101" s="29"/>
      <c r="G101" s="29"/>
      <c r="H101" s="1"/>
      <c r="I101" s="1"/>
      <c r="J101" s="1"/>
      <c r="K101" s="11"/>
      <c r="L101" s="15">
        <f t="shared" si="143"/>
        <v>2009</v>
      </c>
      <c r="M101">
        <f>rep!B98</f>
        <v>0</v>
      </c>
      <c r="N101">
        <f>rep!C98</f>
        <v>0</v>
      </c>
      <c r="O101">
        <f>rep!D98</f>
        <v>0</v>
      </c>
      <c r="P101">
        <f>rep!E98</f>
        <v>0</v>
      </c>
      <c r="Q101">
        <f>rep!F98</f>
        <v>0</v>
      </c>
      <c r="R101">
        <f>rep!G98</f>
        <v>0</v>
      </c>
      <c r="S101">
        <f>rep!H98</f>
        <v>0</v>
      </c>
      <c r="T101">
        <f>rep!I98</f>
        <v>0</v>
      </c>
      <c r="U101">
        <f>rep!J98</f>
        <v>0</v>
      </c>
      <c r="V101">
        <f>rep!K98</f>
        <v>7.0999300000000002E-4</v>
      </c>
      <c r="W101">
        <f>rep!L98</f>
        <v>1.60998E-3</v>
      </c>
      <c r="X101">
        <f>rep!M98</f>
        <v>1.0999899999999999E-3</v>
      </c>
      <c r="Y101">
        <f>rep!N98</f>
        <v>3.6799599999999999E-3</v>
      </c>
      <c r="Z101">
        <f>rep!O98</f>
        <v>3.8099599999999998E-3</v>
      </c>
      <c r="AA101">
        <f>rep!P98</f>
        <v>5.4199499999999998E-3</v>
      </c>
      <c r="AB101">
        <f>rep!Q98</f>
        <v>4.7399499999999997E-3</v>
      </c>
      <c r="AC101">
        <f>rep!R98</f>
        <v>5.2899499999999999E-3</v>
      </c>
      <c r="AD101">
        <f>rep!S98</f>
        <v>4.9099499999999997E-3</v>
      </c>
      <c r="AE101">
        <f>rep!T98</f>
        <v>5.8599400000000001E-3</v>
      </c>
      <c r="AF101">
        <f>rep!U98</f>
        <v>2.60997E-2</v>
      </c>
      <c r="AG101">
        <f>rep!V98</f>
        <v>4.2169600000000002E-2</v>
      </c>
      <c r="AH101">
        <f>rep!W98</f>
        <v>7.2779300000000005E-2</v>
      </c>
      <c r="AI101">
        <f>rep!X98</f>
        <v>9.1049099999999994E-2</v>
      </c>
      <c r="AJ101">
        <f>rep!Y98</f>
        <v>0.101259</v>
      </c>
      <c r="AK101">
        <f>rep!Z98</f>
        <v>0.133349</v>
      </c>
      <c r="AL101">
        <f>rep!AA98</f>
        <v>0.111819</v>
      </c>
      <c r="AM101">
        <f>rep!AB98</f>
        <v>0.103809</v>
      </c>
      <c r="AN101">
        <f>rep!AC98</f>
        <v>9.43991E-2</v>
      </c>
      <c r="AO101">
        <f>rep!AD98</f>
        <v>7.1019299999999994E-2</v>
      </c>
      <c r="AP101">
        <f>rep!AE98</f>
        <v>5.4969499999999998E-2</v>
      </c>
      <c r="AQ101">
        <f>rep!AF98</f>
        <v>2.8009699999999998E-2</v>
      </c>
      <c r="AR101">
        <f>rep!AG98</f>
        <v>1.8349799999999999E-2</v>
      </c>
      <c r="AS101">
        <f>rep!AH98</f>
        <v>7.0099300000000002E-3</v>
      </c>
      <c r="AT101">
        <f>rep!AI98</f>
        <v>4.3499599999999999E-3</v>
      </c>
      <c r="AU101">
        <f>rep!AJ98</f>
        <v>1.20999E-3</v>
      </c>
      <c r="AV101">
        <f>rep!AK98</f>
        <v>1.05999E-3</v>
      </c>
      <c r="AW101">
        <f>rep!AL98</f>
        <v>0</v>
      </c>
      <c r="AX101">
        <f>rep!AM98</f>
        <v>1.5999800000000001E-4</v>
      </c>
      <c r="AY101">
        <f>rep!AN98</f>
        <v>0</v>
      </c>
      <c r="AZ101">
        <f>rep!AO98</f>
        <v>0</v>
      </c>
      <c r="BA101">
        <f>rep!AP98</f>
        <v>0</v>
      </c>
      <c r="BB101">
        <f>rep!AQ98</f>
        <v>0</v>
      </c>
      <c r="BC101">
        <f>rep!AR98</f>
        <v>0</v>
      </c>
      <c r="BE101" s="1">
        <f t="shared" si="144"/>
        <v>2009</v>
      </c>
      <c r="BF101" s="18">
        <f t="shared" si="100"/>
        <v>1.5410597625134076E-7</v>
      </c>
      <c r="BG101" s="18">
        <f t="shared" si="101"/>
        <v>1.2361184720073457E-6</v>
      </c>
      <c r="BH101" s="18">
        <f t="shared" si="102"/>
        <v>7.5286033192786045E-6</v>
      </c>
      <c r="BI101" s="18">
        <f t="shared" si="103"/>
        <v>3.4868684090073995E-5</v>
      </c>
      <c r="BJ101" s="18">
        <f t="shared" si="104"/>
        <v>1.2319681880305601E-4</v>
      </c>
      <c r="BK101" s="18">
        <f t="shared" si="105"/>
        <v>3.3429517195835101E-4</v>
      </c>
      <c r="BL101" s="18">
        <f t="shared" si="106"/>
        <v>7.0705037158239894E-4</v>
      </c>
      <c r="BM101" s="18">
        <f t="shared" si="107"/>
        <v>1.2039869144064E-3</v>
      </c>
      <c r="BN101" s="18">
        <f t="shared" si="108"/>
        <v>1.7617054103676001E-3</v>
      </c>
      <c r="BO101" s="18">
        <f t="shared" si="109"/>
        <v>2.4506745759758997E-3</v>
      </c>
      <c r="BP101" s="18">
        <f t="shared" si="110"/>
        <v>3.5333067350255998E-3</v>
      </c>
      <c r="BQ101" s="18">
        <f t="shared" si="111"/>
        <v>5.3029563872956003E-3</v>
      </c>
      <c r="BR101" s="18">
        <f t="shared" si="112"/>
        <v>7.9149321016119007E-3</v>
      </c>
      <c r="BS101" s="18">
        <f t="shared" si="113"/>
        <v>1.1405265325440001E-2</v>
      </c>
      <c r="BT101" s="18">
        <f t="shared" si="114"/>
        <v>1.577739480975E-2</v>
      </c>
      <c r="BU101" s="18">
        <f t="shared" si="115"/>
        <v>2.0983102039590001E-2</v>
      </c>
      <c r="BV101" s="18">
        <f t="shared" si="116"/>
        <v>2.6854962646710001E-2</v>
      </c>
      <c r="BW101" s="18">
        <f t="shared" si="117"/>
        <v>3.3124813958040004E-2</v>
      </c>
      <c r="BX101" s="18">
        <f t="shared" si="118"/>
        <v>3.9513112267749999E-2</v>
      </c>
      <c r="BY101" s="18">
        <f t="shared" si="119"/>
        <v>4.5767680911509998E-2</v>
      </c>
      <c r="BZ101" s="18">
        <f t="shared" si="120"/>
        <v>5.1618840000000006E-2</v>
      </c>
      <c r="CA101" s="18">
        <f t="shared" si="121"/>
        <v>5.6730562774360005E-2</v>
      </c>
      <c r="CB101" s="18">
        <f t="shared" si="122"/>
        <v>6.0720621093749996E-2</v>
      </c>
      <c r="CC101" s="18">
        <f t="shared" si="123"/>
        <v>6.3236437917749994E-2</v>
      </c>
      <c r="CD101" s="18">
        <f t="shared" si="124"/>
        <v>6.4033356117750004E-2</v>
      </c>
      <c r="CE101" s="18">
        <f t="shared" si="125"/>
        <v>6.3024878201559997E-2</v>
      </c>
      <c r="CF101" s="18">
        <f t="shared" si="126"/>
        <v>6.0298026805589995E-2</v>
      </c>
      <c r="CG101" s="18">
        <f t="shared" si="127"/>
        <v>5.6094783799109996E-2</v>
      </c>
      <c r="CH101" s="18">
        <f t="shared" si="128"/>
        <v>5.0765607093760004E-2</v>
      </c>
      <c r="CI101" s="18">
        <f t="shared" si="129"/>
        <v>4.4708183246040006E-2</v>
      </c>
      <c r="CJ101" s="18">
        <f t="shared" si="130"/>
        <v>3.8310658571590002E-2</v>
      </c>
      <c r="CK101" s="18">
        <f t="shared" si="131"/>
        <v>3.1915856772960001E-2</v>
      </c>
      <c r="CL101" s="18">
        <f t="shared" si="132"/>
        <v>2.5807219899999997E-2</v>
      </c>
      <c r="CM101" s="18">
        <f t="shared" si="133"/>
        <v>2.0207950424310003E-2</v>
      </c>
      <c r="CN101" s="18">
        <f t="shared" si="134"/>
        <v>1.5281455098240001E-2</v>
      </c>
      <c r="CO101" s="18">
        <f t="shared" si="135"/>
        <v>1.1128324974999999E-2</v>
      </c>
      <c r="CP101" s="18">
        <f t="shared" si="136"/>
        <v>7.7827866437375996E-3</v>
      </c>
      <c r="CQ101" s="18">
        <f t="shared" si="137"/>
        <v>5.2147787100924005E-3</v>
      </c>
      <c r="CR101" s="18">
        <f t="shared" si="138"/>
        <v>3.3407740289598999E-3</v>
      </c>
      <c r="CS101" s="18">
        <f t="shared" si="139"/>
        <v>2.0429193406478999E-3</v>
      </c>
      <c r="CT101" s="18">
        <f t="shared" si="140"/>
        <v>1.1908883968639E-3</v>
      </c>
      <c r="CU101" s="18">
        <f t="shared" si="141"/>
        <v>6.6108638599742409E-4</v>
      </c>
      <c r="CV101" s="18">
        <f t="shared" si="142"/>
        <v>3.4917599090719599E-4</v>
      </c>
    </row>
    <row r="102" spans="1:100" ht="15" x14ac:dyDescent="0.2">
      <c r="A102" s="1"/>
      <c r="B102" s="29"/>
      <c r="C102" s="29"/>
      <c r="D102" s="29"/>
      <c r="E102" s="29"/>
      <c r="F102" s="29"/>
      <c r="G102" s="29"/>
      <c r="H102" s="1"/>
      <c r="I102" s="1"/>
      <c r="J102" s="1"/>
      <c r="K102" s="11"/>
      <c r="L102" s="15">
        <f t="shared" si="143"/>
        <v>2010</v>
      </c>
      <c r="M102">
        <f>rep!B99</f>
        <v>0</v>
      </c>
      <c r="N102">
        <f>rep!C99</f>
        <v>0</v>
      </c>
      <c r="O102">
        <f>rep!D99</f>
        <v>0</v>
      </c>
      <c r="P102">
        <f>rep!E99</f>
        <v>0</v>
      </c>
      <c r="Q102">
        <f>rep!F99</f>
        <v>0</v>
      </c>
      <c r="R102">
        <f>rep!G99</f>
        <v>0</v>
      </c>
      <c r="S102">
        <f>rep!H99</f>
        <v>0</v>
      </c>
      <c r="T102">
        <f>rep!I99</f>
        <v>0</v>
      </c>
      <c r="U102">
        <f>rep!J99</f>
        <v>0</v>
      </c>
      <c r="V102">
        <f>rep!K99</f>
        <v>0</v>
      </c>
      <c r="W102">
        <f>rep!L99</f>
        <v>0</v>
      </c>
      <c r="X102">
        <f>rep!M99</f>
        <v>0</v>
      </c>
      <c r="Y102">
        <f>rep!N99</f>
        <v>0</v>
      </c>
      <c r="Z102">
        <f>rep!O99</f>
        <v>0</v>
      </c>
      <c r="AA102">
        <f>rep!P99</f>
        <v>0</v>
      </c>
      <c r="AB102">
        <f>rep!Q99</f>
        <v>0</v>
      </c>
      <c r="AC102">
        <f>rep!R99</f>
        <v>4.0000799999999998E-4</v>
      </c>
      <c r="AD102">
        <f>rep!S99</f>
        <v>1.5000300000000001E-3</v>
      </c>
      <c r="AE102">
        <f>rep!T99</f>
        <v>1.9840400000000001E-2</v>
      </c>
      <c r="AF102">
        <f>rep!U99</f>
        <v>4.3530899999999997E-2</v>
      </c>
      <c r="AG102">
        <f>rep!V99</f>
        <v>7.0091399999999998E-2</v>
      </c>
      <c r="AH102">
        <f>rep!W99</f>
        <v>6.3541299999999995E-2</v>
      </c>
      <c r="AI102">
        <f>rep!X99</f>
        <v>8.1281599999999996E-2</v>
      </c>
      <c r="AJ102">
        <f>rep!Y99</f>
        <v>9.5721899999999999E-2</v>
      </c>
      <c r="AK102">
        <f>rep!Z99</f>
        <v>9.9012000000000003E-2</v>
      </c>
      <c r="AL102">
        <f>rep!AA99</f>
        <v>0.123372</v>
      </c>
      <c r="AM102">
        <f>rep!AB99</f>
        <v>0.103672</v>
      </c>
      <c r="AN102">
        <f>rep!AC99</f>
        <v>0.108362</v>
      </c>
      <c r="AO102">
        <f>rep!AD99</f>
        <v>6.6431299999999999E-2</v>
      </c>
      <c r="AP102">
        <f>rep!AE99</f>
        <v>6.3291299999999995E-2</v>
      </c>
      <c r="AQ102">
        <f>rep!AF99</f>
        <v>2.67505E-2</v>
      </c>
      <c r="AR102">
        <f>rep!AG99</f>
        <v>1.5860300000000001E-2</v>
      </c>
      <c r="AS102">
        <f>rep!AH99</f>
        <v>7.30015E-3</v>
      </c>
      <c r="AT102">
        <f>rep!AI99</f>
        <v>3.31007E-3</v>
      </c>
      <c r="AU102">
        <f>rep!AJ99</f>
        <v>3.6700700000000001E-3</v>
      </c>
      <c r="AV102">
        <f>rep!AK99</f>
        <v>1.84004E-3</v>
      </c>
      <c r="AW102">
        <f>rep!AL99</f>
        <v>6.1001200000000005E-4</v>
      </c>
      <c r="AX102">
        <f>rep!AM99</f>
        <v>6.1001200000000005E-4</v>
      </c>
      <c r="AY102">
        <f>rep!AN99</f>
        <v>0</v>
      </c>
      <c r="AZ102">
        <f>rep!AO99</f>
        <v>0</v>
      </c>
      <c r="BA102">
        <f>rep!AP99</f>
        <v>0</v>
      </c>
      <c r="BB102">
        <f>rep!AQ99</f>
        <v>0</v>
      </c>
      <c r="BC102">
        <f>rep!AR99</f>
        <v>0</v>
      </c>
      <c r="BE102" s="1">
        <f t="shared" si="144"/>
        <v>2010</v>
      </c>
      <c r="BF102" s="18">
        <f t="shared" si="100"/>
        <v>1.3871798075731648E-7</v>
      </c>
      <c r="BG102" s="18">
        <f t="shared" si="101"/>
        <v>1.112688761920964E-6</v>
      </c>
      <c r="BH102" s="18">
        <f t="shared" si="102"/>
        <v>6.7767140755239019E-6</v>
      </c>
      <c r="BI102" s="18">
        <f t="shared" si="103"/>
        <v>3.1384514950389746E-5</v>
      </c>
      <c r="BJ102" s="18">
        <f t="shared" si="104"/>
        <v>1.10871704738544E-4</v>
      </c>
      <c r="BK102" s="18">
        <f t="shared" si="105"/>
        <v>3.0075349288766402E-4</v>
      </c>
      <c r="BL102" s="18">
        <f t="shared" si="106"/>
        <v>6.3560349382393595E-4</v>
      </c>
      <c r="BM102" s="18">
        <f t="shared" si="107"/>
        <v>1.0802006389230999E-3</v>
      </c>
      <c r="BN102" s="18">
        <f t="shared" si="108"/>
        <v>1.5734464446350998E-3</v>
      </c>
      <c r="BO102" s="18">
        <f t="shared" si="109"/>
        <v>2.1708966341031002E-3</v>
      </c>
      <c r="BP102" s="18">
        <f t="shared" si="110"/>
        <v>3.0989366060399999E-3</v>
      </c>
      <c r="BQ102" s="18">
        <f t="shared" si="111"/>
        <v>4.6217001365723995E-3</v>
      </c>
      <c r="BR102" s="18">
        <f t="shared" si="112"/>
        <v>6.9139348469918994E-3</v>
      </c>
      <c r="BS102" s="18">
        <f t="shared" si="113"/>
        <v>1.010585385799E-2</v>
      </c>
      <c r="BT102" s="18">
        <f t="shared" si="114"/>
        <v>1.4361016012440001E-2</v>
      </c>
      <c r="BU102" s="18">
        <f t="shared" si="115"/>
        <v>1.9800884193510001E-2</v>
      </c>
      <c r="BV102" s="18">
        <f t="shared" si="116"/>
        <v>2.6331350729559999E-2</v>
      </c>
      <c r="BW102" s="18">
        <f t="shared" si="117"/>
        <v>3.3565606329989998E-2</v>
      </c>
      <c r="BX102" s="18">
        <f t="shared" si="118"/>
        <v>4.091164626076E-2</v>
      </c>
      <c r="BY102" s="18">
        <f t="shared" si="119"/>
        <v>4.7741757800310002E-2</v>
      </c>
      <c r="BZ102" s="18">
        <f t="shared" si="120"/>
        <v>5.3538745639750002E-2</v>
      </c>
      <c r="CA102" s="18">
        <f t="shared" si="121"/>
        <v>5.7975589205189998E-2</v>
      </c>
      <c r="CB102" s="18">
        <f t="shared" si="122"/>
        <v>6.0924349519109994E-2</v>
      </c>
      <c r="CC102" s="18">
        <f t="shared" si="123"/>
        <v>6.2402820999990005E-2</v>
      </c>
      <c r="CD102" s="18">
        <f t="shared" si="124"/>
        <v>6.249212072476E-2</v>
      </c>
      <c r="CE102" s="18">
        <f t="shared" si="125"/>
        <v>6.1273268556390002E-2</v>
      </c>
      <c r="CF102" s="18">
        <f t="shared" si="126"/>
        <v>5.8814886092159999E-2</v>
      </c>
      <c r="CG102" s="18">
        <f t="shared" si="127"/>
        <v>5.5199496683589998E-2</v>
      </c>
      <c r="CH102" s="18">
        <f t="shared" si="128"/>
        <v>5.056219504284E-2</v>
      </c>
      <c r="CI102" s="18">
        <f t="shared" si="129"/>
        <v>4.5111417625560001E-2</v>
      </c>
      <c r="CJ102" s="18">
        <f t="shared" si="130"/>
        <v>3.9123879843750001E-2</v>
      </c>
      <c r="CK102" s="18">
        <f t="shared" si="131"/>
        <v>3.2918553599999997E-2</v>
      </c>
      <c r="CL102" s="18">
        <f t="shared" si="132"/>
        <v>2.681868221151E-2</v>
      </c>
      <c r="CM102" s="18">
        <f t="shared" si="133"/>
        <v>2.1114494967960001E-2</v>
      </c>
      <c r="CN102" s="18">
        <f t="shared" si="134"/>
        <v>1.603247193639E-2</v>
      </c>
      <c r="CO102" s="18">
        <f t="shared" si="135"/>
        <v>1.1716899693750001E-2</v>
      </c>
      <c r="CP102" s="18">
        <f t="shared" si="136"/>
        <v>8.2252292322395996E-3</v>
      </c>
      <c r="CQ102" s="18">
        <f t="shared" si="137"/>
        <v>5.5356327417756005E-3</v>
      </c>
      <c r="CR102" s="18">
        <f t="shared" si="138"/>
        <v>3.5652574866364001E-3</v>
      </c>
      <c r="CS102" s="18">
        <f t="shared" si="139"/>
        <v>2.1938955863870999E-3</v>
      </c>
      <c r="CT102" s="18">
        <f t="shared" si="140"/>
        <v>1.2880266997038999E-3</v>
      </c>
      <c r="CU102" s="18">
        <f t="shared" si="141"/>
        <v>7.2058500757897503E-4</v>
      </c>
      <c r="CV102" s="18">
        <f t="shared" si="142"/>
        <v>3.8374362770011896E-4</v>
      </c>
    </row>
    <row r="103" spans="1:100" ht="15" x14ac:dyDescent="0.2">
      <c r="A103" s="1"/>
      <c r="B103" s="29"/>
      <c r="C103" s="29"/>
      <c r="D103" s="29"/>
      <c r="E103" s="29"/>
      <c r="F103" s="29"/>
      <c r="G103" s="29"/>
      <c r="H103" s="1"/>
      <c r="I103" s="1"/>
      <c r="J103" s="1"/>
      <c r="K103" s="11"/>
      <c r="L103" s="15">
        <f t="shared" si="143"/>
        <v>2011</v>
      </c>
      <c r="M103">
        <f>rep!B100</f>
        <v>0</v>
      </c>
      <c r="N103">
        <f>rep!C100</f>
        <v>0</v>
      </c>
      <c r="O103">
        <f>rep!D100</f>
        <v>0</v>
      </c>
      <c r="P103">
        <f>rep!E100</f>
        <v>0</v>
      </c>
      <c r="Q103">
        <f>rep!F100</f>
        <v>0</v>
      </c>
      <c r="R103">
        <f>rep!G100</f>
        <v>0</v>
      </c>
      <c r="S103">
        <f>rep!H100</f>
        <v>0</v>
      </c>
      <c r="T103">
        <f>rep!I100</f>
        <v>0</v>
      </c>
      <c r="U103">
        <f>rep!J100</f>
        <v>0</v>
      </c>
      <c r="V103">
        <f>rep!K100</f>
        <v>0</v>
      </c>
      <c r="W103">
        <f>rep!L100</f>
        <v>0</v>
      </c>
      <c r="X103">
        <f>rep!M100</f>
        <v>0</v>
      </c>
      <c r="Y103">
        <f>rep!N100</f>
        <v>0</v>
      </c>
      <c r="Z103">
        <f>rep!O100</f>
        <v>1.40004E-4</v>
      </c>
      <c r="AA103">
        <f>rep!P100</f>
        <v>2.7200800000000002E-3</v>
      </c>
      <c r="AB103">
        <f>rep!Q100</f>
        <v>4.4001300000000004E-3</v>
      </c>
      <c r="AC103">
        <f>rep!R100</f>
        <v>8.6002600000000002E-3</v>
      </c>
      <c r="AD103">
        <f>rep!S100</f>
        <v>1.28504E-2</v>
      </c>
      <c r="AE103">
        <f>rep!T100</f>
        <v>3.7091100000000002E-2</v>
      </c>
      <c r="AF103">
        <f>rep!U100</f>
        <v>7.44422E-2</v>
      </c>
      <c r="AG103">
        <f>rep!V100</f>
        <v>7.6032299999999997E-2</v>
      </c>
      <c r="AH103">
        <f>rep!W100</f>
        <v>9.9093000000000001E-2</v>
      </c>
      <c r="AI103">
        <f>rep!X100</f>
        <v>0.13244400000000001</v>
      </c>
      <c r="AJ103">
        <f>rep!Y100</f>
        <v>0.116243</v>
      </c>
      <c r="AK103">
        <f>rep!Z100</f>
        <v>9.62229E-2</v>
      </c>
      <c r="AL103">
        <f>rep!AA100</f>
        <v>7.0262099999999994E-2</v>
      </c>
      <c r="AM103">
        <f>rep!AB100</f>
        <v>5.5301700000000002E-2</v>
      </c>
      <c r="AN103">
        <f>rep!AC100</f>
        <v>4.88315E-2</v>
      </c>
      <c r="AO103">
        <f>rep!AD100</f>
        <v>4.0031200000000003E-2</v>
      </c>
      <c r="AP103">
        <f>rep!AE100</f>
        <v>3.4601E-2</v>
      </c>
      <c r="AQ103">
        <f>rep!AF100</f>
        <v>2.0110599999999999E-2</v>
      </c>
      <c r="AR103">
        <f>rep!AG100</f>
        <v>1.37904E-2</v>
      </c>
      <c r="AS103">
        <f>rep!AH100</f>
        <v>1.22904E-2</v>
      </c>
      <c r="AT103">
        <f>rep!AI100</f>
        <v>6.8202000000000002E-3</v>
      </c>
      <c r="AU103">
        <f>rep!AJ100</f>
        <v>7.6202300000000004E-3</v>
      </c>
      <c r="AV103">
        <f>rep!AK100</f>
        <v>6.2701900000000001E-3</v>
      </c>
      <c r="AW103">
        <f>rep!AL100</f>
        <v>6.9002100000000004E-3</v>
      </c>
      <c r="AX103">
        <f>rep!AM100</f>
        <v>5.8601800000000004E-3</v>
      </c>
      <c r="AY103">
        <f>rep!AN100</f>
        <v>3.4900999999999999E-3</v>
      </c>
      <c r="AZ103">
        <f>rep!AO100</f>
        <v>4.7801400000000004E-3</v>
      </c>
      <c r="BA103">
        <f>rep!AP100</f>
        <v>1.2900399999999999E-3</v>
      </c>
      <c r="BB103">
        <f>rep!AQ100</f>
        <v>1.0400299999999999E-3</v>
      </c>
      <c r="BC103">
        <f>rep!AR100</f>
        <v>4.3001299999999998E-4</v>
      </c>
      <c r="BE103" s="1">
        <f t="shared" si="144"/>
        <v>2011</v>
      </c>
      <c r="BF103" s="18">
        <f t="shared" si="100"/>
        <v>2.6308793078470426E-7</v>
      </c>
      <c r="BG103" s="18">
        <f t="shared" si="101"/>
        <v>2.1089355523720766E-6</v>
      </c>
      <c r="BH103" s="18">
        <f t="shared" si="102"/>
        <v>1.281863567836656E-5</v>
      </c>
      <c r="BI103" s="18">
        <f t="shared" si="103"/>
        <v>5.9127703501186557E-5</v>
      </c>
      <c r="BJ103" s="18">
        <f t="shared" si="104"/>
        <v>2.07305006806896E-4</v>
      </c>
      <c r="BK103" s="18">
        <f t="shared" si="105"/>
        <v>5.5432538223531105E-4</v>
      </c>
      <c r="BL103" s="18">
        <f t="shared" si="106"/>
        <v>1.1392391685083999E-3</v>
      </c>
      <c r="BM103" s="18">
        <f t="shared" si="107"/>
        <v>1.8327486633455999E-3</v>
      </c>
      <c r="BN103" s="18">
        <f t="shared" si="108"/>
        <v>2.4088493204976E-3</v>
      </c>
      <c r="BO103" s="18">
        <f t="shared" si="109"/>
        <v>2.8283846648551E-3</v>
      </c>
      <c r="BP103" s="18">
        <f t="shared" si="110"/>
        <v>3.3832852650638998E-3</v>
      </c>
      <c r="BQ103" s="18">
        <f t="shared" si="111"/>
        <v>4.4761625668956005E-3</v>
      </c>
      <c r="BR103" s="18">
        <f t="shared" si="112"/>
        <v>6.3508757876070999E-3</v>
      </c>
      <c r="BS103" s="18">
        <f t="shared" si="113"/>
        <v>9.110942779750001E-3</v>
      </c>
      <c r="BT103" s="18">
        <f t="shared" si="114"/>
        <v>1.2876094056310001E-2</v>
      </c>
      <c r="BU103" s="18">
        <f t="shared" si="115"/>
        <v>1.7788485181109998E-2</v>
      </c>
      <c r="BV103" s="18">
        <f t="shared" si="116"/>
        <v>2.3872645687750001E-2</v>
      </c>
      <c r="BW103" s="18">
        <f t="shared" si="117"/>
        <v>3.0928635839640003E-2</v>
      </c>
      <c r="BX103" s="18">
        <f t="shared" si="118"/>
        <v>3.8534206713190002E-2</v>
      </c>
      <c r="BY103" s="18">
        <f t="shared" si="119"/>
        <v>4.6109731927589999E-2</v>
      </c>
      <c r="BZ103" s="18">
        <f t="shared" si="120"/>
        <v>5.3003302582390006E-2</v>
      </c>
      <c r="CA103" s="18">
        <f t="shared" si="121"/>
        <v>5.8600837434389999E-2</v>
      </c>
      <c r="CB103" s="18">
        <f t="shared" si="122"/>
        <v>6.2450201871959994E-2</v>
      </c>
      <c r="CC103" s="18">
        <f t="shared" si="123"/>
        <v>6.4345527923039991E-2</v>
      </c>
      <c r="CD103" s="18">
        <f t="shared" si="124"/>
        <v>6.4333549365909987E-2</v>
      </c>
      <c r="CE103" s="18">
        <f t="shared" si="125"/>
        <v>6.2644599991509994E-2</v>
      </c>
      <c r="CF103" s="18">
        <f t="shared" si="126"/>
        <v>5.959239400816E-2</v>
      </c>
      <c r="CG103" s="18">
        <f t="shared" si="127"/>
        <v>5.5485482556000006E-2</v>
      </c>
      <c r="CH103" s="18">
        <f t="shared" si="128"/>
        <v>5.0583451903359999E-2</v>
      </c>
      <c r="CI103" s="18">
        <f t="shared" si="129"/>
        <v>4.5098562271840004E-2</v>
      </c>
      <c r="CJ103" s="18">
        <f t="shared" si="130"/>
        <v>3.9227373639959998E-2</v>
      </c>
      <c r="CK103" s="18">
        <f t="shared" si="131"/>
        <v>3.3183301758359998E-2</v>
      </c>
      <c r="CL103" s="18">
        <f t="shared" si="132"/>
        <v>2.7206748703960001E-2</v>
      </c>
      <c r="CM103" s="18">
        <f t="shared" si="133"/>
        <v>2.1550127925509997E-2</v>
      </c>
      <c r="CN103" s="18">
        <f t="shared" si="134"/>
        <v>1.644305130471E-2</v>
      </c>
      <c r="CO103" s="18">
        <f t="shared" si="135"/>
        <v>1.205584285696E-2</v>
      </c>
      <c r="CP103" s="18">
        <f t="shared" si="136"/>
        <v>8.4763175886519004E-3</v>
      </c>
      <c r="CQ103" s="18">
        <f t="shared" si="137"/>
        <v>5.7051544379136E-3</v>
      </c>
      <c r="CR103" s="18">
        <f t="shared" si="138"/>
        <v>3.6708053440155999E-3</v>
      </c>
      <c r="CS103" s="18">
        <f t="shared" si="139"/>
        <v>2.2550914959599999E-3</v>
      </c>
      <c r="CT103" s="18">
        <f t="shared" si="140"/>
        <v>1.3213593799278999E-3</v>
      </c>
      <c r="CU103" s="18">
        <f t="shared" si="141"/>
        <v>7.37785867334439E-4</v>
      </c>
      <c r="CV103" s="18">
        <f t="shared" si="142"/>
        <v>3.92220042644124E-4</v>
      </c>
    </row>
    <row r="104" spans="1:100" ht="15" x14ac:dyDescent="0.2">
      <c r="A104" s="1"/>
      <c r="B104" s="29"/>
      <c r="C104" s="29"/>
      <c r="D104" s="29"/>
      <c r="E104" s="29"/>
      <c r="F104" s="29"/>
      <c r="G104" s="29"/>
      <c r="H104" s="1"/>
      <c r="I104" s="1"/>
      <c r="J104" s="1"/>
      <c r="K104" s="11"/>
      <c r="L104" s="15">
        <f t="shared" si="143"/>
        <v>2012</v>
      </c>
      <c r="M104">
        <f>rep!B101</f>
        <v>0</v>
      </c>
      <c r="N104">
        <f>rep!C101</f>
        <v>0</v>
      </c>
      <c r="O104">
        <f>rep!D101</f>
        <v>0</v>
      </c>
      <c r="P104">
        <f>rep!E101</f>
        <v>0</v>
      </c>
      <c r="Q104">
        <f>rep!F101</f>
        <v>0</v>
      </c>
      <c r="R104">
        <f>rep!G101</f>
        <v>0</v>
      </c>
      <c r="S104">
        <f>rep!H101</f>
        <v>0</v>
      </c>
      <c r="T104">
        <f>rep!I101</f>
        <v>0</v>
      </c>
      <c r="U104">
        <f>rep!J101</f>
        <v>0</v>
      </c>
      <c r="V104">
        <f>rep!K101</f>
        <v>0</v>
      </c>
      <c r="W104">
        <f>rep!L101</f>
        <v>0</v>
      </c>
      <c r="X104">
        <f>rep!M101</f>
        <v>7.5000000000000002E-4</v>
      </c>
      <c r="Y104">
        <f>rep!N101</f>
        <v>5.5000000000000003E-4</v>
      </c>
      <c r="Z104">
        <f>rep!O101</f>
        <v>1.8600000000000001E-3</v>
      </c>
      <c r="AA104">
        <f>rep!P101</f>
        <v>3.0100000000000001E-3</v>
      </c>
      <c r="AB104">
        <f>rep!Q101</f>
        <v>6.1500000000000001E-3</v>
      </c>
      <c r="AC104">
        <f>rep!R101</f>
        <v>1.5890000000000001E-2</v>
      </c>
      <c r="AD104">
        <f>rep!S101</f>
        <v>3.4279999999999998E-2</v>
      </c>
      <c r="AE104">
        <f>rep!T101</f>
        <v>4.9160000000000002E-2</v>
      </c>
      <c r="AF104">
        <f>rep!U101</f>
        <v>6.9019999999999998E-2</v>
      </c>
      <c r="AG104">
        <f>rep!V101</f>
        <v>8.2280000000000006E-2</v>
      </c>
      <c r="AH104">
        <f>rep!W101</f>
        <v>0.10385999999999999</v>
      </c>
      <c r="AI104">
        <f>rep!X101</f>
        <v>0.12296</v>
      </c>
      <c r="AJ104">
        <f>rep!Y101</f>
        <v>0.14054</v>
      </c>
      <c r="AK104">
        <f>rep!Z101</f>
        <v>0.12134</v>
      </c>
      <c r="AL104">
        <f>rep!AA101</f>
        <v>9.9400000000000002E-2</v>
      </c>
      <c r="AM104">
        <f>rep!AB101</f>
        <v>5.8740000000000001E-2</v>
      </c>
      <c r="AN104">
        <f>rep!AC101</f>
        <v>3.4599999999999999E-2</v>
      </c>
      <c r="AO104">
        <f>rep!AD101</f>
        <v>2.1479999999999999E-2</v>
      </c>
      <c r="AP104">
        <f>rep!AE101</f>
        <v>1.4540000000000001E-2</v>
      </c>
      <c r="AQ104">
        <f>rep!AF101</f>
        <v>9.6299999999999997E-3</v>
      </c>
      <c r="AR104">
        <f>rep!AG101</f>
        <v>5.47E-3</v>
      </c>
      <c r="AS104">
        <f>rep!AH101</f>
        <v>3.2000000000000002E-3</v>
      </c>
      <c r="AT104">
        <f>rep!AI101</f>
        <v>9.7000000000000005E-4</v>
      </c>
      <c r="AU104">
        <f>rep!AJ101</f>
        <v>2.7999999999999998E-4</v>
      </c>
      <c r="AV104">
        <f>rep!AK101</f>
        <v>4.0000000000000003E-5</v>
      </c>
      <c r="AW104">
        <f>rep!AL101</f>
        <v>0</v>
      </c>
      <c r="AX104">
        <f>rep!AM101</f>
        <v>0</v>
      </c>
      <c r="AY104">
        <f>rep!AN101</f>
        <v>0</v>
      </c>
      <c r="AZ104">
        <f>rep!AO101</f>
        <v>0</v>
      </c>
      <c r="BA104">
        <f>rep!AP101</f>
        <v>0</v>
      </c>
      <c r="BB104">
        <f>rep!AQ101</f>
        <v>0</v>
      </c>
      <c r="BC104">
        <f>rep!AR101</f>
        <v>0</v>
      </c>
      <c r="BE104" s="1">
        <f t="shared" si="144"/>
        <v>2012</v>
      </c>
      <c r="BF104" s="18">
        <f t="shared" si="100"/>
        <v>3.3809188569379954E-7</v>
      </c>
      <c r="BG104" s="18">
        <f t="shared" si="101"/>
        <v>2.7110326502621182E-6</v>
      </c>
      <c r="BH104" s="18">
        <f t="shared" si="102"/>
        <v>1.6491828010637592E-5</v>
      </c>
      <c r="BI104" s="18">
        <f t="shared" si="103"/>
        <v>7.6190494123866309E-5</v>
      </c>
      <c r="BJ104" s="18">
        <f t="shared" si="104"/>
        <v>2.6788919690247896E-4</v>
      </c>
      <c r="BK104" s="18">
        <f t="shared" si="105"/>
        <v>7.2007174861071907E-4</v>
      </c>
      <c r="BL104" s="18">
        <f t="shared" si="106"/>
        <v>1.4944399489776E-3</v>
      </c>
      <c r="BM104" s="18">
        <f t="shared" si="107"/>
        <v>2.4489431222991E-3</v>
      </c>
      <c r="BN104" s="18">
        <f t="shared" si="108"/>
        <v>3.3240863742558997E-3</v>
      </c>
      <c r="BO104" s="18">
        <f t="shared" si="109"/>
        <v>4.0754142265344E-3</v>
      </c>
      <c r="BP104" s="18">
        <f t="shared" si="110"/>
        <v>5.0026994171195995E-3</v>
      </c>
      <c r="BQ104" s="18">
        <f t="shared" si="111"/>
        <v>6.4288695238524001E-3</v>
      </c>
      <c r="BR104" s="18">
        <f t="shared" si="112"/>
        <v>8.3947987164096002E-3</v>
      </c>
      <c r="BS104" s="18">
        <f t="shared" si="113"/>
        <v>1.080720941244E-2</v>
      </c>
      <c r="BT104" s="18">
        <f t="shared" si="114"/>
        <v>1.3760646810840001E-2</v>
      </c>
      <c r="BU104" s="18">
        <f t="shared" si="115"/>
        <v>1.7564162543999999E-2</v>
      </c>
      <c r="BV104" s="18">
        <f t="shared" si="116"/>
        <v>2.2477964146710001E-2</v>
      </c>
      <c r="BW104" s="18">
        <f t="shared" si="117"/>
        <v>2.8486506635159999E-2</v>
      </c>
      <c r="BX104" s="18">
        <f t="shared" si="118"/>
        <v>3.5282311923040002E-2</v>
      </c>
      <c r="BY104" s="18">
        <f t="shared" si="119"/>
        <v>4.2376333825240003E-2</v>
      </c>
      <c r="BZ104" s="18">
        <f t="shared" si="120"/>
        <v>4.9203342908440001E-2</v>
      </c>
      <c r="CA104" s="18">
        <f t="shared" si="121"/>
        <v>5.5199055321240004E-2</v>
      </c>
      <c r="CB104" s="18">
        <f t="shared" si="122"/>
        <v>5.9871211386240006E-2</v>
      </c>
      <c r="CC104" s="18">
        <f t="shared" si="123"/>
        <v>6.2865459309750002E-2</v>
      </c>
      <c r="CD104" s="18">
        <f t="shared" si="124"/>
        <v>6.4004807033439998E-2</v>
      </c>
      <c r="CE104" s="18">
        <f t="shared" si="125"/>
        <v>6.329434306975E-2</v>
      </c>
      <c r="CF104" s="18">
        <f t="shared" si="126"/>
        <v>6.0895736734560002E-2</v>
      </c>
      <c r="CG104" s="18">
        <f t="shared" si="127"/>
        <v>5.7080608769190001E-2</v>
      </c>
      <c r="CH104" s="18">
        <f t="shared" si="128"/>
        <v>5.2176088923999997E-2</v>
      </c>
      <c r="CI104" s="18">
        <f t="shared" si="129"/>
        <v>4.6516909719000001E-2</v>
      </c>
      <c r="CJ104" s="18">
        <f t="shared" si="130"/>
        <v>4.0417054114709999E-2</v>
      </c>
      <c r="CK104" s="18">
        <f t="shared" si="131"/>
        <v>3.4163844025109996E-2</v>
      </c>
      <c r="CL104" s="18">
        <f t="shared" si="132"/>
        <v>2.8021917829750002E-2</v>
      </c>
      <c r="CM104" s="18">
        <f t="shared" si="133"/>
        <v>2.2234537395160001E-2</v>
      </c>
      <c r="CN104" s="18">
        <f t="shared" si="134"/>
        <v>1.7012680806239997E-2</v>
      </c>
      <c r="CO104" s="18">
        <f t="shared" si="135"/>
        <v>1.251483169975E-2</v>
      </c>
      <c r="CP104" s="18">
        <f t="shared" si="136"/>
        <v>8.8274787356238983E-3</v>
      </c>
      <c r="CQ104" s="18">
        <f t="shared" si="137"/>
        <v>5.9573507147071001E-3</v>
      </c>
      <c r="CR104" s="18">
        <f t="shared" si="138"/>
        <v>3.8398214420976001E-3</v>
      </c>
      <c r="CS104" s="18">
        <f t="shared" si="139"/>
        <v>2.3605513341775001E-3</v>
      </c>
      <c r="CT104" s="18">
        <f t="shared" si="140"/>
        <v>1.3825931320599E-3</v>
      </c>
      <c r="CU104" s="18">
        <f t="shared" si="141"/>
        <v>7.7087782941027093E-4</v>
      </c>
      <c r="CV104" s="18">
        <f t="shared" si="142"/>
        <v>4.08869688732631E-4</v>
      </c>
    </row>
    <row r="105" spans="1:100" ht="15" x14ac:dyDescent="0.2">
      <c r="A105" s="1"/>
      <c r="B105" s="29"/>
      <c r="C105" s="29"/>
      <c r="D105" s="29"/>
      <c r="E105" s="29"/>
      <c r="F105" s="29"/>
      <c r="G105" s="29"/>
      <c r="H105" s="1"/>
      <c r="I105" s="1"/>
      <c r="J105" s="1"/>
      <c r="K105" s="11"/>
      <c r="L105" s="15">
        <f t="shared" si="143"/>
        <v>2013</v>
      </c>
      <c r="M105">
        <f>rep!B102</f>
        <v>0</v>
      </c>
      <c r="N105">
        <f>rep!C102</f>
        <v>0</v>
      </c>
      <c r="O105">
        <f>rep!D102</f>
        <v>0</v>
      </c>
      <c r="P105">
        <f>rep!E102</f>
        <v>0</v>
      </c>
      <c r="Q105">
        <f>rep!F102</f>
        <v>0</v>
      </c>
      <c r="R105">
        <f>rep!G102</f>
        <v>0</v>
      </c>
      <c r="S105">
        <f>rep!H102</f>
        <v>0</v>
      </c>
      <c r="T105">
        <f>rep!I102</f>
        <v>0</v>
      </c>
      <c r="U105">
        <f>rep!J102</f>
        <v>0</v>
      </c>
      <c r="V105">
        <f>rep!K102</f>
        <v>0</v>
      </c>
      <c r="W105">
        <f>rep!L102</f>
        <v>2.2009500000000001E-4</v>
      </c>
      <c r="X105">
        <f>rep!M102</f>
        <v>2.2009500000000001E-4</v>
      </c>
      <c r="Y105">
        <f>rep!N102</f>
        <v>4.3018499999999997E-4</v>
      </c>
      <c r="Z105">
        <f>rep!O102</f>
        <v>5.6024099999999995E-4</v>
      </c>
      <c r="AA105">
        <f>rep!P102</f>
        <v>1.9008199999999999E-3</v>
      </c>
      <c r="AB105">
        <f>rep!Q102</f>
        <v>2.9612699999999998E-3</v>
      </c>
      <c r="AC105">
        <f>rep!R102</f>
        <v>2.0708900000000001E-3</v>
      </c>
      <c r="AD105">
        <f>rep!S102</f>
        <v>1.1765100000000001E-2</v>
      </c>
      <c r="AE105">
        <f>rep!T102</f>
        <v>1.4286099999999999E-2</v>
      </c>
      <c r="AF105">
        <f>rep!U102</f>
        <v>2.7872000000000001E-2</v>
      </c>
      <c r="AG105">
        <f>rep!V102</f>
        <v>4.5559599999999999E-2</v>
      </c>
      <c r="AH105">
        <f>rep!W102</f>
        <v>7.4361999999999998E-2</v>
      </c>
      <c r="AI105">
        <f>rep!X102</f>
        <v>9.2569799999999994E-2</v>
      </c>
      <c r="AJ105">
        <f>rep!Y102</f>
        <v>0.11724999999999999</v>
      </c>
      <c r="AK105">
        <f>rep!Z102</f>
        <v>0.119782</v>
      </c>
      <c r="AL105">
        <f>rep!AA102</f>
        <v>0.114229</v>
      </c>
      <c r="AM105">
        <f>rep!AB102</f>
        <v>0.10402500000000001</v>
      </c>
      <c r="AN105">
        <f>rep!AC102</f>
        <v>7.0370299999999997E-2</v>
      </c>
      <c r="AO105">
        <f>rep!AD102</f>
        <v>5.3853199999999997E-2</v>
      </c>
      <c r="AP105">
        <f>rep!AE102</f>
        <v>4.5499600000000001E-2</v>
      </c>
      <c r="AQ105">
        <f>rep!AF102</f>
        <v>3.3354300000000003E-2</v>
      </c>
      <c r="AR105">
        <f>rep!AG102</f>
        <v>3.2844100000000001E-2</v>
      </c>
      <c r="AS105">
        <f>rep!AH102</f>
        <v>1.55967E-2</v>
      </c>
      <c r="AT105">
        <f>rep!AI102</f>
        <v>8.3335800000000002E-3</v>
      </c>
      <c r="AU105">
        <f>rep!AJ102</f>
        <v>2.5511000000000002E-3</v>
      </c>
      <c r="AV105">
        <f>rep!AK102</f>
        <v>3.6515699999999998E-3</v>
      </c>
      <c r="AW105">
        <f>rep!AL102</f>
        <v>7.0030099999999996E-4</v>
      </c>
      <c r="AX105">
        <f>rep!AM102</f>
        <v>3.8016299999999999E-4</v>
      </c>
      <c r="AY105">
        <f>rep!AN102</f>
        <v>6.00258E-4</v>
      </c>
      <c r="AZ105">
        <f>rep!AO102</f>
        <v>8.0034400000000003E-4</v>
      </c>
      <c r="BA105">
        <f>rep!AP102</f>
        <v>6.00258E-4</v>
      </c>
      <c r="BB105">
        <f>rep!AQ102</f>
        <v>4.0017200000000002E-4</v>
      </c>
      <c r="BC105">
        <f>rep!AR102</f>
        <v>4.0017200000000002E-4</v>
      </c>
      <c r="BE105" s="1">
        <f t="shared" si="144"/>
        <v>2013</v>
      </c>
      <c r="BF105" s="18">
        <f t="shared" si="100"/>
        <v>1.9253496293027375E-7</v>
      </c>
      <c r="BG105" s="18">
        <f t="shared" si="101"/>
        <v>1.5456176110588155E-6</v>
      </c>
      <c r="BH105" s="18">
        <f t="shared" si="102"/>
        <v>9.4337010036062362E-6</v>
      </c>
      <c r="BI105" s="18">
        <f t="shared" si="103"/>
        <v>4.387197508089879E-5</v>
      </c>
      <c r="BJ105" s="18">
        <f t="shared" si="104"/>
        <v>1.56163605308656E-4</v>
      </c>
      <c r="BK105" s="18">
        <f t="shared" si="105"/>
        <v>4.2946140431468401E-4</v>
      </c>
      <c r="BL105" s="18">
        <f t="shared" si="106"/>
        <v>9.3043767099697499E-4</v>
      </c>
      <c r="BM105" s="18">
        <f t="shared" si="107"/>
        <v>1.6511347140231E-3</v>
      </c>
      <c r="BN105" s="18">
        <f t="shared" si="108"/>
        <v>2.5668870462799004E-3</v>
      </c>
      <c r="BO105" s="18">
        <f t="shared" si="109"/>
        <v>3.7957716901159001E-3</v>
      </c>
      <c r="BP105" s="18">
        <f t="shared" si="110"/>
        <v>5.5969287494679002E-3</v>
      </c>
      <c r="BQ105" s="18">
        <f t="shared" si="111"/>
        <v>8.1161565470656005E-3</v>
      </c>
      <c r="BR105" s="18">
        <f t="shared" si="112"/>
        <v>1.1222154799E-2</v>
      </c>
      <c r="BS105" s="18">
        <f t="shared" si="113"/>
        <v>1.4683811164000001E-2</v>
      </c>
      <c r="BT105" s="18">
        <f t="shared" si="114"/>
        <v>1.8424424270999998E-2</v>
      </c>
      <c r="BU105" s="18">
        <f t="shared" si="115"/>
        <v>2.2518029769509999E-2</v>
      </c>
      <c r="BV105" s="18">
        <f t="shared" si="116"/>
        <v>2.7003077149750001E-2</v>
      </c>
      <c r="BW105" s="18">
        <f t="shared" si="117"/>
        <v>3.1798812175989996E-2</v>
      </c>
      <c r="BX105" s="18">
        <f t="shared" si="118"/>
        <v>3.6782135272960002E-2</v>
      </c>
      <c r="BY105" s="18">
        <f t="shared" si="119"/>
        <v>4.1849259786839996E-2</v>
      </c>
      <c r="BZ105" s="18">
        <f t="shared" si="120"/>
        <v>4.6859684621190001E-2</v>
      </c>
      <c r="CA105" s="18">
        <f t="shared" si="121"/>
        <v>5.1555499064789997E-2</v>
      </c>
      <c r="CB105" s="18">
        <f t="shared" si="122"/>
        <v>5.5570329012760003E-2</v>
      </c>
      <c r="CC105" s="18">
        <f t="shared" si="123"/>
        <v>5.8522780922790001E-2</v>
      </c>
      <c r="CD105" s="18">
        <f t="shared" si="124"/>
        <v>6.0116185556440001E-2</v>
      </c>
      <c r="CE105" s="18">
        <f t="shared" si="125"/>
        <v>6.0189211340159997E-2</v>
      </c>
      <c r="CF105" s="18">
        <f t="shared" si="126"/>
        <v>5.8721391213190005E-2</v>
      </c>
      <c r="CG105" s="18">
        <f t="shared" si="127"/>
        <v>5.5814005242839998E-2</v>
      </c>
      <c r="CH105" s="18">
        <f t="shared" si="128"/>
        <v>5.1664980756760001E-2</v>
      </c>
      <c r="CI105" s="18">
        <f t="shared" si="129"/>
        <v>4.6541899393109994E-2</v>
      </c>
      <c r="CJ105" s="18">
        <f t="shared" si="130"/>
        <v>4.0756148348759999E-2</v>
      </c>
      <c r="CK105" s="18">
        <f t="shared" si="131"/>
        <v>3.463912791399E-2</v>
      </c>
      <c r="CL105" s="18">
        <f t="shared" si="132"/>
        <v>2.851738034364E-2</v>
      </c>
      <c r="CM105" s="18">
        <f t="shared" si="133"/>
        <v>2.2690367100000001E-2</v>
      </c>
      <c r="CN105" s="18">
        <f t="shared" si="134"/>
        <v>1.7406098055989999E-2</v>
      </c>
      <c r="CO105" s="18">
        <f t="shared" si="135"/>
        <v>1.2841616481189999E-2</v>
      </c>
      <c r="CP105" s="18">
        <f t="shared" si="136"/>
        <v>9.0903481827696014E-3</v>
      </c>
      <c r="CQ105" s="18">
        <f t="shared" si="137"/>
        <v>6.1610365717191008E-3</v>
      </c>
      <c r="CR105" s="18">
        <f t="shared" si="138"/>
        <v>3.9905570763078997E-3</v>
      </c>
      <c r="CS105" s="18">
        <f t="shared" si="139"/>
        <v>2.4662474360304001E-3</v>
      </c>
      <c r="CT105" s="18">
        <f t="shared" si="140"/>
        <v>1.4524342842974999E-3</v>
      </c>
      <c r="CU105" s="18">
        <f t="shared" si="141"/>
        <v>8.1423993147078399E-4</v>
      </c>
      <c r="CV105" s="18">
        <f t="shared" si="142"/>
        <v>4.3413636179437501E-4</v>
      </c>
    </row>
    <row r="106" spans="1:100" ht="15" x14ac:dyDescent="0.2">
      <c r="A106" s="1"/>
      <c r="B106" s="29"/>
      <c r="C106" s="29"/>
      <c r="D106" s="29"/>
      <c r="E106" s="29"/>
      <c r="F106" s="29"/>
      <c r="G106" s="29"/>
      <c r="H106" s="1"/>
      <c r="I106" s="1"/>
      <c r="J106" s="1"/>
      <c r="K106" s="11"/>
      <c r="L106" s="15">
        <f t="shared" si="143"/>
        <v>2014</v>
      </c>
      <c r="M106">
        <f>rep!B103</f>
        <v>0</v>
      </c>
      <c r="N106">
        <f>rep!C103</f>
        <v>0</v>
      </c>
      <c r="O106">
        <f>rep!D103</f>
        <v>0</v>
      </c>
      <c r="P106">
        <f>rep!E103</f>
        <v>0</v>
      </c>
      <c r="Q106">
        <f>rep!F103</f>
        <v>0</v>
      </c>
      <c r="R106">
        <f>rep!G103</f>
        <v>0</v>
      </c>
      <c r="S106">
        <f>rep!H103</f>
        <v>0</v>
      </c>
      <c r="T106">
        <f>rep!I103</f>
        <v>0</v>
      </c>
      <c r="U106">
        <f>rep!J103</f>
        <v>0</v>
      </c>
      <c r="V106">
        <f>rep!K103</f>
        <v>0</v>
      </c>
      <c r="W106">
        <f>rep!L103</f>
        <v>1.8000199999999999E-4</v>
      </c>
      <c r="X106">
        <f>rep!M103</f>
        <v>2.5000199999999998E-4</v>
      </c>
      <c r="Y106">
        <f>rep!N103</f>
        <v>2.2000200000000001E-4</v>
      </c>
      <c r="Z106">
        <f>rep!O103</f>
        <v>6.8000700000000005E-4</v>
      </c>
      <c r="AA106">
        <f>rep!P103</f>
        <v>1.70002E-3</v>
      </c>
      <c r="AB106">
        <f>rep!Q103</f>
        <v>4.0800400000000001E-3</v>
      </c>
      <c r="AC106">
        <f>rep!R103</f>
        <v>1.2600099999999999E-2</v>
      </c>
      <c r="AD106">
        <f>rep!S103</f>
        <v>1.9270200000000001E-2</v>
      </c>
      <c r="AE106">
        <f>rep!T103</f>
        <v>3.84204E-2</v>
      </c>
      <c r="AF106">
        <f>rep!U103</f>
        <v>5.5890599999999999E-2</v>
      </c>
      <c r="AG106">
        <f>rep!V103</f>
        <v>6.9550699999999993E-2</v>
      </c>
      <c r="AH106">
        <f>rep!W103</f>
        <v>9.8251000000000005E-2</v>
      </c>
      <c r="AI106">
        <f>rep!X103</f>
        <v>0.115761</v>
      </c>
      <c r="AJ106">
        <f>rep!Y103</f>
        <v>0.115691</v>
      </c>
      <c r="AK106">
        <f>rep!Z103</f>
        <v>0.10315100000000001</v>
      </c>
      <c r="AL106">
        <f>rep!AA103</f>
        <v>8.5130899999999995E-2</v>
      </c>
      <c r="AM106">
        <f>rep!AB103</f>
        <v>7.81308E-2</v>
      </c>
      <c r="AN106">
        <f>rep!AC103</f>
        <v>5.4020499999999999E-2</v>
      </c>
      <c r="AO106">
        <f>rep!AD103</f>
        <v>4.5860499999999998E-2</v>
      </c>
      <c r="AP106">
        <f>rep!AE103</f>
        <v>2.6930300000000001E-2</v>
      </c>
      <c r="AQ106">
        <f>rep!AF103</f>
        <v>2.0120200000000001E-2</v>
      </c>
      <c r="AR106">
        <f>rep!AG103</f>
        <v>3.1610300000000001E-2</v>
      </c>
      <c r="AS106">
        <f>rep!AH103</f>
        <v>9.5800999999999994E-3</v>
      </c>
      <c r="AT106">
        <f>rep!AI103</f>
        <v>7.3200699999999997E-3</v>
      </c>
      <c r="AU106">
        <f>rep!AJ103</f>
        <v>5.0100500000000003E-3</v>
      </c>
      <c r="AV106">
        <f>rep!AK103</f>
        <v>5.6000600000000005E-4</v>
      </c>
      <c r="AW106">
        <f>rep!AL103</f>
        <v>0</v>
      </c>
      <c r="AX106">
        <f>rep!AM103</f>
        <v>0</v>
      </c>
      <c r="AY106">
        <f>rep!AN103</f>
        <v>0</v>
      </c>
      <c r="AZ106">
        <f>rep!AO103</f>
        <v>3.0000300000000001E-5</v>
      </c>
      <c r="BA106">
        <f>rep!AP103</f>
        <v>0</v>
      </c>
      <c r="BB106">
        <f>rep!AQ103</f>
        <v>0</v>
      </c>
      <c r="BC106">
        <f>rep!AR103</f>
        <v>0</v>
      </c>
      <c r="BE106" s="1">
        <f t="shared" si="144"/>
        <v>2014</v>
      </c>
      <c r="BF106" s="18">
        <f t="shared" si="100"/>
        <v>3.6927586363523581E-7</v>
      </c>
      <c r="BG106" s="18">
        <f t="shared" si="101"/>
        <v>2.9599512386367985E-6</v>
      </c>
      <c r="BH106" s="18">
        <f t="shared" si="102"/>
        <v>1.7988976385085512E-5</v>
      </c>
      <c r="BI106" s="18">
        <f t="shared" si="103"/>
        <v>8.2956817024482313E-5</v>
      </c>
      <c r="BJ106" s="18">
        <f t="shared" si="104"/>
        <v>2.9072542954390005E-4</v>
      </c>
      <c r="BK106" s="18">
        <f t="shared" si="105"/>
        <v>7.7680463524671891E-4</v>
      </c>
      <c r="BL106" s="18">
        <f t="shared" si="106"/>
        <v>1.5946090799344001E-3</v>
      </c>
      <c r="BM106" s="18">
        <f t="shared" si="107"/>
        <v>2.5617535782775001E-3</v>
      </c>
      <c r="BN106" s="18">
        <f t="shared" si="108"/>
        <v>3.3666089808795999E-3</v>
      </c>
      <c r="BO106" s="18">
        <f t="shared" si="109"/>
        <v>3.9779884432764E-3</v>
      </c>
      <c r="BP106" s="18">
        <f t="shared" si="110"/>
        <v>4.8592256273750998E-3</v>
      </c>
      <c r="BQ106" s="18">
        <f t="shared" si="111"/>
        <v>6.6491311672763993E-3</v>
      </c>
      <c r="BR106" s="18">
        <f t="shared" si="112"/>
        <v>9.7241558156400017E-3</v>
      </c>
      <c r="BS106" s="18">
        <f t="shared" si="113"/>
        <v>1.411960010496E-2</v>
      </c>
      <c r="BT106" s="18">
        <f t="shared" si="114"/>
        <v>1.9664315511000001E-2</v>
      </c>
      <c r="BU106" s="18">
        <f t="shared" si="115"/>
        <v>2.6017400175999999E-2</v>
      </c>
      <c r="BV106" s="18">
        <f t="shared" si="116"/>
        <v>3.2650193977589996E-2</v>
      </c>
      <c r="BW106" s="18">
        <f t="shared" si="117"/>
        <v>3.8952926318040003E-2</v>
      </c>
      <c r="BX106" s="18">
        <f t="shared" si="118"/>
        <v>4.4430616314240001E-2</v>
      </c>
      <c r="BY106" s="18">
        <f t="shared" si="119"/>
        <v>4.8822094982039994E-2</v>
      </c>
      <c r="BZ106" s="18">
        <f t="shared" si="120"/>
        <v>5.2081073791359997E-2</v>
      </c>
      <c r="CA106" s="18">
        <f t="shared" si="121"/>
        <v>5.4292680500759999E-2</v>
      </c>
      <c r="CB106" s="18">
        <f t="shared" si="122"/>
        <v>5.5596696438389999E-2</v>
      </c>
      <c r="CC106" s="18">
        <f t="shared" si="123"/>
        <v>5.6127896457189998E-2</v>
      </c>
      <c r="CD106" s="18">
        <f t="shared" si="124"/>
        <v>5.5961511996000003E-2</v>
      </c>
      <c r="CE106" s="18">
        <f t="shared" si="125"/>
        <v>5.5085961813509998E-2</v>
      </c>
      <c r="CF106" s="18">
        <f t="shared" si="126"/>
        <v>5.3423220447960003E-2</v>
      </c>
      <c r="CG106" s="18">
        <f t="shared" si="127"/>
        <v>5.0886194449109995E-2</v>
      </c>
      <c r="CH106" s="18">
        <f t="shared" si="128"/>
        <v>4.7441585787990001E-2</v>
      </c>
      <c r="CI106" s="18">
        <f t="shared" si="129"/>
        <v>4.3148773519000004E-2</v>
      </c>
      <c r="CJ106" s="18">
        <f t="shared" si="130"/>
        <v>3.8167636243749997E-2</v>
      </c>
      <c r="CK106" s="18">
        <f t="shared" si="131"/>
        <v>3.2742027231639999E-2</v>
      </c>
      <c r="CL106" s="18">
        <f t="shared" si="132"/>
        <v>2.7166814885590002E-2</v>
      </c>
      <c r="CM106" s="18">
        <f t="shared" si="133"/>
        <v>2.1747102332760001E-2</v>
      </c>
      <c r="CN106" s="18">
        <f t="shared" si="134"/>
        <v>1.6756110019110003E-2</v>
      </c>
      <c r="CO106" s="18">
        <f t="shared" si="135"/>
        <v>1.2400004170709999E-2</v>
      </c>
      <c r="CP106" s="18">
        <f t="shared" si="136"/>
        <v>8.7964799374375003E-3</v>
      </c>
      <c r="CQ106" s="18">
        <f t="shared" si="137"/>
        <v>5.9715779011710992E-3</v>
      </c>
      <c r="CR106" s="18">
        <f t="shared" si="138"/>
        <v>3.8736177012124E-3</v>
      </c>
      <c r="CS106" s="18">
        <f t="shared" si="139"/>
        <v>2.3978824186043999E-3</v>
      </c>
      <c r="CT106" s="18">
        <f t="shared" si="140"/>
        <v>1.4149422526975001E-3</v>
      </c>
      <c r="CU106" s="18">
        <f t="shared" si="141"/>
        <v>7.9509881058417589E-4</v>
      </c>
      <c r="CV106" s="18">
        <f t="shared" si="142"/>
        <v>4.2511712161119602E-4</v>
      </c>
    </row>
    <row r="107" spans="1:100" ht="15" x14ac:dyDescent="0.2">
      <c r="A107" s="1"/>
      <c r="B107" s="29"/>
      <c r="C107" s="29"/>
      <c r="D107" s="29"/>
      <c r="E107" s="29"/>
      <c r="F107" s="29"/>
      <c r="G107" s="29"/>
      <c r="H107" s="1"/>
      <c r="I107" s="1"/>
      <c r="J107" s="1"/>
      <c r="K107" s="11"/>
      <c r="L107" s="15">
        <f t="shared" si="143"/>
        <v>2015</v>
      </c>
      <c r="M107">
        <f>rep!B104</f>
        <v>0</v>
      </c>
      <c r="N107">
        <f>rep!C104</f>
        <v>0</v>
      </c>
      <c r="O107">
        <f>rep!D104</f>
        <v>0</v>
      </c>
      <c r="P107">
        <f>rep!E104</f>
        <v>0</v>
      </c>
      <c r="Q107">
        <f>rep!F104</f>
        <v>0</v>
      </c>
      <c r="R107">
        <f>rep!G104</f>
        <v>0</v>
      </c>
      <c r="S107">
        <f>rep!H104</f>
        <v>0</v>
      </c>
      <c r="T107">
        <f>rep!I104</f>
        <v>0</v>
      </c>
      <c r="U107">
        <f>rep!J104</f>
        <v>0</v>
      </c>
      <c r="V107">
        <f>rep!K104</f>
        <v>0</v>
      </c>
      <c r="W107">
        <f>rep!L104</f>
        <v>3.0000599999999999E-5</v>
      </c>
      <c r="X107">
        <f>rep!M104</f>
        <v>0</v>
      </c>
      <c r="Y107">
        <f>rep!N104</f>
        <v>1.3000300000000001E-4</v>
      </c>
      <c r="Z107">
        <f>rep!O104</f>
        <v>1.9000399999999999E-4</v>
      </c>
      <c r="AA107">
        <f>rep!P104</f>
        <v>2.0000399999999998E-3</v>
      </c>
      <c r="AB107">
        <f>rep!Q104</f>
        <v>3.7000700000000002E-3</v>
      </c>
      <c r="AC107">
        <f>rep!R104</f>
        <v>1.0420199999999999E-2</v>
      </c>
      <c r="AD107">
        <f>rep!S104</f>
        <v>2.29205E-2</v>
      </c>
      <c r="AE107">
        <f>rep!T104</f>
        <v>5.2791100000000001E-2</v>
      </c>
      <c r="AF107">
        <f>rep!U104</f>
        <v>7.7421500000000004E-2</v>
      </c>
      <c r="AG107">
        <f>rep!V104</f>
        <v>0.106242</v>
      </c>
      <c r="AH107">
        <f>rep!W104</f>
        <v>0.11879199999999999</v>
      </c>
      <c r="AI107">
        <f>rep!X104</f>
        <v>0.103632</v>
      </c>
      <c r="AJ107">
        <f>rep!Y104</f>
        <v>0.109182</v>
      </c>
      <c r="AK107">
        <f>rep!Z104</f>
        <v>8.8831800000000002E-2</v>
      </c>
      <c r="AL107">
        <f>rep!AA104</f>
        <v>8.3731700000000006E-2</v>
      </c>
      <c r="AM107">
        <f>rep!AB104</f>
        <v>6.6441299999999995E-2</v>
      </c>
      <c r="AN107">
        <f>rep!AC104</f>
        <v>5.3021100000000002E-2</v>
      </c>
      <c r="AO107">
        <f>rep!AD104</f>
        <v>3.5430700000000002E-2</v>
      </c>
      <c r="AP107">
        <f>rep!AE104</f>
        <v>2.7330500000000001E-2</v>
      </c>
      <c r="AQ107">
        <f>rep!AF104</f>
        <v>1.3260299999999999E-2</v>
      </c>
      <c r="AR107">
        <f>rep!AG104</f>
        <v>1.18102E-2</v>
      </c>
      <c r="AS107">
        <f>rep!AH104</f>
        <v>7.1901400000000002E-3</v>
      </c>
      <c r="AT107">
        <f>rep!AI104</f>
        <v>3.2800699999999999E-3</v>
      </c>
      <c r="AU107">
        <f>rep!AJ104</f>
        <v>1.55003E-3</v>
      </c>
      <c r="AV107">
        <f>rep!AK104</f>
        <v>3.4000700000000003E-4</v>
      </c>
      <c r="AW107">
        <f>rep!AL104</f>
        <v>1.4000300000000001E-4</v>
      </c>
      <c r="AX107">
        <f>rep!AM104</f>
        <v>8.0001599999999997E-5</v>
      </c>
      <c r="AY107">
        <f>rep!AN104</f>
        <v>1.1000199999999999E-4</v>
      </c>
      <c r="AZ107">
        <f>rep!AO104</f>
        <v>0</v>
      </c>
      <c r="BA107">
        <f>rep!AP104</f>
        <v>0</v>
      </c>
      <c r="BB107">
        <f>rep!AQ104</f>
        <v>0</v>
      </c>
      <c r="BC107">
        <f>rep!AR104</f>
        <v>0</v>
      </c>
      <c r="BE107" s="1">
        <f t="shared" si="144"/>
        <v>2015</v>
      </c>
      <c r="BF107" s="18">
        <f t="shared" si="100"/>
        <v>3.5544787365671929E-7</v>
      </c>
      <c r="BG107" s="18">
        <f t="shared" si="101"/>
        <v>2.8506618736805509E-6</v>
      </c>
      <c r="BH107" s="18">
        <f t="shared" si="102"/>
        <v>1.734939898790991E-5</v>
      </c>
      <c r="BI107" s="18">
        <f t="shared" si="103"/>
        <v>8.0226362697804164E-5</v>
      </c>
      <c r="BJ107" s="18">
        <f t="shared" si="104"/>
        <v>2.8256511180397502E-4</v>
      </c>
      <c r="BK107" s="18">
        <f t="shared" si="105"/>
        <v>7.6196352512297499E-4</v>
      </c>
      <c r="BL107" s="18">
        <f t="shared" si="106"/>
        <v>1.5911800565616E-3</v>
      </c>
      <c r="BM107" s="18">
        <f t="shared" si="107"/>
        <v>2.6389489485975004E-3</v>
      </c>
      <c r="BN107" s="18">
        <f t="shared" si="108"/>
        <v>3.6625465828764E-3</v>
      </c>
      <c r="BO107" s="18">
        <f t="shared" si="109"/>
        <v>4.6493600774075994E-3</v>
      </c>
      <c r="BP107" s="18">
        <f t="shared" si="110"/>
        <v>5.9365822299374997E-3</v>
      </c>
      <c r="BQ107" s="18">
        <f t="shared" si="111"/>
        <v>7.8675776455790995E-3</v>
      </c>
      <c r="BR107" s="18">
        <f t="shared" si="112"/>
        <v>1.049654699719E-2</v>
      </c>
      <c r="BS107" s="18">
        <f t="shared" si="113"/>
        <v>1.378611486144E-2</v>
      </c>
      <c r="BT107" s="18">
        <f t="shared" si="114"/>
        <v>1.7944011060389998E-2</v>
      </c>
      <c r="BU107" s="18">
        <f t="shared" si="115"/>
        <v>2.3358307238999999E-2</v>
      </c>
      <c r="BV107" s="18">
        <f t="shared" si="116"/>
        <v>3.017827094775E-2</v>
      </c>
      <c r="BW107" s="18">
        <f t="shared" si="117"/>
        <v>3.8001452510999997E-2</v>
      </c>
      <c r="BX107" s="18">
        <f t="shared" si="118"/>
        <v>4.5940458829750001E-2</v>
      </c>
      <c r="BY107" s="18">
        <f t="shared" si="119"/>
        <v>5.2955808508439998E-2</v>
      </c>
      <c r="BZ107" s="18">
        <f t="shared" si="120"/>
        <v>5.8200060269910002E-2</v>
      </c>
      <c r="CA107" s="18">
        <f t="shared" si="121"/>
        <v>6.1225478572389996E-2</v>
      </c>
      <c r="CB107" s="18">
        <f t="shared" si="122"/>
        <v>6.2028067616709995E-2</v>
      </c>
      <c r="CC107" s="18">
        <f t="shared" si="123"/>
        <v>6.0954003646359993E-2</v>
      </c>
      <c r="CD107" s="18">
        <f t="shared" si="124"/>
        <v>5.8525493916000003E-2</v>
      </c>
      <c r="CE107" s="18">
        <f t="shared" si="125"/>
        <v>5.5256957791000004E-2</v>
      </c>
      <c r="CF107" s="18">
        <f t="shared" si="126"/>
        <v>5.1527967995999999E-2</v>
      </c>
      <c r="CG107" s="18">
        <f t="shared" si="127"/>
        <v>4.7538608159590004E-2</v>
      </c>
      <c r="CH107" s="18">
        <f t="shared" si="128"/>
        <v>4.3341567591000003E-2</v>
      </c>
      <c r="CI107" s="18">
        <f t="shared" si="129"/>
        <v>3.8916264717749997E-2</v>
      </c>
      <c r="CJ107" s="18">
        <f t="shared" si="130"/>
        <v>3.4248296715359998E-2</v>
      </c>
      <c r="CK107" s="18">
        <f t="shared" si="131"/>
        <v>2.938707666975E-2</v>
      </c>
      <c r="CL107" s="18">
        <f t="shared" si="132"/>
        <v>2.4463341350999999E-2</v>
      </c>
      <c r="CM107" s="18">
        <f t="shared" si="133"/>
        <v>1.9670842553559997E-2</v>
      </c>
      <c r="CN107" s="18">
        <f t="shared" si="134"/>
        <v>1.522312037116E-2</v>
      </c>
      <c r="CO107" s="18">
        <f t="shared" si="135"/>
        <v>1.1305608755039999E-2</v>
      </c>
      <c r="CP107" s="18">
        <f t="shared" si="136"/>
        <v>8.0387678901974995E-3</v>
      </c>
      <c r="CQ107" s="18">
        <f t="shared" si="137"/>
        <v>5.4627478298736E-3</v>
      </c>
      <c r="CR107" s="18">
        <f t="shared" si="138"/>
        <v>3.5427591308399998E-3</v>
      </c>
      <c r="CS107" s="18">
        <f t="shared" si="139"/>
        <v>2.1902516676951E-3</v>
      </c>
      <c r="CT107" s="18">
        <f t="shared" si="140"/>
        <v>1.2896524926576001E-3</v>
      </c>
      <c r="CU107" s="18">
        <f t="shared" si="141"/>
        <v>7.2269395717091095E-4</v>
      </c>
      <c r="CV107" s="18">
        <f t="shared" si="142"/>
        <v>3.8517252772695901E-4</v>
      </c>
    </row>
    <row r="108" spans="1:100" ht="15" x14ac:dyDescent="0.2">
      <c r="A108" s="1"/>
      <c r="B108" s="29"/>
      <c r="C108" s="29"/>
      <c r="D108" s="29"/>
      <c r="E108" s="29"/>
      <c r="F108" s="29"/>
      <c r="G108" s="29"/>
      <c r="H108" s="1"/>
      <c r="I108" s="1"/>
      <c r="J108" s="1"/>
      <c r="K108" s="11"/>
      <c r="L108" s="15">
        <f t="shared" si="143"/>
        <v>2016</v>
      </c>
      <c r="M108">
        <f>rep!B105</f>
        <v>0</v>
      </c>
      <c r="N108">
        <f>rep!C105</f>
        <v>0</v>
      </c>
      <c r="O108">
        <f>rep!D105</f>
        <v>0</v>
      </c>
      <c r="P108">
        <f>rep!E105</f>
        <v>0</v>
      </c>
      <c r="Q108">
        <f>rep!F105</f>
        <v>0</v>
      </c>
      <c r="R108">
        <f>rep!G105</f>
        <v>0</v>
      </c>
      <c r="S108">
        <f>rep!H105</f>
        <v>0</v>
      </c>
      <c r="T108">
        <f>rep!I105</f>
        <v>0</v>
      </c>
      <c r="U108">
        <f>rep!J105</f>
        <v>0</v>
      </c>
      <c r="V108">
        <f>rep!K105</f>
        <v>0</v>
      </c>
      <c r="W108">
        <f>rep!L105</f>
        <v>0</v>
      </c>
      <c r="X108">
        <f>rep!M105</f>
        <v>0</v>
      </c>
      <c r="Y108">
        <f>rep!N105</f>
        <v>0</v>
      </c>
      <c r="Z108">
        <f>rep!O105</f>
        <v>1.3300300000000001E-3</v>
      </c>
      <c r="AA108">
        <f>rep!P105</f>
        <v>1.3300300000000001E-3</v>
      </c>
      <c r="AB108">
        <f>rep!Q105</f>
        <v>7.4001500000000001E-4</v>
      </c>
      <c r="AC108">
        <f>rep!R105</f>
        <v>2.6600500000000002E-3</v>
      </c>
      <c r="AD108">
        <f>rep!S105</f>
        <v>6.1501200000000002E-3</v>
      </c>
      <c r="AE108">
        <f>rep!T105</f>
        <v>1.0300200000000001E-2</v>
      </c>
      <c r="AF108">
        <f>rep!U105</f>
        <v>2.43705E-2</v>
      </c>
      <c r="AG108">
        <f>rep!V105</f>
        <v>4.8391000000000003E-2</v>
      </c>
      <c r="AH108">
        <f>rep!W105</f>
        <v>5.8661199999999997E-2</v>
      </c>
      <c r="AI108">
        <f>rep!X105</f>
        <v>8.0441600000000002E-2</v>
      </c>
      <c r="AJ108">
        <f>rep!Y105</f>
        <v>8.5001699999999999E-2</v>
      </c>
      <c r="AK108">
        <f>rep!Z105</f>
        <v>0.102502</v>
      </c>
      <c r="AL108">
        <f>rep!AA105</f>
        <v>0.10616200000000001</v>
      </c>
      <c r="AM108">
        <f>rep!AB105</f>
        <v>0.118492</v>
      </c>
      <c r="AN108">
        <f>rep!AC105</f>
        <v>0.114122</v>
      </c>
      <c r="AO108">
        <f>rep!AD105</f>
        <v>8.4361699999999998E-2</v>
      </c>
      <c r="AP108">
        <f>rep!AE105</f>
        <v>6.2311199999999997E-2</v>
      </c>
      <c r="AQ108">
        <f>rep!AF105</f>
        <v>4.2730900000000002E-2</v>
      </c>
      <c r="AR108">
        <f>rep!AG105</f>
        <v>2.4070500000000002E-2</v>
      </c>
      <c r="AS108">
        <f>rep!AH105</f>
        <v>1.4760300000000001E-2</v>
      </c>
      <c r="AT108">
        <f>rep!AI105</f>
        <v>6.1501200000000002E-3</v>
      </c>
      <c r="AU108">
        <f>rep!AJ105</f>
        <v>3.0400599999999998E-3</v>
      </c>
      <c r="AV108">
        <f>rep!AK105</f>
        <v>1.13002E-3</v>
      </c>
      <c r="AW108">
        <f>rep!AL105</f>
        <v>6.3001300000000001E-4</v>
      </c>
      <c r="AX108">
        <f>rep!AM105</f>
        <v>8.0001599999999997E-5</v>
      </c>
      <c r="AY108">
        <f>rep!AN105</f>
        <v>8.0001599999999997E-5</v>
      </c>
      <c r="AZ108">
        <f>rep!AO105</f>
        <v>0</v>
      </c>
      <c r="BA108">
        <f>rep!AP105</f>
        <v>0</v>
      </c>
      <c r="BB108">
        <f>rep!AQ105</f>
        <v>0</v>
      </c>
      <c r="BC108">
        <f>rep!AR105</f>
        <v>0</v>
      </c>
      <c r="BE108" s="1">
        <f t="shared" si="144"/>
        <v>2016</v>
      </c>
      <c r="BF108" s="18">
        <f t="shared" si="100"/>
        <v>0</v>
      </c>
      <c r="BG108" s="18">
        <f t="shared" si="101"/>
        <v>0</v>
      </c>
      <c r="BH108" s="18">
        <f t="shared" si="102"/>
        <v>0</v>
      </c>
      <c r="BI108" s="18">
        <f t="shared" si="103"/>
        <v>0</v>
      </c>
      <c r="BJ108" s="18">
        <f t="shared" si="104"/>
        <v>0</v>
      </c>
      <c r="BK108" s="18">
        <f t="shared" si="105"/>
        <v>0</v>
      </c>
      <c r="BL108" s="18">
        <f t="shared" si="106"/>
        <v>0</v>
      </c>
      <c r="BM108" s="18">
        <f t="shared" si="107"/>
        <v>0</v>
      </c>
      <c r="BN108" s="18">
        <f t="shared" si="108"/>
        <v>0</v>
      </c>
      <c r="BO108" s="18">
        <f t="shared" si="109"/>
        <v>0</v>
      </c>
      <c r="BP108" s="18">
        <f t="shared" si="110"/>
        <v>0</v>
      </c>
      <c r="BQ108" s="18">
        <f t="shared" si="111"/>
        <v>0</v>
      </c>
      <c r="BR108" s="18">
        <f t="shared" si="112"/>
        <v>0</v>
      </c>
      <c r="BS108" s="18">
        <f t="shared" si="113"/>
        <v>0</v>
      </c>
      <c r="BT108" s="18">
        <f t="shared" si="114"/>
        <v>0</v>
      </c>
      <c r="BU108" s="18">
        <f t="shared" si="115"/>
        <v>0</v>
      </c>
      <c r="BV108" s="18">
        <f t="shared" si="116"/>
        <v>0</v>
      </c>
      <c r="BW108" s="18">
        <f t="shared" si="117"/>
        <v>0</v>
      </c>
      <c r="BX108" s="18">
        <f t="shared" si="118"/>
        <v>0</v>
      </c>
      <c r="BY108" s="18">
        <f t="shared" si="119"/>
        <v>0</v>
      </c>
      <c r="BZ108" s="18">
        <f t="shared" si="120"/>
        <v>0</v>
      </c>
      <c r="CA108" s="18">
        <f t="shared" si="121"/>
        <v>0</v>
      </c>
      <c r="CB108" s="18">
        <f t="shared" si="122"/>
        <v>0</v>
      </c>
      <c r="CC108" s="18">
        <f t="shared" si="123"/>
        <v>0</v>
      </c>
      <c r="CD108" s="18">
        <f t="shared" si="124"/>
        <v>0</v>
      </c>
      <c r="CE108" s="18">
        <f t="shared" si="125"/>
        <v>0</v>
      </c>
      <c r="CF108" s="18">
        <f t="shared" si="126"/>
        <v>0</v>
      </c>
      <c r="CG108" s="18">
        <f t="shared" si="127"/>
        <v>0</v>
      </c>
      <c r="CH108" s="18">
        <f t="shared" si="128"/>
        <v>0</v>
      </c>
      <c r="CI108" s="18">
        <f t="shared" si="129"/>
        <v>0</v>
      </c>
      <c r="CJ108" s="18">
        <f t="shared" si="130"/>
        <v>0</v>
      </c>
      <c r="CK108" s="18">
        <f t="shared" si="131"/>
        <v>0</v>
      </c>
      <c r="CL108" s="18">
        <f t="shared" si="132"/>
        <v>0</v>
      </c>
      <c r="CM108" s="18">
        <f t="shared" si="133"/>
        <v>0</v>
      </c>
      <c r="CN108" s="18">
        <f t="shared" si="134"/>
        <v>0</v>
      </c>
      <c r="CO108" s="18">
        <f t="shared" si="135"/>
        <v>0</v>
      </c>
      <c r="CP108" s="18">
        <f t="shared" si="136"/>
        <v>0</v>
      </c>
      <c r="CQ108" s="18">
        <f t="shared" si="137"/>
        <v>0</v>
      </c>
      <c r="CR108" s="18">
        <f t="shared" si="138"/>
        <v>0</v>
      </c>
      <c r="CS108" s="18">
        <f t="shared" si="139"/>
        <v>0</v>
      </c>
      <c r="CT108" s="18">
        <f t="shared" si="140"/>
        <v>0</v>
      </c>
      <c r="CU108" s="18">
        <f t="shared" si="141"/>
        <v>0</v>
      </c>
      <c r="CV108" s="18">
        <f t="shared" si="142"/>
        <v>0</v>
      </c>
    </row>
    <row r="109" spans="1:100" ht="15" x14ac:dyDescent="0.2">
      <c r="A109" s="1"/>
      <c r="B109" s="29"/>
      <c r="C109" s="29"/>
      <c r="D109" s="29"/>
      <c r="E109" s="29"/>
      <c r="F109" s="29"/>
      <c r="G109" s="29"/>
      <c r="H109" s="1"/>
      <c r="I109" s="1"/>
      <c r="J109" s="1"/>
      <c r="K109" s="11"/>
      <c r="L109" s="15">
        <f t="shared" si="143"/>
        <v>2017</v>
      </c>
      <c r="M109">
        <f>rep!B106</f>
        <v>0</v>
      </c>
      <c r="N109">
        <f>rep!C106</f>
        <v>0</v>
      </c>
      <c r="O109">
        <f>rep!D106</f>
        <v>0</v>
      </c>
      <c r="P109">
        <f>rep!E106</f>
        <v>0</v>
      </c>
      <c r="Q109">
        <f>rep!F106</f>
        <v>0</v>
      </c>
      <c r="R109">
        <f>rep!G106</f>
        <v>0</v>
      </c>
      <c r="S109">
        <f>rep!H106</f>
        <v>0</v>
      </c>
      <c r="T109">
        <f>rep!I106</f>
        <v>0</v>
      </c>
      <c r="U109">
        <f>rep!J106</f>
        <v>0</v>
      </c>
      <c r="V109">
        <f>rep!K106</f>
        <v>0</v>
      </c>
      <c r="W109">
        <f>rep!L106</f>
        <v>0</v>
      </c>
      <c r="X109">
        <f>rep!M106</f>
        <v>0</v>
      </c>
      <c r="Y109">
        <f>rep!N106</f>
        <v>0</v>
      </c>
      <c r="Z109">
        <f>rep!O106</f>
        <v>0</v>
      </c>
      <c r="AA109">
        <f>rep!P106</f>
        <v>0</v>
      </c>
      <c r="AB109">
        <f>rep!Q106</f>
        <v>0</v>
      </c>
      <c r="AC109">
        <f>rep!R106</f>
        <v>0</v>
      </c>
      <c r="AD109">
        <f>rep!S106</f>
        <v>0</v>
      </c>
      <c r="AE109">
        <f>rep!T106</f>
        <v>0</v>
      </c>
      <c r="AF109">
        <f>rep!U106</f>
        <v>0</v>
      </c>
      <c r="AG109">
        <f>rep!V106</f>
        <v>0</v>
      </c>
      <c r="AH109">
        <f>rep!W106</f>
        <v>0</v>
      </c>
      <c r="AI109">
        <f>rep!X106</f>
        <v>0</v>
      </c>
      <c r="AJ109">
        <f>rep!Y106</f>
        <v>0</v>
      </c>
      <c r="AK109">
        <f>rep!Z106</f>
        <v>0</v>
      </c>
      <c r="AL109">
        <f>rep!AA106</f>
        <v>0</v>
      </c>
      <c r="AM109">
        <f>rep!AB106</f>
        <v>0</v>
      </c>
      <c r="AN109">
        <f>rep!AC106</f>
        <v>0</v>
      </c>
      <c r="AO109">
        <f>rep!AD106</f>
        <v>0</v>
      </c>
      <c r="AP109">
        <f>rep!AE106</f>
        <v>0</v>
      </c>
      <c r="AQ109">
        <f>rep!AF106</f>
        <v>0</v>
      </c>
      <c r="AR109">
        <f>rep!AG106</f>
        <v>0</v>
      </c>
      <c r="AS109">
        <f>rep!AH106</f>
        <v>0</v>
      </c>
      <c r="AT109">
        <f>rep!AI106</f>
        <v>0</v>
      </c>
      <c r="AU109">
        <f>rep!AJ106</f>
        <v>0</v>
      </c>
      <c r="AV109">
        <f>rep!AK106</f>
        <v>0</v>
      </c>
      <c r="AW109">
        <f>rep!AL106</f>
        <v>0</v>
      </c>
      <c r="AX109">
        <f>rep!AM106</f>
        <v>0</v>
      </c>
      <c r="AY109">
        <f>rep!AN106</f>
        <v>0</v>
      </c>
      <c r="AZ109">
        <f>rep!AO106</f>
        <v>0</v>
      </c>
      <c r="BA109">
        <f>rep!AP106</f>
        <v>0</v>
      </c>
      <c r="BB109">
        <f>rep!AQ106</f>
        <v>0</v>
      </c>
      <c r="BC109">
        <f>rep!AR106</f>
        <v>0</v>
      </c>
      <c r="BE109" s="1">
        <f t="shared" si="144"/>
        <v>2017</v>
      </c>
      <c r="BF109" s="18">
        <f t="shared" si="100"/>
        <v>0</v>
      </c>
      <c r="BG109" s="18">
        <f t="shared" si="101"/>
        <v>0</v>
      </c>
      <c r="BH109" s="18">
        <f t="shared" si="102"/>
        <v>0</v>
      </c>
      <c r="BI109" s="18">
        <f t="shared" si="103"/>
        <v>0</v>
      </c>
      <c r="BJ109" s="18">
        <f t="shared" si="104"/>
        <v>0</v>
      </c>
      <c r="BK109" s="18">
        <f t="shared" si="105"/>
        <v>0</v>
      </c>
      <c r="BL109" s="18">
        <f t="shared" si="106"/>
        <v>0</v>
      </c>
      <c r="BM109" s="18">
        <f t="shared" si="107"/>
        <v>0</v>
      </c>
      <c r="BN109" s="18">
        <f t="shared" si="108"/>
        <v>0</v>
      </c>
      <c r="BO109" s="18">
        <f t="shared" si="109"/>
        <v>0</v>
      </c>
      <c r="BP109" s="18">
        <f t="shared" si="110"/>
        <v>0</v>
      </c>
      <c r="BQ109" s="18">
        <f t="shared" si="111"/>
        <v>0</v>
      </c>
      <c r="BR109" s="18">
        <f t="shared" si="112"/>
        <v>0</v>
      </c>
      <c r="BS109" s="18">
        <f t="shared" si="113"/>
        <v>0</v>
      </c>
      <c r="BT109" s="18">
        <f t="shared" si="114"/>
        <v>0</v>
      </c>
      <c r="BU109" s="18">
        <f t="shared" si="115"/>
        <v>0</v>
      </c>
      <c r="BV109" s="18">
        <f t="shared" si="116"/>
        <v>0</v>
      </c>
      <c r="BW109" s="18">
        <f t="shared" si="117"/>
        <v>0</v>
      </c>
      <c r="BX109" s="18">
        <f t="shared" si="118"/>
        <v>0</v>
      </c>
      <c r="BY109" s="18">
        <f t="shared" si="119"/>
        <v>0</v>
      </c>
      <c r="BZ109" s="18">
        <f t="shared" si="120"/>
        <v>0</v>
      </c>
      <c r="CA109" s="18">
        <f t="shared" si="121"/>
        <v>0</v>
      </c>
      <c r="CB109" s="18">
        <f t="shared" si="122"/>
        <v>0</v>
      </c>
      <c r="CC109" s="18">
        <f t="shared" si="123"/>
        <v>0</v>
      </c>
      <c r="CD109" s="18">
        <f t="shared" si="124"/>
        <v>0</v>
      </c>
      <c r="CE109" s="18">
        <f t="shared" si="125"/>
        <v>0</v>
      </c>
      <c r="CF109" s="18">
        <f t="shared" si="126"/>
        <v>0</v>
      </c>
      <c r="CG109" s="18">
        <f t="shared" si="127"/>
        <v>0</v>
      </c>
      <c r="CH109" s="18">
        <f t="shared" si="128"/>
        <v>0</v>
      </c>
      <c r="CI109" s="18">
        <f t="shared" si="129"/>
        <v>0</v>
      </c>
      <c r="CJ109" s="18">
        <f t="shared" si="130"/>
        <v>0</v>
      </c>
      <c r="CK109" s="18">
        <f t="shared" si="131"/>
        <v>0</v>
      </c>
      <c r="CL109" s="18">
        <f t="shared" si="132"/>
        <v>0</v>
      </c>
      <c r="CM109" s="18">
        <f t="shared" si="133"/>
        <v>0</v>
      </c>
      <c r="CN109" s="18">
        <f t="shared" si="134"/>
        <v>0</v>
      </c>
      <c r="CO109" s="18">
        <f t="shared" si="135"/>
        <v>0</v>
      </c>
      <c r="CP109" s="18">
        <f t="shared" si="136"/>
        <v>0</v>
      </c>
      <c r="CQ109" s="18">
        <f t="shared" si="137"/>
        <v>0</v>
      </c>
      <c r="CR109" s="18">
        <f t="shared" si="138"/>
        <v>0</v>
      </c>
      <c r="CS109" s="18">
        <f t="shared" si="139"/>
        <v>0</v>
      </c>
      <c r="CT109" s="18">
        <f t="shared" si="140"/>
        <v>0</v>
      </c>
      <c r="CU109" s="18">
        <f t="shared" si="141"/>
        <v>0</v>
      </c>
      <c r="CV109" s="18">
        <f t="shared" si="142"/>
        <v>0</v>
      </c>
    </row>
    <row r="110" spans="1:100" ht="15" x14ac:dyDescent="0.2">
      <c r="A110" s="1"/>
      <c r="B110" s="29"/>
      <c r="C110" s="29"/>
      <c r="D110" s="29"/>
      <c r="E110" s="29"/>
      <c r="F110" s="29"/>
      <c r="G110" s="29"/>
      <c r="H110" s="1"/>
      <c r="I110" s="1"/>
      <c r="J110" s="1"/>
      <c r="K110" s="11"/>
      <c r="L110" s="15">
        <v>2018</v>
      </c>
      <c r="M110">
        <f>rep!B107</f>
        <v>1.2193600000000001E-6</v>
      </c>
      <c r="N110">
        <f>rep!C107</f>
        <v>9.7755899999999994E-6</v>
      </c>
      <c r="O110">
        <f>rep!D107</f>
        <v>5.9432599999999997E-5</v>
      </c>
      <c r="P110">
        <f>rep!E107</f>
        <v>2.7426700000000002E-4</v>
      </c>
      <c r="Q110">
        <f>rep!F107</f>
        <v>9.6242699999999997E-4</v>
      </c>
      <c r="R110">
        <f>rep!G107</f>
        <v>2.5776100000000001E-3</v>
      </c>
      <c r="S110">
        <f>rep!H107</f>
        <v>5.3119700000000001E-3</v>
      </c>
      <c r="T110">
        <f>rep!I107</f>
        <v>8.5806400000000005E-3</v>
      </c>
      <c r="U110">
        <f>rep!J107</f>
        <v>1.13265E-2</v>
      </c>
      <c r="V110">
        <f>rep!K107</f>
        <v>1.3270799999999999E-2</v>
      </c>
      <c r="W110">
        <f>rep!L107</f>
        <v>1.54754E-2</v>
      </c>
      <c r="X110">
        <f>rep!M107</f>
        <v>1.92132E-2</v>
      </c>
      <c r="Y110">
        <f>rep!N107</f>
        <v>2.4709100000000001E-2</v>
      </c>
      <c r="Z110">
        <f>rep!O107</f>
        <v>3.1363299999999997E-2</v>
      </c>
      <c r="AA110">
        <f>rep!P107</f>
        <v>3.8702E-2</v>
      </c>
      <c r="AB110">
        <f>rep!Q107</f>
        <v>4.66098E-2</v>
      </c>
      <c r="AC110">
        <f>rep!R107</f>
        <v>5.4834399999999998E-2</v>
      </c>
      <c r="AD110">
        <f>rep!S107</f>
        <v>6.2655799999999998E-2</v>
      </c>
      <c r="AE110">
        <f>rep!T107</f>
        <v>6.9097599999999995E-2</v>
      </c>
      <c r="AF110">
        <f>rep!U107</f>
        <v>7.3318700000000001E-2</v>
      </c>
      <c r="AG110">
        <f>rep!V107</f>
        <v>7.4810299999999996E-2</v>
      </c>
      <c r="AH110">
        <f>rep!W107</f>
        <v>7.3408899999999999E-2</v>
      </c>
      <c r="AI110">
        <f>rep!X107</f>
        <v>6.9279599999999997E-2</v>
      </c>
      <c r="AJ110">
        <f>rep!Y107</f>
        <v>6.2898399999999993E-2</v>
      </c>
      <c r="AK110">
        <f>rep!Z107</f>
        <v>5.4974700000000001E-2</v>
      </c>
      <c r="AL110">
        <f>rep!AA107</f>
        <v>4.63072E-2</v>
      </c>
      <c r="AM110">
        <f>rep!AB107</f>
        <v>3.76376E-2</v>
      </c>
      <c r="AN110">
        <f>rep!AC107</f>
        <v>2.95499E-2</v>
      </c>
      <c r="AO110">
        <f>rep!AD107</f>
        <v>2.2431799999999998E-2</v>
      </c>
      <c r="AP110">
        <f>rep!AE107</f>
        <v>1.6477599999999998E-2</v>
      </c>
      <c r="AQ110">
        <f>rep!AF107</f>
        <v>1.1720100000000001E-2</v>
      </c>
      <c r="AR110">
        <f>rep!AG107</f>
        <v>8.0754199999999998E-3</v>
      </c>
      <c r="AS110">
        <f>rep!AH107</f>
        <v>5.3910700000000004E-3</v>
      </c>
      <c r="AT110">
        <f>rep!AI107</f>
        <v>3.4866200000000002E-3</v>
      </c>
      <c r="AU110">
        <f>rep!AJ107</f>
        <v>2.1836099999999999E-3</v>
      </c>
      <c r="AV110">
        <f>rep!AK107</f>
        <v>1.3234099999999999E-3</v>
      </c>
      <c r="AW110">
        <f>rep!AL107</f>
        <v>7.7550999999999998E-4</v>
      </c>
      <c r="AX110">
        <f>rep!AM107</f>
        <v>4.3893799999999999E-4</v>
      </c>
      <c r="AY110">
        <f>rep!AN107</f>
        <v>2.39686E-4</v>
      </c>
      <c r="AZ110">
        <f>rep!AO107</f>
        <v>1.26117E-4</v>
      </c>
      <c r="BA110">
        <f>rep!AP107</f>
        <v>6.3864799999999999E-5</v>
      </c>
      <c r="BB110">
        <f>rep!AQ107</f>
        <v>3.1086200000000001E-5</v>
      </c>
      <c r="BC110">
        <f>rep!AR107</f>
        <v>1.4527E-5</v>
      </c>
      <c r="BE110" s="1">
        <v>2018</v>
      </c>
      <c r="BF110" s="18">
        <f t="shared" si="100"/>
        <v>0</v>
      </c>
      <c r="BG110" s="18">
        <f t="shared" si="101"/>
        <v>0</v>
      </c>
      <c r="BH110" s="18">
        <f t="shared" si="102"/>
        <v>0</v>
      </c>
      <c r="BI110" s="18">
        <f t="shared" si="103"/>
        <v>0</v>
      </c>
      <c r="BJ110" s="18">
        <f t="shared" si="104"/>
        <v>0</v>
      </c>
      <c r="BK110" s="18">
        <f t="shared" si="105"/>
        <v>0</v>
      </c>
      <c r="BL110" s="18">
        <f t="shared" si="106"/>
        <v>0</v>
      </c>
      <c r="BM110" s="18">
        <f t="shared" si="107"/>
        <v>0</v>
      </c>
      <c r="BN110" s="18">
        <f t="shared" si="108"/>
        <v>0</v>
      </c>
      <c r="BO110" s="18">
        <f t="shared" si="109"/>
        <v>0</v>
      </c>
      <c r="BP110" s="18">
        <f t="shared" si="110"/>
        <v>0</v>
      </c>
      <c r="BQ110" s="18">
        <f t="shared" si="111"/>
        <v>0</v>
      </c>
      <c r="BR110" s="18">
        <f t="shared" si="112"/>
        <v>0</v>
      </c>
      <c r="BS110" s="18">
        <f t="shared" si="113"/>
        <v>0</v>
      </c>
      <c r="BT110" s="18">
        <f t="shared" si="114"/>
        <v>0</v>
      </c>
      <c r="BU110" s="18">
        <f t="shared" si="115"/>
        <v>0</v>
      </c>
      <c r="BV110" s="18">
        <f t="shared" si="116"/>
        <v>0</v>
      </c>
      <c r="BW110" s="18">
        <f t="shared" si="117"/>
        <v>0</v>
      </c>
      <c r="BX110" s="18">
        <f t="shared" si="118"/>
        <v>0</v>
      </c>
      <c r="BY110" s="18">
        <f t="shared" si="119"/>
        <v>0</v>
      </c>
      <c r="BZ110" s="18">
        <f t="shared" si="120"/>
        <v>0</v>
      </c>
      <c r="CA110" s="18">
        <f t="shared" si="121"/>
        <v>0</v>
      </c>
      <c r="CB110" s="18">
        <f t="shared" si="122"/>
        <v>0</v>
      </c>
      <c r="CC110" s="18">
        <f t="shared" si="123"/>
        <v>0</v>
      </c>
      <c r="CD110" s="18">
        <f t="shared" si="124"/>
        <v>0</v>
      </c>
      <c r="CE110" s="18">
        <f t="shared" si="125"/>
        <v>0</v>
      </c>
      <c r="CF110" s="18">
        <f t="shared" si="126"/>
        <v>0</v>
      </c>
      <c r="CG110" s="18">
        <f t="shared" si="127"/>
        <v>0</v>
      </c>
      <c r="CH110" s="18">
        <f t="shared" si="128"/>
        <v>0</v>
      </c>
      <c r="CI110" s="18">
        <f t="shared" si="129"/>
        <v>0</v>
      </c>
      <c r="CJ110" s="18">
        <f t="shared" si="130"/>
        <v>0</v>
      </c>
      <c r="CK110" s="18">
        <f t="shared" si="131"/>
        <v>0</v>
      </c>
      <c r="CL110" s="18">
        <f t="shared" si="132"/>
        <v>0</v>
      </c>
      <c r="CM110" s="18">
        <f t="shared" si="133"/>
        <v>0</v>
      </c>
      <c r="CN110" s="18">
        <f t="shared" si="134"/>
        <v>0</v>
      </c>
      <c r="CO110" s="18">
        <f t="shared" si="135"/>
        <v>0</v>
      </c>
      <c r="CP110" s="18">
        <f t="shared" si="136"/>
        <v>0</v>
      </c>
      <c r="CQ110" s="18">
        <f t="shared" si="137"/>
        <v>0</v>
      </c>
      <c r="CR110" s="18">
        <f t="shared" si="138"/>
        <v>0</v>
      </c>
      <c r="CS110" s="18">
        <f t="shared" si="139"/>
        <v>0</v>
      </c>
      <c r="CT110" s="18">
        <f t="shared" si="140"/>
        <v>0</v>
      </c>
      <c r="CU110" s="18">
        <f t="shared" si="141"/>
        <v>0</v>
      </c>
      <c r="CV110" s="18">
        <f t="shared" si="142"/>
        <v>0</v>
      </c>
    </row>
    <row r="111" spans="1:100" ht="15" x14ac:dyDescent="0.2">
      <c r="A111" s="1"/>
      <c r="B111" s="29"/>
      <c r="C111" s="29"/>
      <c r="D111" s="29"/>
      <c r="E111" s="29"/>
      <c r="F111" s="29"/>
      <c r="G111" s="29"/>
      <c r="H111" s="1"/>
      <c r="I111" s="1"/>
      <c r="J111" s="1"/>
      <c r="K111" s="11"/>
      <c r="L111" s="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100" x14ac:dyDescent="0.25">
      <c r="B112" s="28"/>
      <c r="C112" s="28"/>
      <c r="D112" s="24"/>
      <c r="E112" s="30"/>
      <c r="F112" s="24"/>
      <c r="G112" s="25"/>
      <c r="H112" s="21"/>
      <c r="I112" s="21"/>
      <c r="J112" s="21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101" x14ac:dyDescent="0.25">
      <c r="B113" s="28"/>
      <c r="C113" s="31"/>
      <c r="D113" s="26"/>
      <c r="E113" s="26"/>
      <c r="F113" s="28"/>
      <c r="G113" s="28"/>
      <c r="H113" s="28"/>
      <c r="L113" s="17" t="s">
        <v>29</v>
      </c>
      <c r="M113" s="4">
        <v>10</v>
      </c>
      <c r="N113" s="4">
        <v>11</v>
      </c>
      <c r="O113" s="4">
        <v>12</v>
      </c>
      <c r="P113" s="4">
        <v>13</v>
      </c>
      <c r="Q113" s="4">
        <v>14</v>
      </c>
      <c r="R113" s="4">
        <v>15</v>
      </c>
      <c r="S113" s="4">
        <v>16</v>
      </c>
      <c r="T113" s="4">
        <v>17</v>
      </c>
      <c r="U113" s="4">
        <v>18</v>
      </c>
      <c r="V113" s="4">
        <v>19</v>
      </c>
      <c r="W113" s="4">
        <v>20</v>
      </c>
      <c r="X113" s="4">
        <v>21</v>
      </c>
      <c r="Y113" s="4">
        <v>22</v>
      </c>
      <c r="Z113" s="4">
        <v>23</v>
      </c>
      <c r="AA113" s="4">
        <v>24</v>
      </c>
      <c r="AB113" s="4">
        <v>25</v>
      </c>
      <c r="AC113" s="4">
        <v>26</v>
      </c>
      <c r="AD113" s="4">
        <v>27</v>
      </c>
      <c r="AE113" s="4">
        <v>28</v>
      </c>
      <c r="AF113" s="4">
        <v>29</v>
      </c>
      <c r="AG113" s="4">
        <v>30</v>
      </c>
      <c r="AH113" s="4">
        <v>31</v>
      </c>
      <c r="AI113" s="4">
        <v>32</v>
      </c>
      <c r="AJ113" s="4">
        <v>33</v>
      </c>
      <c r="AK113" s="4">
        <v>34</v>
      </c>
      <c r="AL113" s="4">
        <v>35</v>
      </c>
      <c r="AM113" s="4">
        <v>36</v>
      </c>
      <c r="AN113" s="4">
        <v>37</v>
      </c>
      <c r="AO113" s="4">
        <v>38</v>
      </c>
      <c r="AP113" s="4">
        <v>39</v>
      </c>
      <c r="AQ113" s="4">
        <v>40</v>
      </c>
      <c r="AR113" s="4">
        <v>41</v>
      </c>
      <c r="AS113" s="4">
        <v>42</v>
      </c>
      <c r="AT113" s="4">
        <v>43</v>
      </c>
      <c r="AU113" s="4">
        <v>44</v>
      </c>
      <c r="AV113" s="4">
        <v>45</v>
      </c>
      <c r="AW113" s="4">
        <v>46</v>
      </c>
      <c r="AX113" s="4">
        <v>47</v>
      </c>
      <c r="AY113" s="4">
        <v>48</v>
      </c>
      <c r="AZ113" s="4">
        <v>49</v>
      </c>
      <c r="BA113" s="4">
        <v>50</v>
      </c>
      <c r="BB113" s="4">
        <v>51</v>
      </c>
      <c r="BC113" s="4">
        <v>52</v>
      </c>
      <c r="BF113" s="4">
        <v>10</v>
      </c>
      <c r="BG113" s="4">
        <v>11</v>
      </c>
      <c r="BH113" s="4">
        <v>12</v>
      </c>
      <c r="BI113" s="4">
        <v>13</v>
      </c>
      <c r="BJ113" s="4">
        <v>14</v>
      </c>
      <c r="BK113" s="4">
        <v>15</v>
      </c>
      <c r="BL113" s="4">
        <v>16</v>
      </c>
      <c r="BM113" s="4">
        <v>17</v>
      </c>
      <c r="BN113" s="4">
        <v>18</v>
      </c>
      <c r="BO113" s="4">
        <v>19</v>
      </c>
      <c r="BP113" s="4">
        <v>20</v>
      </c>
      <c r="BQ113" s="4">
        <v>21</v>
      </c>
      <c r="BR113" s="4">
        <v>22</v>
      </c>
      <c r="BS113" s="4">
        <v>23</v>
      </c>
      <c r="BT113" s="4">
        <v>24</v>
      </c>
      <c r="BU113" s="4">
        <v>25</v>
      </c>
      <c r="BV113" s="4">
        <v>26</v>
      </c>
      <c r="BW113" s="4">
        <v>27</v>
      </c>
      <c r="BX113" s="4">
        <v>28</v>
      </c>
      <c r="BY113" s="4">
        <v>29</v>
      </c>
      <c r="BZ113" s="4">
        <v>30</v>
      </c>
      <c r="CA113" s="4">
        <v>31</v>
      </c>
      <c r="CB113" s="4">
        <v>32</v>
      </c>
      <c r="CC113" s="4">
        <v>33</v>
      </c>
      <c r="CD113" s="4">
        <v>34</v>
      </c>
      <c r="CE113" s="4">
        <v>35</v>
      </c>
      <c r="CF113" s="4">
        <v>36</v>
      </c>
      <c r="CG113" s="4">
        <v>37</v>
      </c>
      <c r="CH113" s="4">
        <v>38</v>
      </c>
      <c r="CI113" s="4">
        <v>39</v>
      </c>
      <c r="CJ113" s="4">
        <v>40</v>
      </c>
      <c r="CK113" s="4">
        <v>41</v>
      </c>
      <c r="CL113" s="4">
        <v>42</v>
      </c>
      <c r="CM113" s="4">
        <v>43</v>
      </c>
      <c r="CN113" s="4">
        <v>44</v>
      </c>
      <c r="CO113" s="4">
        <v>45</v>
      </c>
      <c r="CP113" s="4">
        <v>46</v>
      </c>
      <c r="CQ113" s="4">
        <v>47</v>
      </c>
      <c r="CR113" s="4">
        <v>48</v>
      </c>
      <c r="CS113" s="4">
        <v>49</v>
      </c>
      <c r="CT113" s="4">
        <v>50</v>
      </c>
      <c r="CU113" s="4">
        <v>51</v>
      </c>
      <c r="CV113" s="4">
        <v>52</v>
      </c>
      <c r="CW113" s="4"/>
    </row>
    <row r="114" spans="1:101" x14ac:dyDescent="0.25">
      <c r="A114" s="23"/>
      <c r="B114" s="30"/>
      <c r="C114" s="32"/>
      <c r="D114" s="25"/>
      <c r="E114" s="25"/>
      <c r="F114" s="25"/>
      <c r="G114" s="25"/>
      <c r="H114" s="26"/>
      <c r="I114" s="26"/>
      <c r="J114" s="26"/>
      <c r="K114" s="10"/>
      <c r="L114" s="9">
        <v>1985</v>
      </c>
      <c r="M114" s="2">
        <f>rep!B109</f>
        <v>1.5035600000000001E-6</v>
      </c>
      <c r="N114" s="2">
        <f>rep!C109</f>
        <v>1.20554E-5</v>
      </c>
      <c r="O114" s="2">
        <f>rep!D109</f>
        <v>7.3319799999999996E-5</v>
      </c>
      <c r="P114" s="2">
        <f>rep!E109</f>
        <v>3.3860999999999999E-4</v>
      </c>
      <c r="Q114" s="2">
        <f>rep!F109</f>
        <v>1.18994E-3</v>
      </c>
      <c r="R114" s="2">
        <f>rep!G109</f>
        <v>3.1959900000000001E-3</v>
      </c>
      <c r="S114" s="2">
        <f>rep!H109</f>
        <v>6.6243700000000001E-3</v>
      </c>
      <c r="T114" s="2">
        <f>rep!I109</f>
        <v>1.08313E-2</v>
      </c>
      <c r="U114" s="2">
        <f>rep!J109</f>
        <v>1.46651E-2</v>
      </c>
      <c r="V114" s="2">
        <f>rep!K109</f>
        <v>1.8014800000000001E-2</v>
      </c>
      <c r="W114" s="2">
        <f>rep!L109</f>
        <v>2.2464100000000001E-2</v>
      </c>
      <c r="X114" s="2">
        <f>rep!M109</f>
        <v>2.9798700000000001E-2</v>
      </c>
      <c r="Y114" s="2">
        <f>rep!N109</f>
        <v>4.02951E-2</v>
      </c>
      <c r="Z114" s="2">
        <f>rep!O109</f>
        <v>5.2798600000000001E-2</v>
      </c>
      <c r="AA114" s="2">
        <f>rep!P109</f>
        <v>6.5741900000000006E-2</v>
      </c>
      <c r="AB114" s="2">
        <f>rep!Q109</f>
        <v>7.75087E-2</v>
      </c>
      <c r="AC114" s="2">
        <f>rep!R109</f>
        <v>8.6287699999999995E-2</v>
      </c>
      <c r="AD114" s="2">
        <f>rep!S109</f>
        <v>9.0389399999999995E-2</v>
      </c>
      <c r="AE114" s="2">
        <f>rep!T109</f>
        <v>8.9029999999999998E-2</v>
      </c>
      <c r="AF114" s="2">
        <f>rep!U109</f>
        <v>8.27349E-2</v>
      </c>
      <c r="AG114" s="2">
        <f>rep!V109</f>
        <v>7.2958800000000004E-2</v>
      </c>
      <c r="AH114" s="2">
        <f>rep!W109</f>
        <v>6.1369899999999998E-2</v>
      </c>
      <c r="AI114" s="2">
        <f>rep!X109</f>
        <v>4.9386699999999999E-2</v>
      </c>
      <c r="AJ114" s="2">
        <f>rep!Y109</f>
        <v>3.8067499999999997E-2</v>
      </c>
      <c r="AK114" s="2">
        <f>rep!Z109</f>
        <v>2.8133999999999999E-2</v>
      </c>
      <c r="AL114" s="2">
        <f>rep!AA109</f>
        <v>1.9980100000000001E-2</v>
      </c>
      <c r="AM114" s="2">
        <f>rep!AB109</f>
        <v>1.3684999999999999E-2</v>
      </c>
      <c r="AN114" s="2">
        <f>rep!AC109</f>
        <v>9.0814499999999996E-3</v>
      </c>
      <c r="AO114" s="2">
        <f>rep!AD109</f>
        <v>5.8669600000000001E-3</v>
      </c>
      <c r="AP114" s="2">
        <f>rep!AE109</f>
        <v>3.7069400000000001E-3</v>
      </c>
      <c r="AQ114" s="2">
        <f>rep!AF109</f>
        <v>2.30044E-3</v>
      </c>
      <c r="AR114" s="2">
        <f>rep!AG109</f>
        <v>1.40738E-3</v>
      </c>
      <c r="AS114" s="2">
        <f>rep!AH109</f>
        <v>8.5111400000000004E-4</v>
      </c>
      <c r="AT114" s="2">
        <f>rep!AI109</f>
        <v>5.09371E-4</v>
      </c>
      <c r="AU114" s="2">
        <f>rep!AJ109</f>
        <v>3.0147600000000001E-4</v>
      </c>
      <c r="AV114" s="2">
        <f>rep!AK109</f>
        <v>1.7604900000000001E-4</v>
      </c>
      <c r="AW114" s="2">
        <f>rep!AL109</f>
        <v>1.0108800000000001E-4</v>
      </c>
      <c r="AX114" s="2">
        <f>rep!AM109</f>
        <v>5.6851999999999997E-5</v>
      </c>
      <c r="AY114" s="2">
        <f>rep!AN109</f>
        <v>3.11942E-5</v>
      </c>
      <c r="AZ114" s="2">
        <f>rep!AO109</f>
        <v>1.6637500000000001E-5</v>
      </c>
      <c r="BA114" s="2">
        <f>rep!AP109</f>
        <v>8.5971400000000005E-6</v>
      </c>
      <c r="BB114" s="2">
        <f>rep!AQ109</f>
        <v>4.2915399999999997E-6</v>
      </c>
      <c r="BC114" s="2">
        <f>rep!AR109</f>
        <v>2.0642800000000002E-6</v>
      </c>
      <c r="BE114" s="1">
        <v>1985</v>
      </c>
      <c r="BF114" s="1">
        <f>+(M77-M114)^2</f>
        <v>2.2606926736000001E-12</v>
      </c>
      <c r="BG114" s="1">
        <f t="shared" ref="BG114:CV120" si="145">+(N77-N114)^2</f>
        <v>1.4533266916000001E-10</v>
      </c>
      <c r="BH114" s="1">
        <f t="shared" si="145"/>
        <v>5.375793072039999E-9</v>
      </c>
      <c r="BI114" s="1">
        <f t="shared" si="145"/>
        <v>1.1465673209999999E-7</v>
      </c>
      <c r="BJ114" s="1">
        <f t="shared" si="145"/>
        <v>1.4159572036E-6</v>
      </c>
      <c r="BK114" s="1">
        <f t="shared" si="145"/>
        <v>1.0214352080100001E-5</v>
      </c>
      <c r="BL114" s="1">
        <f t="shared" si="145"/>
        <v>4.3882277896900002E-5</v>
      </c>
      <c r="BM114" s="1">
        <f t="shared" si="145"/>
        <v>1.1731705969E-4</v>
      </c>
      <c r="BN114" s="1">
        <f t="shared" si="145"/>
        <v>2.1506515801000001E-4</v>
      </c>
      <c r="BO114" s="1">
        <f t="shared" si="145"/>
        <v>3.2453301904000005E-4</v>
      </c>
      <c r="BP114" s="1">
        <f t="shared" si="145"/>
        <v>5.0463578880999998E-4</v>
      </c>
      <c r="BQ114" s="1">
        <f t="shared" si="145"/>
        <v>8.8796252169000007E-4</v>
      </c>
      <c r="BR114" s="1">
        <f t="shared" si="145"/>
        <v>1.62369508401E-3</v>
      </c>
      <c r="BS114" s="1">
        <f t="shared" si="145"/>
        <v>2.7876921619600001E-3</v>
      </c>
      <c r="BT114" s="1">
        <f t="shared" si="145"/>
        <v>4.3219974156100006E-3</v>
      </c>
      <c r="BU114" s="1">
        <f t="shared" si="145"/>
        <v>6.0075985756900003E-3</v>
      </c>
      <c r="BV114" s="1">
        <f t="shared" si="145"/>
        <v>7.4455671712899988E-3</v>
      </c>
      <c r="BW114" s="1">
        <f t="shared" si="145"/>
        <v>8.1702436323599983E-3</v>
      </c>
      <c r="BX114" s="1">
        <f t="shared" si="145"/>
        <v>7.9263409000000003E-3</v>
      </c>
      <c r="BY114" s="1">
        <f t="shared" si="145"/>
        <v>6.8450636780099999E-3</v>
      </c>
      <c r="BZ114" s="1">
        <f t="shared" si="145"/>
        <v>5.3229864974400007E-3</v>
      </c>
      <c r="CA114" s="1">
        <f t="shared" si="145"/>
        <v>3.7662646260099996E-3</v>
      </c>
      <c r="CB114" s="1">
        <f t="shared" si="145"/>
        <v>2.43904613689E-3</v>
      </c>
      <c r="CC114" s="1">
        <f t="shared" si="145"/>
        <v>1.4491345562499998E-3</v>
      </c>
      <c r="CD114" s="1">
        <f t="shared" si="145"/>
        <v>7.9152195599999997E-4</v>
      </c>
      <c r="CE114" s="1">
        <f t="shared" si="145"/>
        <v>3.9920439601000003E-4</v>
      </c>
      <c r="CF114" s="1">
        <f t="shared" si="145"/>
        <v>1.8727922499999999E-4</v>
      </c>
      <c r="CG114" s="1">
        <f t="shared" si="145"/>
        <v>8.2472734102499986E-5</v>
      </c>
      <c r="CH114" s="1">
        <f t="shared" si="145"/>
        <v>3.44212196416E-5</v>
      </c>
      <c r="CI114" s="1">
        <f t="shared" si="145"/>
        <v>1.3741404163600002E-5</v>
      </c>
      <c r="CJ114" s="1">
        <f t="shared" si="145"/>
        <v>5.2920241935999995E-6</v>
      </c>
      <c r="CK114" s="1">
        <f t="shared" si="145"/>
        <v>1.9807184643999999E-6</v>
      </c>
      <c r="CL114" s="1">
        <f t="shared" si="145"/>
        <v>7.2439504099600011E-7</v>
      </c>
      <c r="CM114" s="1">
        <f t="shared" si="145"/>
        <v>2.5945881564099998E-7</v>
      </c>
      <c r="CN114" s="1">
        <f t="shared" si="145"/>
        <v>9.0887778576000008E-8</v>
      </c>
      <c r="CO114" s="1">
        <f t="shared" si="145"/>
        <v>3.0993250401000001E-8</v>
      </c>
      <c r="CP114" s="1">
        <f t="shared" si="145"/>
        <v>1.0218783744000001E-8</v>
      </c>
      <c r="CQ114" s="1">
        <f t="shared" si="145"/>
        <v>3.2321499039999996E-9</v>
      </c>
      <c r="CR114" s="1">
        <f t="shared" si="145"/>
        <v>9.7307811363999998E-10</v>
      </c>
      <c r="CS114" s="1">
        <f t="shared" si="145"/>
        <v>2.7680640625000004E-10</v>
      </c>
      <c r="CT114" s="1">
        <f t="shared" si="145"/>
        <v>7.3910816179600013E-11</v>
      </c>
      <c r="CU114" s="1">
        <f t="shared" si="145"/>
        <v>1.8417315571599998E-11</v>
      </c>
      <c r="CV114" s="1">
        <f t="shared" si="145"/>
        <v>4.2612519184000008E-12</v>
      </c>
    </row>
    <row r="115" spans="1:101" x14ac:dyDescent="0.25">
      <c r="B115" s="28"/>
      <c r="C115" s="33"/>
      <c r="D115" s="26"/>
      <c r="E115" s="26"/>
      <c r="F115" s="25"/>
      <c r="G115" s="25"/>
      <c r="H115" s="25"/>
      <c r="I115" s="25"/>
      <c r="J115" s="25"/>
      <c r="K115" s="9"/>
      <c r="L115" s="9">
        <f>+L114+1</f>
        <v>1986</v>
      </c>
      <c r="M115" s="2">
        <f>rep!B110</f>
        <v>1.9680099999999999E-6</v>
      </c>
      <c r="N115" s="2">
        <f>rep!C110</f>
        <v>1.5778200000000001E-5</v>
      </c>
      <c r="O115" s="2">
        <f>rep!D110</f>
        <v>9.5936599999999999E-5</v>
      </c>
      <c r="P115" s="2">
        <f>rep!E110</f>
        <v>4.4281099999999999E-4</v>
      </c>
      <c r="Q115" s="2">
        <f>rep!F110</f>
        <v>1.55441E-3</v>
      </c>
      <c r="R115" s="2">
        <f>rep!G110</f>
        <v>4.1657999999999999E-3</v>
      </c>
      <c r="S115" s="2">
        <f>rep!H110</f>
        <v>8.5952900000000002E-3</v>
      </c>
      <c r="T115" s="2">
        <f>rep!I110</f>
        <v>1.3915200000000001E-2</v>
      </c>
      <c r="U115" s="2">
        <f>rep!J110</f>
        <v>1.8437599999999998E-2</v>
      </c>
      <c r="V115" s="2">
        <f>rep!K110</f>
        <v>2.1705100000000001E-2</v>
      </c>
      <c r="W115" s="2">
        <f>rep!L110</f>
        <v>2.5353500000000001E-2</v>
      </c>
      <c r="X115" s="2">
        <f>rep!M110</f>
        <v>3.1255199999999997E-2</v>
      </c>
      <c r="Y115" s="2">
        <f>rep!N110</f>
        <v>3.9513100000000002E-2</v>
      </c>
      <c r="Z115" s="2">
        <f>rep!O110</f>
        <v>4.8905299999999999E-2</v>
      </c>
      <c r="AA115" s="2">
        <f>rep!P110</f>
        <v>5.8489899999999997E-2</v>
      </c>
      <c r="AB115" s="2">
        <f>rep!Q110</f>
        <v>6.7960999999999994E-2</v>
      </c>
      <c r="AC115" s="2">
        <f>rep!R110</f>
        <v>7.6763700000000004E-2</v>
      </c>
      <c r="AD115" s="2">
        <f>rep!S110</f>
        <v>8.3540699999999996E-2</v>
      </c>
      <c r="AE115" s="2">
        <f>rep!T110</f>
        <v>8.6615899999999996E-2</v>
      </c>
      <c r="AF115" s="2">
        <f>rep!U110</f>
        <v>8.4881600000000001E-2</v>
      </c>
      <c r="AG115" s="2">
        <f>rep!V110</f>
        <v>7.8302300000000005E-2</v>
      </c>
      <c r="AH115" s="2">
        <f>rep!W110</f>
        <v>6.7870600000000003E-2</v>
      </c>
      <c r="AI115" s="2">
        <f>rep!X110</f>
        <v>5.5242399999999997E-2</v>
      </c>
      <c r="AJ115" s="2">
        <f>rep!Y110</f>
        <v>4.2252199999999997E-2</v>
      </c>
      <c r="AK115" s="2">
        <f>rep!Z110</f>
        <v>3.0439799999999999E-2</v>
      </c>
      <c r="AL115" s="2">
        <f>rep!AA110</f>
        <v>2.07409E-2</v>
      </c>
      <c r="AM115" s="2">
        <f>rep!AB110</f>
        <v>1.34368E-2</v>
      </c>
      <c r="AN115" s="2">
        <f>rep!AC110</f>
        <v>8.3224800000000002E-3</v>
      </c>
      <c r="AO115" s="2">
        <f>rep!AD110</f>
        <v>4.9531799999999997E-3</v>
      </c>
      <c r="AP115" s="2">
        <f>rep!AE110</f>
        <v>2.8449E-3</v>
      </c>
      <c r="AQ115" s="2">
        <f>rep!AF110</f>
        <v>1.5832999999999999E-3</v>
      </c>
      <c r="AR115" s="2">
        <f>rep!AG110</f>
        <v>8.5769299999999998E-4</v>
      </c>
      <c r="AS115" s="2">
        <f>rep!AH110</f>
        <v>4.5471900000000002E-4</v>
      </c>
      <c r="AT115" s="2">
        <f>rep!AI110</f>
        <v>2.37407E-4</v>
      </c>
      <c r="AU115" s="2">
        <f>rep!AJ110</f>
        <v>1.22812E-4</v>
      </c>
      <c r="AV115" s="2">
        <f>rep!AK110</f>
        <v>6.32534E-5</v>
      </c>
      <c r="AW115" s="2">
        <f>rep!AL110</f>
        <v>3.2514500000000002E-5</v>
      </c>
      <c r="AX115" s="2">
        <f>rep!AM110</f>
        <v>1.6673799999999999E-5</v>
      </c>
      <c r="AY115" s="2">
        <f>rep!AN110</f>
        <v>8.5036299999999998E-6</v>
      </c>
      <c r="AZ115" s="2">
        <f>rep!AO110</f>
        <v>4.2915999999999997E-6</v>
      </c>
      <c r="BA115" s="2">
        <f>rep!AP110</f>
        <v>2.1306500000000001E-6</v>
      </c>
      <c r="BB115" s="2">
        <f>rep!AQ110</f>
        <v>1.0344E-6</v>
      </c>
      <c r="BC115" s="2">
        <f>rep!AR110</f>
        <v>4.8839900000000003E-7</v>
      </c>
      <c r="BE115" s="1">
        <v>1986</v>
      </c>
      <c r="BF115" s="1">
        <f t="shared" ref="BF115:BF147" si="146">+(M78-M115)^2</f>
        <v>3.8730633600999992E-12</v>
      </c>
      <c r="BG115" s="1">
        <f t="shared" si="145"/>
        <v>2.4895159524000002E-10</v>
      </c>
      <c r="BH115" s="1">
        <f t="shared" si="145"/>
        <v>9.2038312195599992E-9</v>
      </c>
      <c r="BI115" s="1">
        <f t="shared" si="145"/>
        <v>1.9608158172099999E-7</v>
      </c>
      <c r="BJ115" s="1">
        <f t="shared" si="145"/>
        <v>2.4161904480999998E-6</v>
      </c>
      <c r="BK115" s="1">
        <f t="shared" si="145"/>
        <v>1.7353889639999999E-5</v>
      </c>
      <c r="BL115" s="1">
        <f t="shared" si="145"/>
        <v>7.3879010184099998E-5</v>
      </c>
      <c r="BM115" s="1">
        <f t="shared" si="145"/>
        <v>1.9363279104000003E-4</v>
      </c>
      <c r="BN115" s="1">
        <f t="shared" si="145"/>
        <v>3.3994509375999995E-4</v>
      </c>
      <c r="BO115" s="1">
        <f t="shared" si="145"/>
        <v>4.7111136601000005E-4</v>
      </c>
      <c r="BP115" s="1">
        <f t="shared" si="145"/>
        <v>6.4279996225000005E-4</v>
      </c>
      <c r="BQ115" s="1">
        <f t="shared" si="145"/>
        <v>9.7688752703999982E-4</v>
      </c>
      <c r="BR115" s="1">
        <f t="shared" si="145"/>
        <v>1.5612850716100002E-3</v>
      </c>
      <c r="BS115" s="1">
        <f t="shared" si="145"/>
        <v>2.39172836809E-3</v>
      </c>
      <c r="BT115" s="1">
        <f t="shared" si="145"/>
        <v>3.4210684020099997E-3</v>
      </c>
      <c r="BU115" s="1">
        <f t="shared" si="145"/>
        <v>4.618697520999999E-3</v>
      </c>
      <c r="BV115" s="1">
        <f t="shared" si="145"/>
        <v>5.8926656376900007E-3</v>
      </c>
      <c r="BW115" s="1">
        <f t="shared" si="145"/>
        <v>6.9790485564899989E-3</v>
      </c>
      <c r="BX115" s="1">
        <f t="shared" si="145"/>
        <v>7.5023141328099995E-3</v>
      </c>
      <c r="BY115" s="1">
        <f t="shared" si="145"/>
        <v>7.2048860185600005E-3</v>
      </c>
      <c r="BZ115" s="1">
        <f t="shared" si="145"/>
        <v>6.1312501852900008E-3</v>
      </c>
      <c r="CA115" s="1">
        <f t="shared" si="145"/>
        <v>4.6064183443600007E-3</v>
      </c>
      <c r="CB115" s="1">
        <f t="shared" si="145"/>
        <v>3.0517227577599995E-3</v>
      </c>
      <c r="CC115" s="1">
        <f t="shared" si="145"/>
        <v>1.7852484048399998E-3</v>
      </c>
      <c r="CD115" s="1">
        <f t="shared" si="145"/>
        <v>9.2658142403999994E-4</v>
      </c>
      <c r="CE115" s="1">
        <f t="shared" si="145"/>
        <v>4.3018493280999999E-4</v>
      </c>
      <c r="CF115" s="1">
        <f t="shared" si="145"/>
        <v>1.8054759424000001E-4</v>
      </c>
      <c r="CG115" s="1">
        <f t="shared" si="145"/>
        <v>6.9263673350400005E-5</v>
      </c>
      <c r="CH115" s="1">
        <f t="shared" si="145"/>
        <v>2.4533992112399999E-5</v>
      </c>
      <c r="CI115" s="1">
        <f t="shared" si="145"/>
        <v>8.0934560100000008E-6</v>
      </c>
      <c r="CJ115" s="1">
        <f t="shared" si="145"/>
        <v>2.5068388899999997E-6</v>
      </c>
      <c r="CK115" s="1">
        <f t="shared" si="145"/>
        <v>7.3563728224899997E-7</v>
      </c>
      <c r="CL115" s="1">
        <f t="shared" si="145"/>
        <v>2.0676936896100001E-7</v>
      </c>
      <c r="CM115" s="1">
        <f t="shared" si="145"/>
        <v>5.6362083649000001E-8</v>
      </c>
      <c r="CN115" s="1">
        <f t="shared" si="145"/>
        <v>1.5082787344E-8</v>
      </c>
      <c r="CO115" s="1">
        <f t="shared" si="145"/>
        <v>4.0009926115600003E-9</v>
      </c>
      <c r="CP115" s="1">
        <f t="shared" si="145"/>
        <v>1.0571927102500001E-9</v>
      </c>
      <c r="CQ115" s="1">
        <f t="shared" si="145"/>
        <v>2.7801560644000001E-10</v>
      </c>
      <c r="CR115" s="1">
        <f t="shared" si="145"/>
        <v>7.2311723176899992E-11</v>
      </c>
      <c r="CS115" s="1">
        <f t="shared" si="145"/>
        <v>1.8417830559999999E-11</v>
      </c>
      <c r="CT115" s="1">
        <f t="shared" si="145"/>
        <v>4.5396694225000003E-12</v>
      </c>
      <c r="CU115" s="1">
        <f t="shared" si="145"/>
        <v>1.0699833600000001E-12</v>
      </c>
      <c r="CV115" s="1">
        <f t="shared" si="145"/>
        <v>2.3853358320100003E-13</v>
      </c>
    </row>
    <row r="116" spans="1:101" x14ac:dyDescent="0.25">
      <c r="B116" s="28"/>
      <c r="C116" s="28"/>
      <c r="D116" s="28"/>
      <c r="E116" s="28"/>
      <c r="F116" s="26"/>
      <c r="G116" s="26"/>
      <c r="H116" s="26"/>
      <c r="I116" s="26"/>
      <c r="J116" s="26"/>
      <c r="K116" s="10"/>
      <c r="L116" s="9">
        <f t="shared" ref="L116:L147" si="147">+L115+1</f>
        <v>1987</v>
      </c>
      <c r="M116" s="2">
        <f>rep!B112</f>
        <v>1.5888999999999999E-6</v>
      </c>
      <c r="N116" s="2">
        <f>rep!C112</f>
        <v>1.2742700000000001E-5</v>
      </c>
      <c r="O116" s="2">
        <f>rep!D112</f>
        <v>7.7551299999999997E-5</v>
      </c>
      <c r="P116" s="2">
        <f>rep!E112</f>
        <v>3.5861200000000001E-4</v>
      </c>
      <c r="Q116" s="2">
        <f>rep!F112</f>
        <v>1.26322E-3</v>
      </c>
      <c r="R116" s="2">
        <f>rep!G112</f>
        <v>3.4077399999999998E-3</v>
      </c>
      <c r="S116" s="2">
        <f>rep!H112</f>
        <v>7.1223099999999998E-3</v>
      </c>
      <c r="T116" s="2">
        <f>rep!I112</f>
        <v>1.1830500000000001E-2</v>
      </c>
      <c r="U116" s="2">
        <f>rep!J112</f>
        <v>1.6469999999999999E-2</v>
      </c>
      <c r="V116" s="2">
        <f>rep!K112</f>
        <v>2.1042000000000002E-2</v>
      </c>
      <c r="W116" s="2">
        <f>rep!L112</f>
        <v>2.7137100000000001E-2</v>
      </c>
      <c r="X116" s="2">
        <f>rep!M112</f>
        <v>3.6239500000000001E-2</v>
      </c>
      <c r="Y116" s="2">
        <f>rep!N112</f>
        <v>4.8030099999999999E-2</v>
      </c>
      <c r="Z116" s="2">
        <f>rep!O112</f>
        <v>6.0817400000000001E-2</v>
      </c>
      <c r="AA116" s="2">
        <f>rep!P112</f>
        <v>7.2927699999999998E-2</v>
      </c>
      <c r="AB116" s="2">
        <f>rep!Q112</f>
        <v>8.3070900000000003E-2</v>
      </c>
      <c r="AC116" s="2">
        <f>rep!R112</f>
        <v>8.9870099999999994E-2</v>
      </c>
      <c r="AD116" s="2">
        <f>rep!S112</f>
        <v>9.1907699999999995E-2</v>
      </c>
      <c r="AE116" s="2">
        <f>rep!T112</f>
        <v>8.8506899999999999E-2</v>
      </c>
      <c r="AF116" s="2">
        <f>rep!U112</f>
        <v>8.0280900000000002E-2</v>
      </c>
      <c r="AG116" s="2">
        <f>rep!V112</f>
        <v>6.8833099999999994E-2</v>
      </c>
      <c r="AH116" s="2">
        <f>rep!W112</f>
        <v>5.6005199999999998E-2</v>
      </c>
      <c r="AI116" s="2">
        <f>rep!X112</f>
        <v>4.3333499999999997E-2</v>
      </c>
      <c r="AJ116" s="2">
        <f>rep!Y112</f>
        <v>3.1893199999999997E-2</v>
      </c>
      <c r="AK116" s="2">
        <f>rep!Z112</f>
        <v>2.2323699999999998E-2</v>
      </c>
      <c r="AL116" s="2">
        <f>rep!AA112</f>
        <v>1.48711E-2</v>
      </c>
      <c r="AM116" s="2">
        <f>rep!AB112</f>
        <v>9.4474299999999997E-3</v>
      </c>
      <c r="AN116" s="2">
        <f>rep!AC112</f>
        <v>5.7388099999999996E-3</v>
      </c>
      <c r="AO116" s="2">
        <f>rep!AD112</f>
        <v>3.3405100000000001E-3</v>
      </c>
      <c r="AP116" s="2">
        <f>rep!AE112</f>
        <v>1.8651799999999999E-3</v>
      </c>
      <c r="AQ116" s="2">
        <f>rep!AF112</f>
        <v>9.9878100000000002E-4</v>
      </c>
      <c r="AR116" s="2">
        <f>rep!AG112</f>
        <v>5.1252999999999997E-4</v>
      </c>
      <c r="AS116" s="2">
        <f>rep!AH112</f>
        <v>2.5184699999999998E-4</v>
      </c>
      <c r="AT116" s="2">
        <f>rep!AI112</f>
        <v>1.18467E-4</v>
      </c>
      <c r="AU116" s="2">
        <f>rep!AJ112</f>
        <v>5.3363099999999997E-5</v>
      </c>
      <c r="AV116" s="2">
        <f>rep!AK112</f>
        <v>2.30416E-5</v>
      </c>
      <c r="AW116" s="2">
        <f>rep!AL112</f>
        <v>9.5540500000000005E-6</v>
      </c>
      <c r="AX116" s="2">
        <f>rep!AM112</f>
        <v>3.8147199999999998E-6</v>
      </c>
      <c r="AY116" s="2">
        <f>rep!AN112</f>
        <v>1.4725699999999999E-6</v>
      </c>
      <c r="AZ116" s="2">
        <f>rep!AO112</f>
        <v>5.52546E-7</v>
      </c>
      <c r="BA116" s="2">
        <f>rep!AP112</f>
        <v>2.0286500000000001E-7</v>
      </c>
      <c r="BB116" s="2">
        <f>rep!AQ112</f>
        <v>7.3404600000000006E-8</v>
      </c>
      <c r="BC116" s="2">
        <f>rep!AR112</f>
        <v>2.6351600000000002E-8</v>
      </c>
      <c r="BE116" s="1">
        <v>1987</v>
      </c>
      <c r="BF116" s="1">
        <f t="shared" si="146"/>
        <v>2.5246032099999999E-12</v>
      </c>
      <c r="BG116" s="1">
        <f t="shared" si="145"/>
        <v>1.6237640329000002E-10</v>
      </c>
      <c r="BH116" s="1">
        <f t="shared" si="145"/>
        <v>6.0142041316899996E-9</v>
      </c>
      <c r="BI116" s="1">
        <f t="shared" si="145"/>
        <v>1.2860256654400002E-7</v>
      </c>
      <c r="BJ116" s="1">
        <f t="shared" si="145"/>
        <v>1.5957247684E-6</v>
      </c>
      <c r="BK116" s="1">
        <f t="shared" si="145"/>
        <v>1.1612691907599999E-5</v>
      </c>
      <c r="BL116" s="1">
        <f t="shared" si="145"/>
        <v>5.0727299736099999E-5</v>
      </c>
      <c r="BM116" s="1">
        <f t="shared" si="145"/>
        <v>1.3996073025000002E-4</v>
      </c>
      <c r="BN116" s="1">
        <f t="shared" si="145"/>
        <v>2.7126089999999993E-4</v>
      </c>
      <c r="BO116" s="1">
        <f t="shared" si="145"/>
        <v>4.4276576400000006E-4</v>
      </c>
      <c r="BP116" s="1">
        <f t="shared" si="145"/>
        <v>7.3642219641000006E-4</v>
      </c>
      <c r="BQ116" s="1">
        <f t="shared" si="145"/>
        <v>1.31330136025E-3</v>
      </c>
      <c r="BR116" s="1">
        <f t="shared" si="145"/>
        <v>2.3068905060099998E-3</v>
      </c>
      <c r="BS116" s="1">
        <f t="shared" si="145"/>
        <v>3.6987561427600001E-3</v>
      </c>
      <c r="BT116" s="1">
        <f t="shared" si="145"/>
        <v>5.3184494272899997E-3</v>
      </c>
      <c r="BU116" s="1">
        <f t="shared" si="145"/>
        <v>6.9007744268100007E-3</v>
      </c>
      <c r="BV116" s="1">
        <f t="shared" si="145"/>
        <v>8.076634874009999E-3</v>
      </c>
      <c r="BW116" s="1">
        <f t="shared" si="145"/>
        <v>8.4470253192899993E-3</v>
      </c>
      <c r="BX116" s="1">
        <f t="shared" si="145"/>
        <v>7.8334713476099996E-3</v>
      </c>
      <c r="BY116" s="1">
        <f t="shared" si="145"/>
        <v>6.4450229048100003E-3</v>
      </c>
      <c r="BZ116" s="1">
        <f t="shared" si="145"/>
        <v>4.7379956556099995E-3</v>
      </c>
      <c r="CA116" s="1">
        <f t="shared" si="145"/>
        <v>3.1365824270399999E-3</v>
      </c>
      <c r="CB116" s="1">
        <f t="shared" si="145"/>
        <v>1.8777922222499997E-3</v>
      </c>
      <c r="CC116" s="1">
        <f t="shared" si="145"/>
        <v>1.0171762062399997E-3</v>
      </c>
      <c r="CD116" s="1">
        <f t="shared" si="145"/>
        <v>4.9834758168999988E-4</v>
      </c>
      <c r="CE116" s="1">
        <f t="shared" si="145"/>
        <v>2.2114961520999999E-4</v>
      </c>
      <c r="CF116" s="1">
        <f t="shared" si="145"/>
        <v>8.9253933604899993E-5</v>
      </c>
      <c r="CG116" s="1">
        <f t="shared" si="145"/>
        <v>3.2933940216099995E-5</v>
      </c>
      <c r="CH116" s="1">
        <f t="shared" si="145"/>
        <v>1.11590070601E-5</v>
      </c>
      <c r="CI116" s="1">
        <f t="shared" si="145"/>
        <v>3.4788964323999999E-6</v>
      </c>
      <c r="CJ116" s="1">
        <f t="shared" si="145"/>
        <v>9.9756348596099994E-7</v>
      </c>
      <c r="CK116" s="1">
        <f t="shared" si="145"/>
        <v>2.6268700089999998E-7</v>
      </c>
      <c r="CL116" s="1">
        <f t="shared" si="145"/>
        <v>6.3426911408999994E-8</v>
      </c>
      <c r="CM116" s="1">
        <f t="shared" si="145"/>
        <v>1.4034430089E-8</v>
      </c>
      <c r="CN116" s="1">
        <f t="shared" si="145"/>
        <v>2.8476204416099996E-9</v>
      </c>
      <c r="CO116" s="1">
        <f t="shared" si="145"/>
        <v>5.3091533055999998E-10</v>
      </c>
      <c r="CP116" s="1">
        <f t="shared" si="145"/>
        <v>9.1279871402500015E-11</v>
      </c>
      <c r="CQ116" s="1">
        <f t="shared" si="145"/>
        <v>1.4552088678399999E-11</v>
      </c>
      <c r="CR116" s="1">
        <f t="shared" si="145"/>
        <v>2.1684624048999998E-12</v>
      </c>
      <c r="CS116" s="1">
        <f t="shared" si="145"/>
        <v>3.0530708211600001E-13</v>
      </c>
      <c r="CT116" s="1">
        <f t="shared" si="145"/>
        <v>4.1154208225000005E-14</v>
      </c>
      <c r="CU116" s="1">
        <f t="shared" si="145"/>
        <v>5.3882353011600013E-15</v>
      </c>
      <c r="CV116" s="1">
        <f t="shared" si="145"/>
        <v>6.9440682256000013E-16</v>
      </c>
    </row>
    <row r="117" spans="1:101" x14ac:dyDescent="0.25">
      <c r="B117" s="28"/>
      <c r="C117" s="33"/>
      <c r="D117" s="26"/>
      <c r="E117" s="26"/>
      <c r="F117" s="26"/>
      <c r="G117" s="26"/>
      <c r="H117" s="26"/>
      <c r="I117" s="26"/>
      <c r="J117" s="26"/>
      <c r="K117" s="10"/>
      <c r="L117" s="9">
        <f t="shared" si="147"/>
        <v>1988</v>
      </c>
      <c r="M117" s="2">
        <f>rep!B113</f>
        <v>7.6037600000000003E-7</v>
      </c>
      <c r="N117" s="2">
        <f>rep!C113</f>
        <v>6.1008699999999999E-6</v>
      </c>
      <c r="O117" s="2">
        <f>rep!D113</f>
        <v>3.7180500000000001E-5</v>
      </c>
      <c r="P117" s="2">
        <f>rep!E113</f>
        <v>1.72401E-4</v>
      </c>
      <c r="Q117" s="2">
        <f>rep!F113</f>
        <v>6.1039000000000004E-4</v>
      </c>
      <c r="R117" s="2">
        <f>rep!G113</f>
        <v>1.6623899999999999E-3</v>
      </c>
      <c r="S117" s="2">
        <f>rep!H113</f>
        <v>3.5381200000000001E-3</v>
      </c>
      <c r="T117" s="2">
        <f>rep!I113</f>
        <v>6.0830900000000002E-3</v>
      </c>
      <c r="U117" s="2">
        <f>rep!J113</f>
        <v>8.9988700000000008E-3</v>
      </c>
      <c r="V117" s="2">
        <f>rep!K113</f>
        <v>1.2545799999999999E-2</v>
      </c>
      <c r="W117" s="2">
        <f>rep!L113</f>
        <v>1.7693400000000001E-2</v>
      </c>
      <c r="X117" s="2">
        <f>rep!M113</f>
        <v>2.52281E-2</v>
      </c>
      <c r="Y117" s="2">
        <f>rep!N113</f>
        <v>3.4991800000000003E-2</v>
      </c>
      <c r="Z117" s="2">
        <f>rep!O113</f>
        <v>4.6236300000000001E-2</v>
      </c>
      <c r="AA117" s="2">
        <f>rep!P113</f>
        <v>5.8313700000000003E-2</v>
      </c>
      <c r="AB117" s="2">
        <f>rep!Q113</f>
        <v>7.0597400000000005E-2</v>
      </c>
      <c r="AC117" s="2">
        <f>rep!R113</f>
        <v>8.1899399999999997E-2</v>
      </c>
      <c r="AD117" s="2">
        <f>rep!S113</f>
        <v>9.0386499999999995E-2</v>
      </c>
      <c r="AE117" s="2">
        <f>rep!T113</f>
        <v>9.4254000000000004E-2</v>
      </c>
      <c r="AF117" s="2">
        <f>rep!U113</f>
        <v>9.2520699999999997E-2</v>
      </c>
      <c r="AG117" s="2">
        <f>rep!V113</f>
        <v>8.5363400000000006E-2</v>
      </c>
      <c r="AH117" s="2">
        <f>rep!W113</f>
        <v>7.3973499999999998E-2</v>
      </c>
      <c r="AI117" s="2">
        <f>rep!X113</f>
        <v>6.0175300000000001E-2</v>
      </c>
      <c r="AJ117" s="2">
        <f>rep!Y113</f>
        <v>4.5955000000000003E-2</v>
      </c>
      <c r="AK117" s="2">
        <f>rep!Z113</f>
        <v>3.2988200000000002E-2</v>
      </c>
      <c r="AL117" s="2">
        <f>rep!AA113</f>
        <v>2.2314299999999999E-2</v>
      </c>
      <c r="AM117" s="2">
        <f>rep!AB113</f>
        <v>1.42706E-2</v>
      </c>
      <c r="AN117" s="2">
        <f>rep!AC113</f>
        <v>8.6569899999999998E-3</v>
      </c>
      <c r="AO117" s="2">
        <f>rep!AD113</f>
        <v>4.9944999999999998E-3</v>
      </c>
      <c r="AP117" s="2">
        <f>rep!AE113</f>
        <v>2.7453099999999999E-3</v>
      </c>
      <c r="AQ117" s="2">
        <f>rep!AF113</f>
        <v>1.43954E-3</v>
      </c>
      <c r="AR117" s="2">
        <f>rep!AG113</f>
        <v>7.2112299999999995E-4</v>
      </c>
      <c r="AS117" s="2">
        <f>rep!AH113</f>
        <v>3.4578499999999998E-4</v>
      </c>
      <c r="AT117" s="2">
        <f>rep!AI113</f>
        <v>1.59128E-4</v>
      </c>
      <c r="AU117" s="2">
        <f>rep!AJ113</f>
        <v>7.0479099999999994E-5</v>
      </c>
      <c r="AV117" s="2">
        <f>rep!AK113</f>
        <v>3.0118099999999999E-5</v>
      </c>
      <c r="AW117" s="2">
        <f>rep!AL113</f>
        <v>1.2438300000000001E-5</v>
      </c>
      <c r="AX117" s="2">
        <f>rep!AM113</f>
        <v>4.96758E-6</v>
      </c>
      <c r="AY117" s="2">
        <f>rep!AN113</f>
        <v>1.9184300000000001E-6</v>
      </c>
      <c r="AZ117" s="2">
        <f>rep!AO113</f>
        <v>7.1617899999999997E-7</v>
      </c>
      <c r="BA117" s="2">
        <f>rep!AP113</f>
        <v>2.5841899999999998E-7</v>
      </c>
      <c r="BB117" s="2">
        <f>rep!AQ113</f>
        <v>9.0171700000000005E-8</v>
      </c>
      <c r="BC117" s="2">
        <f>rep!AR113</f>
        <v>3.0467100000000003E-8</v>
      </c>
      <c r="BE117" s="1">
        <v>1988</v>
      </c>
      <c r="BF117" s="1">
        <f t="shared" si="146"/>
        <v>5.7817166137600008E-13</v>
      </c>
      <c r="BG117" s="1">
        <f t="shared" si="145"/>
        <v>3.7220614756900001E-11</v>
      </c>
      <c r="BH117" s="1">
        <f t="shared" si="145"/>
        <v>1.38238958025E-9</v>
      </c>
      <c r="BI117" s="1">
        <f t="shared" si="145"/>
        <v>2.9722104801000002E-8</v>
      </c>
      <c r="BJ117" s="1">
        <f t="shared" si="145"/>
        <v>3.7257595210000007E-7</v>
      </c>
      <c r="BK117" s="1">
        <f t="shared" si="145"/>
        <v>2.7635405120999997E-6</v>
      </c>
      <c r="BL117" s="1">
        <f t="shared" si="145"/>
        <v>1.2518293134400001E-5</v>
      </c>
      <c r="BM117" s="1">
        <f t="shared" si="145"/>
        <v>3.7003983948100004E-5</v>
      </c>
      <c r="BN117" s="1">
        <f t="shared" si="145"/>
        <v>8.0979661276900017E-5</v>
      </c>
      <c r="BO117" s="1">
        <f t="shared" si="145"/>
        <v>1.5739709763999999E-4</v>
      </c>
      <c r="BP117" s="1">
        <f t="shared" si="145"/>
        <v>3.1305640356000007E-4</v>
      </c>
      <c r="BQ117" s="1">
        <f t="shared" si="145"/>
        <v>6.3645702960999999E-4</v>
      </c>
      <c r="BR117" s="1">
        <f t="shared" si="145"/>
        <v>1.2244260672400003E-3</v>
      </c>
      <c r="BS117" s="1">
        <f t="shared" si="145"/>
        <v>2.1377954376900002E-3</v>
      </c>
      <c r="BT117" s="1">
        <f t="shared" si="145"/>
        <v>3.4004876076900005E-3</v>
      </c>
      <c r="BU117" s="1">
        <f t="shared" si="145"/>
        <v>4.983992886760001E-3</v>
      </c>
      <c r="BV117" s="1">
        <f t="shared" si="145"/>
        <v>6.7075117203599993E-3</v>
      </c>
      <c r="BW117" s="1">
        <f t="shared" si="145"/>
        <v>8.1697193822499996E-3</v>
      </c>
      <c r="BX117" s="1">
        <f t="shared" si="145"/>
        <v>8.8838165160000006E-3</v>
      </c>
      <c r="BY117" s="1">
        <f t="shared" si="145"/>
        <v>8.5600799284900001E-3</v>
      </c>
      <c r="BZ117" s="1">
        <f t="shared" si="145"/>
        <v>7.2869100595600008E-3</v>
      </c>
      <c r="CA117" s="1">
        <f t="shared" si="145"/>
        <v>5.4720787022499995E-3</v>
      </c>
      <c r="CB117" s="1">
        <f t="shared" si="145"/>
        <v>3.6210667300900002E-3</v>
      </c>
      <c r="CC117" s="1">
        <f t="shared" si="145"/>
        <v>2.1118620250000003E-3</v>
      </c>
      <c r="CD117" s="1">
        <f t="shared" si="145"/>
        <v>1.0882213392400001E-3</v>
      </c>
      <c r="CE117" s="1">
        <f t="shared" si="145"/>
        <v>4.9792798448999994E-4</v>
      </c>
      <c r="CF117" s="1">
        <f t="shared" si="145"/>
        <v>2.0365002435999998E-4</v>
      </c>
      <c r="CG117" s="1">
        <f t="shared" si="145"/>
        <v>7.4943475860099999E-5</v>
      </c>
      <c r="CH117" s="1">
        <f t="shared" si="145"/>
        <v>2.4945030249999997E-5</v>
      </c>
      <c r="CI117" s="1">
        <f t="shared" si="145"/>
        <v>7.5367269960999993E-6</v>
      </c>
      <c r="CJ117" s="1">
        <f t="shared" si="145"/>
        <v>2.0722754115999999E-6</v>
      </c>
      <c r="CK117" s="1">
        <f t="shared" si="145"/>
        <v>5.2001838112899991E-7</v>
      </c>
      <c r="CL117" s="1">
        <f t="shared" si="145"/>
        <v>1.19567266225E-7</v>
      </c>
      <c r="CM117" s="1">
        <f t="shared" si="145"/>
        <v>2.5321720383999998E-8</v>
      </c>
      <c r="CN117" s="1">
        <f t="shared" si="145"/>
        <v>4.9673035368099995E-9</v>
      </c>
      <c r="CO117" s="1">
        <f t="shared" si="145"/>
        <v>9.0709994760999995E-10</v>
      </c>
      <c r="CP117" s="1">
        <f t="shared" si="145"/>
        <v>1.5471130689000001E-10</v>
      </c>
      <c r="CQ117" s="1">
        <f t="shared" si="145"/>
        <v>2.4676851056399999E-11</v>
      </c>
      <c r="CR117" s="1">
        <f t="shared" si="145"/>
        <v>3.6803736649000008E-12</v>
      </c>
      <c r="CS117" s="1">
        <f t="shared" si="145"/>
        <v>5.1291236004099998E-13</v>
      </c>
      <c r="CT117" s="1">
        <f t="shared" si="145"/>
        <v>6.6780379560999993E-14</v>
      </c>
      <c r="CU117" s="1">
        <f t="shared" si="145"/>
        <v>8.1309354808900003E-15</v>
      </c>
      <c r="CV117" s="1">
        <f t="shared" si="145"/>
        <v>9.2824418241000015E-16</v>
      </c>
    </row>
    <row r="118" spans="1:101" x14ac:dyDescent="0.25">
      <c r="B118" s="28"/>
      <c r="C118" s="31"/>
      <c r="D118" s="26"/>
      <c r="E118" s="26"/>
      <c r="F118" s="28"/>
      <c r="G118" s="28"/>
      <c r="L118" s="9">
        <f t="shared" si="147"/>
        <v>1989</v>
      </c>
      <c r="M118" s="2">
        <f>rep!B114</f>
        <v>4.0842E-7</v>
      </c>
      <c r="N118" s="2">
        <f>rep!C114</f>
        <v>3.2762099999999999E-6</v>
      </c>
      <c r="O118" s="2">
        <f>rep!D114</f>
        <v>1.99562E-5</v>
      </c>
      <c r="P118" s="2">
        <f>rep!E114</f>
        <v>9.2449399999999996E-5</v>
      </c>
      <c r="Q118" s="2">
        <f>rep!F114</f>
        <v>3.26791E-4</v>
      </c>
      <c r="R118" s="2">
        <f>rep!G114</f>
        <v>8.87524E-4</v>
      </c>
      <c r="S118" s="2">
        <f>rep!H114</f>
        <v>1.8799999999999999E-3</v>
      </c>
      <c r="T118" s="2">
        <f>rep!I114</f>
        <v>3.2087999999999999E-3</v>
      </c>
      <c r="U118" s="2">
        <f>rep!J114</f>
        <v>4.7084300000000004E-3</v>
      </c>
      <c r="V118" s="2">
        <f>rep!K114</f>
        <v>6.5601499999999998E-3</v>
      </c>
      <c r="W118" s="2">
        <f>rep!L114</f>
        <v>9.4353800000000002E-3</v>
      </c>
      <c r="X118" s="2">
        <f>rep!M114</f>
        <v>1.4060100000000001E-2</v>
      </c>
      <c r="Y118" s="2">
        <f>rep!N114</f>
        <v>2.0765700000000002E-2</v>
      </c>
      <c r="Z118" s="2">
        <f>rep!O114</f>
        <v>2.9537500000000001E-2</v>
      </c>
      <c r="AA118" s="2">
        <f>rep!P114</f>
        <v>4.0220499999999999E-2</v>
      </c>
      <c r="AB118" s="2">
        <f>rep!Q114</f>
        <v>5.2397399999999997E-2</v>
      </c>
      <c r="AC118" s="2">
        <f>rep!R114</f>
        <v>6.51085E-2</v>
      </c>
      <c r="AD118" s="2">
        <f>rep!S114</f>
        <v>7.6869499999999993E-2</v>
      </c>
      <c r="AE118" s="2">
        <f>rep!T114</f>
        <v>8.6050000000000001E-2</v>
      </c>
      <c r="AF118" s="2">
        <f>rep!U114</f>
        <v>9.1297900000000001E-2</v>
      </c>
      <c r="AG118" s="2">
        <f>rep!V114</f>
        <v>9.1797299999999998E-2</v>
      </c>
      <c r="AH118" s="2">
        <f>rep!W114</f>
        <v>8.7400699999999998E-2</v>
      </c>
      <c r="AI118" s="2">
        <f>rep!X114</f>
        <v>7.8693600000000002E-2</v>
      </c>
      <c r="AJ118" s="2">
        <f>rep!Y114</f>
        <v>6.6918699999999998E-2</v>
      </c>
      <c r="AK118" s="2">
        <f>rep!Z114</f>
        <v>5.3700999999999999E-2</v>
      </c>
      <c r="AL118" s="2">
        <f>rep!AA114</f>
        <v>4.0654200000000001E-2</v>
      </c>
      <c r="AM118" s="2">
        <f>rep!AB114</f>
        <v>2.9036300000000001E-2</v>
      </c>
      <c r="AN118" s="2">
        <f>rep!AC114</f>
        <v>1.9572099999999999E-2</v>
      </c>
      <c r="AO118" s="2">
        <f>rep!AD114</f>
        <v>1.2458800000000001E-2</v>
      </c>
      <c r="AP118" s="2">
        <f>rep!AE114</f>
        <v>7.4979900000000004E-3</v>
      </c>
      <c r="AQ118" s="2">
        <f>rep!AF114</f>
        <v>4.2730800000000003E-3</v>
      </c>
      <c r="AR118" s="2">
        <f>rep!AG114</f>
        <v>2.3108299999999998E-3</v>
      </c>
      <c r="AS118" s="2">
        <f>rep!AH114</f>
        <v>1.1886100000000001E-3</v>
      </c>
      <c r="AT118" s="2">
        <f>rep!AI114</f>
        <v>5.8288000000000003E-4</v>
      </c>
      <c r="AU118" s="2">
        <f>rep!AJ114</f>
        <v>2.7310099999999999E-4</v>
      </c>
      <c r="AV118" s="2">
        <f>rep!AK114</f>
        <v>1.22488E-4</v>
      </c>
      <c r="AW118" s="2">
        <f>rep!AL114</f>
        <v>5.2677299999999998E-5</v>
      </c>
      <c r="AX118" s="2">
        <f>rep!AM114</f>
        <v>2.1757299999999999E-5</v>
      </c>
      <c r="AY118" s="2">
        <f>rep!AN114</f>
        <v>8.6442900000000005E-6</v>
      </c>
      <c r="AZ118" s="2">
        <f>rep!AO114</f>
        <v>3.3088699999999998E-6</v>
      </c>
      <c r="BA118" s="2">
        <f>rep!AP114</f>
        <v>1.22201E-6</v>
      </c>
      <c r="BB118" s="2">
        <f>rep!AQ114</f>
        <v>4.3591100000000002E-7</v>
      </c>
      <c r="BC118" s="2">
        <f>rep!AR114</f>
        <v>1.5029500000000001E-7</v>
      </c>
      <c r="BE118" s="1">
        <v>1989</v>
      </c>
      <c r="BF118" s="1">
        <f t="shared" si="146"/>
        <v>1.6680689639999999E-13</v>
      </c>
      <c r="BG118" s="1">
        <f t="shared" si="145"/>
        <v>1.07335519641E-11</v>
      </c>
      <c r="BH118" s="1">
        <f t="shared" si="145"/>
        <v>3.9824991844000002E-10</v>
      </c>
      <c r="BI118" s="1">
        <f t="shared" si="145"/>
        <v>8.5468915603599985E-9</v>
      </c>
      <c r="BJ118" s="1">
        <f t="shared" si="145"/>
        <v>1.06792357681E-7</v>
      </c>
      <c r="BK118" s="1">
        <f t="shared" si="145"/>
        <v>7.8769885057600004E-7</v>
      </c>
      <c r="BL118" s="1">
        <f t="shared" si="145"/>
        <v>3.5344E-6</v>
      </c>
      <c r="BM118" s="1">
        <f t="shared" si="145"/>
        <v>1.0296397439999999E-5</v>
      </c>
      <c r="BN118" s="1">
        <f t="shared" si="145"/>
        <v>2.2169313064900003E-5</v>
      </c>
      <c r="BO118" s="1">
        <f t="shared" si="145"/>
        <v>4.3035568022499998E-5</v>
      </c>
      <c r="BP118" s="1">
        <f t="shared" si="145"/>
        <v>8.9026395744400003E-5</v>
      </c>
      <c r="BQ118" s="1">
        <f t="shared" si="145"/>
        <v>1.9768641201000001E-4</v>
      </c>
      <c r="BR118" s="1">
        <f t="shared" si="145"/>
        <v>4.3121429649000005E-4</v>
      </c>
      <c r="BS118" s="1">
        <f t="shared" si="145"/>
        <v>8.7246390625000004E-4</v>
      </c>
      <c r="BT118" s="1">
        <f t="shared" si="145"/>
        <v>1.1669356609935999E-3</v>
      </c>
      <c r="BU118" s="1">
        <f t="shared" si="145"/>
        <v>1.1708167758399998E-3</v>
      </c>
      <c r="BV118" s="1">
        <f t="shared" si="145"/>
        <v>2.2022653408899999E-3</v>
      </c>
      <c r="BW118" s="1">
        <f t="shared" si="145"/>
        <v>1.7129665439999983E-5</v>
      </c>
      <c r="BX118" s="1">
        <f t="shared" si="145"/>
        <v>2.3628348810000013E-5</v>
      </c>
      <c r="BY118" s="1">
        <f t="shared" si="145"/>
        <v>5.6897037961000014E-4</v>
      </c>
      <c r="BZ118" s="1">
        <f t="shared" si="145"/>
        <v>2.8787195236899999E-3</v>
      </c>
      <c r="CA118" s="1">
        <f t="shared" si="145"/>
        <v>5.8127358256900019E-3</v>
      </c>
      <c r="CB118" s="1">
        <f t="shared" si="145"/>
        <v>3.6841743667599979E-3</v>
      </c>
      <c r="CC118" s="1">
        <f t="shared" si="145"/>
        <v>5.2522342672899989E-3</v>
      </c>
      <c r="CD118" s="1">
        <f t="shared" si="145"/>
        <v>7.2165025000000515E-7</v>
      </c>
      <c r="CE118" s="1">
        <f t="shared" si="145"/>
        <v>2.6941939600000006E-4</v>
      </c>
      <c r="CF118" s="1">
        <f t="shared" si="145"/>
        <v>2.8615782243999999E-4</v>
      </c>
      <c r="CG118" s="1">
        <f t="shared" si="145"/>
        <v>3.8306709840999994E-4</v>
      </c>
      <c r="CH118" s="1">
        <f t="shared" si="145"/>
        <v>1.5522169744000002E-4</v>
      </c>
      <c r="CI118" s="1">
        <f t="shared" si="145"/>
        <v>5.6219854040100004E-5</v>
      </c>
      <c r="CJ118" s="1">
        <f t="shared" si="145"/>
        <v>1.8259212686400002E-5</v>
      </c>
      <c r="CK118" s="1">
        <f t="shared" si="145"/>
        <v>5.3399352888999992E-6</v>
      </c>
      <c r="CL118" s="1">
        <f t="shared" si="145"/>
        <v>1.4127937321000003E-6</v>
      </c>
      <c r="CM118" s="1">
        <f t="shared" si="145"/>
        <v>3.3974909440000004E-7</v>
      </c>
      <c r="CN118" s="1">
        <f t="shared" si="145"/>
        <v>7.458415620099999E-8</v>
      </c>
      <c r="CO118" s="1">
        <f t="shared" si="145"/>
        <v>1.5003310144E-8</v>
      </c>
      <c r="CP118" s="1">
        <f t="shared" si="145"/>
        <v>2.7748979352899996E-9</v>
      </c>
      <c r="CQ118" s="1">
        <f t="shared" si="145"/>
        <v>4.7338010328999994E-10</v>
      </c>
      <c r="CR118" s="1">
        <f t="shared" si="145"/>
        <v>7.4723749604100006E-11</v>
      </c>
      <c r="CS118" s="1">
        <f t="shared" si="145"/>
        <v>1.0948620676899999E-11</v>
      </c>
      <c r="CT118" s="1">
        <f t="shared" si="145"/>
        <v>1.4933084400999998E-12</v>
      </c>
      <c r="CU118" s="1">
        <f t="shared" si="145"/>
        <v>1.9001839992100003E-13</v>
      </c>
      <c r="CV118" s="1">
        <f t="shared" si="145"/>
        <v>2.2588587025000003E-14</v>
      </c>
    </row>
    <row r="119" spans="1:101" x14ac:dyDescent="0.25">
      <c r="B119" s="28"/>
      <c r="C119" s="28"/>
      <c r="D119" s="28"/>
      <c r="E119" s="28"/>
      <c r="F119" s="28"/>
      <c r="G119" s="28"/>
      <c r="L119" s="9">
        <f t="shared" si="147"/>
        <v>1990</v>
      </c>
      <c r="M119" s="2">
        <f>rep!B115</f>
        <v>2.9148499999999999E-7</v>
      </c>
      <c r="N119" s="2">
        <f>rep!C115</f>
        <v>2.33799E-6</v>
      </c>
      <c r="O119" s="2">
        <f>rep!D115</f>
        <v>1.42375E-5</v>
      </c>
      <c r="P119" s="2">
        <f>rep!E115</f>
        <v>6.5921100000000001E-5</v>
      </c>
      <c r="Q119" s="2">
        <f>rep!F115</f>
        <v>2.3278099999999999E-4</v>
      </c>
      <c r="R119" s="2">
        <f>rep!G115</f>
        <v>6.3098400000000002E-4</v>
      </c>
      <c r="S119" s="2">
        <f>rep!H115</f>
        <v>1.33157E-3</v>
      </c>
      <c r="T119" s="2">
        <f>rep!I115</f>
        <v>2.2562300000000001E-3</v>
      </c>
      <c r="U119" s="2">
        <f>rep!J115</f>
        <v>3.2679699999999998E-3</v>
      </c>
      <c r="V119" s="2">
        <f>rep!K115</f>
        <v>4.4709199999999998E-3</v>
      </c>
      <c r="W119" s="2">
        <f>rep!L115</f>
        <v>6.3256500000000004E-3</v>
      </c>
      <c r="X119" s="2">
        <f>rep!M115</f>
        <v>9.3652100000000005E-3</v>
      </c>
      <c r="Y119" s="2">
        <f>rep!N115</f>
        <v>1.39139E-2</v>
      </c>
      <c r="Z119" s="2">
        <f>rep!O115</f>
        <v>2.0162300000000001E-2</v>
      </c>
      <c r="AA119" s="2">
        <f>rep!P115</f>
        <v>2.83272E-2</v>
      </c>
      <c r="AB119" s="2">
        <f>rep!Q115</f>
        <v>3.8509300000000003E-2</v>
      </c>
      <c r="AC119" s="2">
        <f>rep!R115</f>
        <v>5.0348700000000003E-2</v>
      </c>
      <c r="AD119" s="2">
        <f>rep!S115</f>
        <v>6.2852099999999994E-2</v>
      </c>
      <c r="AE119" s="2">
        <f>rep!T115</f>
        <v>7.4547000000000002E-2</v>
      </c>
      <c r="AF119" s="2">
        <f>rep!U115</f>
        <v>8.3826499999999998E-2</v>
      </c>
      <c r="AG119" s="2">
        <f>rep!V115</f>
        <v>8.9314099999999993E-2</v>
      </c>
      <c r="AH119" s="2">
        <f>rep!W115</f>
        <v>9.0172299999999997E-2</v>
      </c>
      <c r="AI119" s="2">
        <f>rep!X115</f>
        <v>8.6300000000000002E-2</v>
      </c>
      <c r="AJ119" s="2">
        <f>rep!Y115</f>
        <v>7.8341900000000006E-2</v>
      </c>
      <c r="AK119" s="2">
        <f>rep!Z115</f>
        <v>6.7499500000000004E-2</v>
      </c>
      <c r="AL119" s="2">
        <f>rep!AA115</f>
        <v>5.5222399999999998E-2</v>
      </c>
      <c r="AM119" s="2">
        <f>rep!AB115</f>
        <v>4.2902000000000003E-2</v>
      </c>
      <c r="AN119" s="2">
        <f>rep!AC115</f>
        <v>3.1644199999999997E-2</v>
      </c>
      <c r="AO119" s="2">
        <f>rep!AD115</f>
        <v>2.2152100000000001E-2</v>
      </c>
      <c r="AP119" s="2">
        <f>rep!AE115</f>
        <v>1.47133E-2</v>
      </c>
      <c r="AQ119" s="2">
        <f>rep!AF115</f>
        <v>9.2710799999999993E-3</v>
      </c>
      <c r="AR119" s="2">
        <f>rep!AG115</f>
        <v>5.5426299999999998E-3</v>
      </c>
      <c r="AS119" s="2">
        <f>rep!AH115</f>
        <v>3.1449199999999998E-3</v>
      </c>
      <c r="AT119" s="2">
        <f>rep!AI115</f>
        <v>1.69455E-3</v>
      </c>
      <c r="AU119" s="2">
        <f>rep!AJ115</f>
        <v>8.6775700000000003E-4</v>
      </c>
      <c r="AV119" s="2">
        <f>rep!AK115</f>
        <v>4.2275899999999998E-4</v>
      </c>
      <c r="AW119" s="2">
        <f>rep!AL115</f>
        <v>1.9619599999999999E-4</v>
      </c>
      <c r="AX119" s="2">
        <f>rep!AM115</f>
        <v>8.6859600000000004E-5</v>
      </c>
      <c r="AY119" s="2">
        <f>rep!AN115</f>
        <v>3.67411E-5</v>
      </c>
      <c r="AZ119" s="2">
        <f>rep!AO115</f>
        <v>1.48722E-5</v>
      </c>
      <c r="BA119" s="2">
        <f>rep!AP115</f>
        <v>5.7695800000000001E-6</v>
      </c>
      <c r="BB119" s="2">
        <f>rep!AQ115</f>
        <v>2.1482E-6</v>
      </c>
      <c r="BC119" s="2">
        <f>rep!AR115</f>
        <v>7.6865199999999999E-7</v>
      </c>
      <c r="BE119" s="1">
        <v>1990</v>
      </c>
      <c r="BF119" s="1">
        <f t="shared" si="146"/>
        <v>8.4963505224999998E-14</v>
      </c>
      <c r="BG119" s="1">
        <f t="shared" si="145"/>
        <v>5.4661972400999998E-12</v>
      </c>
      <c r="BH119" s="1">
        <f t="shared" si="145"/>
        <v>2.0270640625000001E-10</v>
      </c>
      <c r="BI119" s="1">
        <f t="shared" si="145"/>
        <v>4.3455914252100002E-9</v>
      </c>
      <c r="BJ119" s="1">
        <f t="shared" si="145"/>
        <v>5.4186993960999995E-8</v>
      </c>
      <c r="BK119" s="1">
        <f t="shared" si="145"/>
        <v>3.9814080825599999E-7</v>
      </c>
      <c r="BL119" s="1">
        <f t="shared" si="145"/>
        <v>1.7730786648999999E-6</v>
      </c>
      <c r="BM119" s="1">
        <f t="shared" si="145"/>
        <v>5.0905738129000008E-6</v>
      </c>
      <c r="BN119" s="1">
        <f t="shared" si="145"/>
        <v>1.0679627920899999E-5</v>
      </c>
      <c r="BO119" s="1">
        <f t="shared" si="145"/>
        <v>1.9989125646399997E-5</v>
      </c>
      <c r="BP119" s="1">
        <f t="shared" si="145"/>
        <v>4.0013847922500007E-5</v>
      </c>
      <c r="BQ119" s="1">
        <f t="shared" si="145"/>
        <v>8.7707158344100004E-5</v>
      </c>
      <c r="BR119" s="1">
        <f t="shared" si="145"/>
        <v>4.220191369E-5</v>
      </c>
      <c r="BS119" s="1">
        <f t="shared" si="145"/>
        <v>4.0651834129000003E-4</v>
      </c>
      <c r="BT119" s="1">
        <f t="shared" si="145"/>
        <v>1.2474656100000012E-6</v>
      </c>
      <c r="BU119" s="1">
        <f t="shared" si="145"/>
        <v>8.3013965439999998E-5</v>
      </c>
      <c r="BV119" s="1">
        <f t="shared" si="145"/>
        <v>2.0153185992900003E-3</v>
      </c>
      <c r="BW119" s="1">
        <f t="shared" si="145"/>
        <v>2.1149789232099998E-3</v>
      </c>
      <c r="BX119" s="1">
        <f t="shared" si="145"/>
        <v>9.1250256249999998E-3</v>
      </c>
      <c r="BY119" s="1">
        <f t="shared" si="145"/>
        <v>3.485072190249999E-3</v>
      </c>
      <c r="BZ119" s="1">
        <f t="shared" si="145"/>
        <v>1.6197398361000032E-4</v>
      </c>
      <c r="CA119" s="1">
        <f t="shared" si="145"/>
        <v>2.3536469055999989E-4</v>
      </c>
      <c r="CB119" s="1">
        <f t="shared" si="145"/>
        <v>6.2897630436000004E-4</v>
      </c>
      <c r="CC119" s="1">
        <f t="shared" si="145"/>
        <v>5.7223337796000044E-4</v>
      </c>
      <c r="CD119" s="1">
        <f t="shared" si="145"/>
        <v>3.9517464100000002E-4</v>
      </c>
      <c r="CE119" s="1">
        <f t="shared" si="145"/>
        <v>4.4995318640999991E-4</v>
      </c>
      <c r="CF119" s="1">
        <f t="shared" si="145"/>
        <v>1.3033493497249004E-3</v>
      </c>
      <c r="CG119" s="1">
        <f t="shared" si="145"/>
        <v>6.1723079545689997E-4</v>
      </c>
      <c r="CH119" s="1">
        <f t="shared" si="145"/>
        <v>4.9071553441000005E-4</v>
      </c>
      <c r="CI119" s="1">
        <f t="shared" si="145"/>
        <v>2.1648119689000002E-4</v>
      </c>
      <c r="CJ119" s="1">
        <f t="shared" si="145"/>
        <v>8.5952924366399986E-5</v>
      </c>
      <c r="CK119" s="1">
        <f t="shared" si="145"/>
        <v>3.0720747316899997E-5</v>
      </c>
      <c r="CL119" s="1">
        <f t="shared" si="145"/>
        <v>9.8905218063999996E-6</v>
      </c>
      <c r="CM119" s="1">
        <f t="shared" si="145"/>
        <v>2.8714997024999997E-6</v>
      </c>
      <c r="CN119" s="1">
        <f t="shared" si="145"/>
        <v>7.5300221104900002E-7</v>
      </c>
      <c r="CO119" s="1">
        <f t="shared" si="145"/>
        <v>1.7872517208099998E-7</v>
      </c>
      <c r="CP119" s="1">
        <f t="shared" si="145"/>
        <v>3.8492870415999993E-8</v>
      </c>
      <c r="CQ119" s="1">
        <f t="shared" si="145"/>
        <v>7.5445901121600008E-9</v>
      </c>
      <c r="CR119" s="1">
        <f t="shared" si="145"/>
        <v>1.3499084292099999E-9</v>
      </c>
      <c r="CS119" s="1">
        <f t="shared" si="145"/>
        <v>2.2118233283999998E-10</v>
      </c>
      <c r="CT119" s="1">
        <f t="shared" si="145"/>
        <v>3.3288053376400004E-11</v>
      </c>
      <c r="CU119" s="1">
        <f t="shared" si="145"/>
        <v>4.6147632400000002E-12</v>
      </c>
      <c r="CV119" s="1">
        <f t="shared" si="145"/>
        <v>5.9082589710399996E-13</v>
      </c>
    </row>
    <row r="120" spans="1:101" x14ac:dyDescent="0.25">
      <c r="B120" s="28"/>
      <c r="C120" s="28"/>
      <c r="D120" s="28"/>
      <c r="E120" s="28"/>
      <c r="F120" s="28"/>
      <c r="G120" s="28"/>
      <c r="L120" s="9">
        <f t="shared" si="147"/>
        <v>1991</v>
      </c>
      <c r="M120" s="2">
        <f>rep!B116</f>
        <v>2.3732299999999999E-7</v>
      </c>
      <c r="N120" s="2">
        <f>rep!C116</f>
        <v>1.9036000000000001E-6</v>
      </c>
      <c r="O120" s="2">
        <f>rep!D116</f>
        <v>1.15926E-5</v>
      </c>
      <c r="P120" s="2">
        <f>rep!E116</f>
        <v>5.3677500000000002E-5</v>
      </c>
      <c r="Q120" s="2">
        <f>rep!F116</f>
        <v>1.89562E-4</v>
      </c>
      <c r="R120" s="2">
        <f>rep!G116</f>
        <v>5.13888E-4</v>
      </c>
      <c r="S120" s="2">
        <f>rep!H116</f>
        <v>1.0845900000000001E-3</v>
      </c>
      <c r="T120" s="2">
        <f>rep!I116</f>
        <v>1.8376499999999999E-3</v>
      </c>
      <c r="U120" s="2">
        <f>rep!J116</f>
        <v>2.6593799999999998E-3</v>
      </c>
      <c r="V120" s="2">
        <f>rep!K116</f>
        <v>3.6270600000000001E-3</v>
      </c>
      <c r="W120" s="2">
        <f>rep!L116</f>
        <v>5.0977499999999999E-3</v>
      </c>
      <c r="X120" s="2">
        <f>rep!M116</f>
        <v>7.4749500000000002E-3</v>
      </c>
      <c r="Y120" s="2">
        <f>rep!N116</f>
        <v>1.09877E-2</v>
      </c>
      <c r="Z120" s="2">
        <f>rep!O116</f>
        <v>1.5776700000000001E-2</v>
      </c>
      <c r="AA120" s="2">
        <f>rep!P116</f>
        <v>2.2064400000000001E-2</v>
      </c>
      <c r="AB120" s="2">
        <f>rep!Q116</f>
        <v>3.00787E-2</v>
      </c>
      <c r="AC120" s="2">
        <f>rep!R116</f>
        <v>3.9787400000000001E-2</v>
      </c>
      <c r="AD120" s="2">
        <f>rep!S116</f>
        <v>5.0718800000000001E-2</v>
      </c>
      <c r="AE120" s="2">
        <f>rep!T116</f>
        <v>6.1982500000000003E-2</v>
      </c>
      <c r="AF120" s="2">
        <f>rep!U116</f>
        <v>7.2403899999999993E-2</v>
      </c>
      <c r="AG120" s="2">
        <f>rep!V116</f>
        <v>8.0697199999999997E-2</v>
      </c>
      <c r="AH120" s="2">
        <f>rep!W116</f>
        <v>8.5692400000000002E-2</v>
      </c>
      <c r="AI120" s="2">
        <f>rep!X116</f>
        <v>8.6607900000000002E-2</v>
      </c>
      <c r="AJ120" s="2">
        <f>rep!Y116</f>
        <v>8.3266400000000004E-2</v>
      </c>
      <c r="AK120" s="2">
        <f>rep!Z116</f>
        <v>7.6149300000000003E-2</v>
      </c>
      <c r="AL120" s="2">
        <f>rep!AA116</f>
        <v>6.6264400000000001E-2</v>
      </c>
      <c r="AM120" s="2">
        <f>rep!AB116</f>
        <v>5.48931E-2</v>
      </c>
      <c r="AN120" s="2">
        <f>rep!AC116</f>
        <v>4.3309500000000001E-2</v>
      </c>
      <c r="AO120" s="2">
        <f>rep!AD116</f>
        <v>3.2557599999999999E-2</v>
      </c>
      <c r="AP120" s="2">
        <f>rep!AE116</f>
        <v>2.33259E-2</v>
      </c>
      <c r="AQ120" s="2">
        <f>rep!AF116</f>
        <v>1.5928500000000002E-2</v>
      </c>
      <c r="AR120" s="2">
        <f>rep!AG116</f>
        <v>1.0366E-2</v>
      </c>
      <c r="AS120" s="2">
        <f>rep!AH116</f>
        <v>6.4273100000000003E-3</v>
      </c>
      <c r="AT120" s="2">
        <f>rep!AI116</f>
        <v>3.7956499999999998E-3</v>
      </c>
      <c r="AU120" s="2">
        <f>rep!AJ116</f>
        <v>2.1342499999999999E-3</v>
      </c>
      <c r="AV120" s="2">
        <f>rep!AK116</f>
        <v>1.1423900000000001E-3</v>
      </c>
      <c r="AW120" s="2">
        <f>rep!AL116</f>
        <v>5.8207500000000004E-4</v>
      </c>
      <c r="AX120" s="2">
        <f>rep!AM116</f>
        <v>2.8235700000000001E-4</v>
      </c>
      <c r="AY120" s="2">
        <f>rep!AN116</f>
        <v>1.30443E-4</v>
      </c>
      <c r="AZ120" s="2">
        <f>rep!AO116</f>
        <v>5.7422300000000001E-5</v>
      </c>
      <c r="BA120" s="2">
        <f>rep!AP116</f>
        <v>2.4103500000000001E-5</v>
      </c>
      <c r="BB120" s="2">
        <f>rep!AQ116</f>
        <v>9.6558199999999997E-6</v>
      </c>
      <c r="BC120" s="2">
        <f>rep!AR116</f>
        <v>3.69507E-6</v>
      </c>
      <c r="BE120" s="1">
        <v>1991</v>
      </c>
      <c r="BF120" s="1">
        <f t="shared" si="146"/>
        <v>5.6322206328999995E-14</v>
      </c>
      <c r="BG120" s="1">
        <f t="shared" si="145"/>
        <v>3.6236929600000005E-12</v>
      </c>
      <c r="BH120" s="1">
        <f t="shared" si="145"/>
        <v>1.3438837475999999E-10</v>
      </c>
      <c r="BI120" s="1">
        <f t="shared" si="145"/>
        <v>2.8812740062500001E-9</v>
      </c>
      <c r="BJ120" s="1">
        <f t="shared" ref="BJ120:BJ147" si="148">+(Q83-Q120)^2</f>
        <v>3.5933751844E-8</v>
      </c>
      <c r="BK120" s="1">
        <f t="shared" ref="BK120:BK147" si="149">+(R83-R120)^2</f>
        <v>2.64080876544E-7</v>
      </c>
      <c r="BL120" s="1">
        <f t="shared" ref="BL120:BL147" si="150">+(S83-S120)^2</f>
        <v>1.1763354681000003E-6</v>
      </c>
      <c r="BM120" s="1">
        <f t="shared" ref="BM120:BM147" si="151">+(T83-T120)^2</f>
        <v>3.3769575224999996E-6</v>
      </c>
      <c r="BN120" s="1">
        <f t="shared" ref="BN120:BN147" si="152">+(U83-U120)^2</f>
        <v>6.1970127843999994E-6</v>
      </c>
      <c r="BO120" s="1">
        <f t="shared" ref="BO120:BO147" si="153">+(V83-V120)^2</f>
        <v>7.4368562435999997E-6</v>
      </c>
      <c r="BP120" s="1">
        <f t="shared" ref="BP120:BP147" si="154">+(W83-W120)^2</f>
        <v>5.8944006250000035E-7</v>
      </c>
      <c r="BQ120" s="1">
        <f t="shared" ref="BQ120:BQ147" si="155">+(X83-X120)^2</f>
        <v>1.7028945025000002E-6</v>
      </c>
      <c r="BR120" s="1">
        <f t="shared" ref="BR120:BR147" si="156">+(Y83-Y120)^2</f>
        <v>3.4883032899999996E-6</v>
      </c>
      <c r="BS120" s="1">
        <f t="shared" ref="BS120:BS147" si="157">+(Z83-Z120)^2</f>
        <v>5.092694890000002E-6</v>
      </c>
      <c r="BT120" s="1">
        <f t="shared" ref="BT120:BT147" si="158">+(AA83-AA120)^2</f>
        <v>3.7768399359999973E-5</v>
      </c>
      <c r="BU120" s="1">
        <f t="shared" ref="BU120:BU147" si="159">+(AB83-AB120)^2</f>
        <v>3.4354837689999998E-5</v>
      </c>
      <c r="BV120" s="1">
        <f t="shared" ref="BV120:BV147" si="160">+(AC83-AC120)^2</f>
        <v>7.3130221476000001E-4</v>
      </c>
      <c r="BW120" s="1">
        <f t="shared" ref="BW120:BW147" si="161">+(AD83-AD120)^2</f>
        <v>1.6967149574400003E-3</v>
      </c>
      <c r="BX120" s="1">
        <f t="shared" ref="BX120:BX147" si="162">+(AE83-AE120)^2</f>
        <v>7.6272630624999978E-4</v>
      </c>
      <c r="BY120" s="1">
        <f t="shared" ref="BY120:BY147" si="163">+(AF83-AF120)^2</f>
        <v>1.3124222721000025E-4</v>
      </c>
      <c r="BZ120" s="1">
        <f t="shared" ref="BZ120:BZ147" si="164">+(AG83-AG120)^2</f>
        <v>1.2796359840000019E-5</v>
      </c>
      <c r="CA120" s="1">
        <f t="shared" ref="CA120:CA147" si="165">+(AH83-AH120)^2</f>
        <v>2.4328569760000035E-5</v>
      </c>
      <c r="CB120" s="1">
        <f t="shared" ref="CB120:CB147" si="166">+(AI83-AI120)^2</f>
        <v>3.5021540410000043E-5</v>
      </c>
      <c r="CC120" s="1">
        <f t="shared" ref="CC120:CC147" si="167">+(AJ83-AJ120)^2</f>
        <v>1.0193729296000011E-4</v>
      </c>
      <c r="CD120" s="1">
        <f t="shared" ref="CD120:CD147" si="168">+(AK83-AK120)^2</f>
        <v>5.3774363449000018E-4</v>
      </c>
      <c r="CE120" s="1">
        <f t="shared" ref="CE120:CE147" si="169">+(AL83-AL120)^2</f>
        <v>8.750479935999998E-5</v>
      </c>
      <c r="CF120" s="1">
        <f t="shared" ref="CF120:CF147" si="170">+(AM83-AM120)^2</f>
        <v>4.3151761000000254E-7</v>
      </c>
      <c r="CG120" s="1">
        <f t="shared" ref="CG120:CG147" si="171">+(AN83-AN120)^2</f>
        <v>9.8564602500000212E-6</v>
      </c>
      <c r="CH120" s="1">
        <f t="shared" ref="CH120:CH147" si="172">+(AO83-AO120)^2</f>
        <v>1.9338885759999984E-5</v>
      </c>
      <c r="CI120" s="1">
        <f t="shared" ref="CI120:CI147" si="173">+(AP83-AP120)^2</f>
        <v>1.2081880810000003E-5</v>
      </c>
      <c r="CJ120" s="1">
        <f t="shared" ref="CJ120:CJ147" si="174">+(AQ83-AQ120)^2</f>
        <v>2.3803861225000003E-4</v>
      </c>
      <c r="CK120" s="1">
        <f t="shared" ref="CK120:CK147" si="175">+(AR83-AR120)^2</f>
        <v>5.2794755999999998E-5</v>
      </c>
      <c r="CL120" s="1">
        <f t="shared" ref="CL120:CL147" si="176">+(AS83-AS120)^2</f>
        <v>3.51330038361E-5</v>
      </c>
      <c r="CM120" s="1">
        <f t="shared" ref="CM120:CM147" si="177">+(AT83-AT120)^2</f>
        <v>1.4406958922499998E-5</v>
      </c>
      <c r="CN120" s="1">
        <f t="shared" ref="CN120:CN147" si="178">+(AU83-AU120)^2</f>
        <v>4.5550230624999998E-6</v>
      </c>
      <c r="CO120" s="1">
        <f t="shared" ref="CO120:CO147" si="179">+(AV83-AV120)^2</f>
        <v>1.3050549121000002E-6</v>
      </c>
      <c r="CP120" s="1">
        <f t="shared" ref="CP120:CP147" si="180">+(AW83-AW120)^2</f>
        <v>3.3881130562500007E-7</v>
      </c>
      <c r="CQ120" s="1">
        <f t="shared" ref="CQ120:CQ147" si="181">+(AX83-AX120)^2</f>
        <v>7.9725475448999999E-8</v>
      </c>
      <c r="CR120" s="1">
        <f t="shared" ref="CR120:CR147" si="182">+(AY83-AY120)^2</f>
        <v>1.7015376249E-8</v>
      </c>
      <c r="CS120" s="1">
        <f t="shared" ref="CS120:CS147" si="183">+(AZ83-AZ120)^2</f>
        <v>3.2973205372900003E-9</v>
      </c>
      <c r="CT120" s="1">
        <f t="shared" ref="CT120:CT147" si="184">+(BA83-BA120)^2</f>
        <v>5.8097871225000006E-10</v>
      </c>
      <c r="CU120" s="1">
        <f t="shared" ref="CU120:CU147" si="185">+(BB83-BB120)^2</f>
        <v>9.3234859872399996E-11</v>
      </c>
      <c r="CV120" s="1">
        <f t="shared" ref="CV120:CV147" si="186">+(BC83-BC120)^2</f>
        <v>1.36535423049E-11</v>
      </c>
    </row>
    <row r="121" spans="1:101" x14ac:dyDescent="0.25">
      <c r="B121" s="28"/>
      <c r="C121" s="28"/>
      <c r="D121" s="28"/>
      <c r="E121" s="28"/>
      <c r="F121" s="28"/>
      <c r="G121" s="28"/>
      <c r="L121" s="9">
        <f t="shared" si="147"/>
        <v>1992</v>
      </c>
      <c r="M121" s="2">
        <f>rep!B117</f>
        <v>1.8311400000000001E-7</v>
      </c>
      <c r="N121" s="2">
        <f>rep!C117</f>
        <v>1.46916E-6</v>
      </c>
      <c r="O121" s="2">
        <f>rep!D117</f>
        <v>8.9539000000000008E-6</v>
      </c>
      <c r="P121" s="2">
        <f>rep!E117</f>
        <v>4.1523999999999997E-5</v>
      </c>
      <c r="Q121" s="2">
        <f>rep!F117</f>
        <v>1.4706499999999999E-4</v>
      </c>
      <c r="R121" s="2">
        <f>rep!G117</f>
        <v>4.0083099999999998E-4</v>
      </c>
      <c r="S121" s="2">
        <f>rep!H117</f>
        <v>8.5461100000000002E-4</v>
      </c>
      <c r="T121" s="2">
        <f>rep!I117</f>
        <v>1.47568E-3</v>
      </c>
      <c r="U121" s="2">
        <f>rep!J117</f>
        <v>2.2052E-3</v>
      </c>
      <c r="V121" s="2">
        <f>rep!K117</f>
        <v>3.13839E-3</v>
      </c>
      <c r="W121" s="2">
        <f>rep!L117</f>
        <v>4.5781800000000003E-3</v>
      </c>
      <c r="X121" s="2">
        <f>rep!M117</f>
        <v>6.8413800000000002E-3</v>
      </c>
      <c r="Y121" s="2">
        <f>rep!N117</f>
        <v>1.00909E-2</v>
      </c>
      <c r="Z121" s="2">
        <f>rep!O117</f>
        <v>1.4421399999999999E-2</v>
      </c>
      <c r="AA121" s="2">
        <f>rep!P117</f>
        <v>2.0002499999999999E-2</v>
      </c>
      <c r="AB121" s="2">
        <f>rep!Q117</f>
        <v>2.7013599999999999E-2</v>
      </c>
      <c r="AC121" s="2">
        <f>rep!R117</f>
        <v>3.5428800000000003E-2</v>
      </c>
      <c r="AD121" s="2">
        <f>rep!S117</f>
        <v>4.48939E-2</v>
      </c>
      <c r="AE121" s="2">
        <f>rep!T117</f>
        <v>5.4770100000000002E-2</v>
      </c>
      <c r="AF121" s="2">
        <f>rep!U117</f>
        <v>6.4238600000000007E-2</v>
      </c>
      <c r="AG121" s="2">
        <f>rep!V117</f>
        <v>7.2386599999999995E-2</v>
      </c>
      <c r="AH121" s="2">
        <f>rep!W117</f>
        <v>7.8308699999999995E-2</v>
      </c>
      <c r="AI121" s="2">
        <f>rep!X117</f>
        <v>8.1261100000000003E-2</v>
      </c>
      <c r="AJ121" s="2">
        <f>rep!Y117</f>
        <v>8.0824499999999994E-2</v>
      </c>
      <c r="AK121" s="2">
        <f>rep!Z117</f>
        <v>7.7006199999999997E-2</v>
      </c>
      <c r="AL121" s="2">
        <f>rep!AA117</f>
        <v>7.0241999999999999E-2</v>
      </c>
      <c r="AM121" s="2">
        <f>rep!AB117</f>
        <v>6.1311499999999998E-2</v>
      </c>
      <c r="AN121" s="2">
        <f>rep!AC117</f>
        <v>5.1187299999999998E-2</v>
      </c>
      <c r="AO121" s="2">
        <f>rep!AD117</f>
        <v>4.0860199999999999E-2</v>
      </c>
      <c r="AP121" s="2">
        <f>rep!AE117</f>
        <v>3.1177400000000001E-2</v>
      </c>
      <c r="AQ121" s="2">
        <f>rep!AF117</f>
        <v>2.2735200000000001E-2</v>
      </c>
      <c r="AR121" s="2">
        <f>rep!AG117</f>
        <v>1.5841600000000001E-2</v>
      </c>
      <c r="AS121" s="2">
        <f>rep!AH117</f>
        <v>1.05454E-2</v>
      </c>
      <c r="AT121" s="2">
        <f>rep!AI117</f>
        <v>6.7046700000000002E-3</v>
      </c>
      <c r="AU121" s="2">
        <f>rep!AJ117</f>
        <v>4.0702400000000001E-3</v>
      </c>
      <c r="AV121" s="2">
        <f>rep!AK117</f>
        <v>2.3585099999999999E-3</v>
      </c>
      <c r="AW121" s="2">
        <f>rep!AL117</f>
        <v>1.3039900000000001E-3</v>
      </c>
      <c r="AX121" s="2">
        <f>rep!AM117</f>
        <v>6.8765999999999999E-4</v>
      </c>
      <c r="AY121" s="2">
        <f>rep!AN117</f>
        <v>3.4578000000000001E-4</v>
      </c>
      <c r="AZ121" s="2">
        <f>rep!AO117</f>
        <v>1.65749E-4</v>
      </c>
      <c r="BA121" s="2">
        <f>rep!AP117</f>
        <v>7.5729999999999995E-5</v>
      </c>
      <c r="BB121" s="2">
        <f>rep!AQ117</f>
        <v>3.2979899999999999E-5</v>
      </c>
      <c r="BC121" s="2">
        <f>rep!AR117</f>
        <v>1.3691300000000001E-5</v>
      </c>
      <c r="BE121" s="1">
        <v>1992</v>
      </c>
      <c r="BF121" s="1">
        <f t="shared" si="146"/>
        <v>3.3530736996000005E-14</v>
      </c>
      <c r="BG121" s="1">
        <f t="shared" ref="BG121:BG147" si="187">+(N84-N121)^2</f>
        <v>2.1584311056000002E-12</v>
      </c>
      <c r="BH121" s="1">
        <f t="shared" ref="BH121:BH147" si="188">+(O84-O121)^2</f>
        <v>8.017232521000001E-11</v>
      </c>
      <c r="BI121" s="1">
        <f t="shared" ref="BI121:BI147" si="189">+(P84-P121)^2</f>
        <v>1.7242425759999998E-9</v>
      </c>
      <c r="BJ121" s="1">
        <f t="shared" si="148"/>
        <v>2.1628114224999996E-8</v>
      </c>
      <c r="BK121" s="1">
        <f t="shared" si="149"/>
        <v>1.60665490561E-7</v>
      </c>
      <c r="BL121" s="1">
        <f t="shared" si="150"/>
        <v>7.3035996132100002E-7</v>
      </c>
      <c r="BM121" s="1">
        <f t="shared" si="151"/>
        <v>2.0467803100432901E-6</v>
      </c>
      <c r="BN121" s="1">
        <f t="shared" si="152"/>
        <v>2.4098526169000001E-6</v>
      </c>
      <c r="BO121" s="1">
        <f t="shared" si="153"/>
        <v>7.347753534276001E-6</v>
      </c>
      <c r="BP121" s="1">
        <f t="shared" si="154"/>
        <v>8.8127047044000025E-6</v>
      </c>
      <c r="BQ121" s="1">
        <f t="shared" si="155"/>
        <v>1.3039321E-5</v>
      </c>
      <c r="BR121" s="1">
        <f t="shared" si="156"/>
        <v>6.1109397562499998E-5</v>
      </c>
      <c r="BS121" s="1">
        <f t="shared" si="157"/>
        <v>1.3894680650489998E-4</v>
      </c>
      <c r="BT121" s="1">
        <f t="shared" si="158"/>
        <v>2.5441685520249995E-4</v>
      </c>
      <c r="BU121" s="1">
        <f t="shared" si="159"/>
        <v>3.3825646806249994E-4</v>
      </c>
      <c r="BV121" s="1">
        <f t="shared" si="160"/>
        <v>4.9599298681000015E-4</v>
      </c>
      <c r="BW121" s="1">
        <f t="shared" si="161"/>
        <v>9.0218532496000011E-4</v>
      </c>
      <c r="BX121" s="1">
        <f t="shared" si="162"/>
        <v>9.3799475289000017E-4</v>
      </c>
      <c r="BY121" s="1">
        <f t="shared" si="163"/>
        <v>4.4787680161000016E-4</v>
      </c>
      <c r="BZ121" s="1">
        <f t="shared" si="164"/>
        <v>4.3929644835999983E-4</v>
      </c>
      <c r="CA121" s="1">
        <f t="shared" si="165"/>
        <v>4.0480133759999874E-5</v>
      </c>
      <c r="CB121" s="1">
        <f t="shared" si="166"/>
        <v>1.8169422436000007E-4</v>
      </c>
      <c r="CC121" s="1">
        <f t="shared" si="167"/>
        <v>2.6548256249999902E-5</v>
      </c>
      <c r="CD121" s="1">
        <f t="shared" si="168"/>
        <v>5.0496831225000022E-4</v>
      </c>
      <c r="CE121" s="1">
        <f t="shared" si="169"/>
        <v>8.1376690755999997E-4</v>
      </c>
      <c r="CF121" s="1">
        <f t="shared" si="170"/>
        <v>7.8791928601000007E-4</v>
      </c>
      <c r="CG121" s="1">
        <f t="shared" si="171"/>
        <v>1.1710631526400002E-3</v>
      </c>
      <c r="CH121" s="1">
        <f t="shared" si="172"/>
        <v>1.3520549620900004E-3</v>
      </c>
      <c r="CI121" s="1">
        <f t="shared" si="173"/>
        <v>1.5387496836100003E-3</v>
      </c>
      <c r="CJ121" s="1">
        <f t="shared" si="174"/>
        <v>2.6457299648999992E-4</v>
      </c>
      <c r="CK121" s="1">
        <f t="shared" si="175"/>
        <v>2.5638414400000004E-4</v>
      </c>
      <c r="CL121" s="1">
        <f t="shared" si="176"/>
        <v>1.1824822564000001E-4</v>
      </c>
      <c r="CM121" s="1">
        <f t="shared" si="177"/>
        <v>3.7171738440769002E-5</v>
      </c>
      <c r="CN121" s="1">
        <f t="shared" si="178"/>
        <v>1.3186107287823999E-5</v>
      </c>
      <c r="CO121" s="1">
        <f t="shared" si="179"/>
        <v>5.5625694200999994E-6</v>
      </c>
      <c r="CP121" s="1">
        <f t="shared" si="180"/>
        <v>1.7003899201000002E-6</v>
      </c>
      <c r="CQ121" s="1">
        <f t="shared" si="181"/>
        <v>4.7287627559999999E-7</v>
      </c>
      <c r="CR121" s="1">
        <f t="shared" si="182"/>
        <v>1.195638084E-7</v>
      </c>
      <c r="CS121" s="1">
        <f t="shared" si="183"/>
        <v>2.7472731000999999E-8</v>
      </c>
      <c r="CT121" s="1">
        <f t="shared" si="184"/>
        <v>5.7350328999999995E-9</v>
      </c>
      <c r="CU121" s="1">
        <f t="shared" si="185"/>
        <v>1.08767380401E-9</v>
      </c>
      <c r="CV121" s="1">
        <f t="shared" si="186"/>
        <v>1.8745169569000001E-10</v>
      </c>
    </row>
    <row r="122" spans="1:101" x14ac:dyDescent="0.25">
      <c r="B122" s="28"/>
      <c r="C122" s="34"/>
      <c r="D122" s="31"/>
      <c r="E122" s="32"/>
      <c r="F122" s="33"/>
      <c r="G122" s="28"/>
      <c r="L122" s="9">
        <f t="shared" si="147"/>
        <v>1993</v>
      </c>
      <c r="M122" s="2">
        <f>rep!B118</f>
        <v>4.1154199999999999E-7</v>
      </c>
      <c r="N122" s="2">
        <f>rep!C118</f>
        <v>3.2987299999999998E-6</v>
      </c>
      <c r="O122" s="2">
        <f>rep!D118</f>
        <v>2.0046799999999999E-5</v>
      </c>
      <c r="P122" s="2">
        <f>rep!E118</f>
        <v>9.2437100000000003E-5</v>
      </c>
      <c r="Q122" s="2">
        <f>rep!F118</f>
        <v>3.2390400000000002E-4</v>
      </c>
      <c r="R122" s="2">
        <f>rep!G118</f>
        <v>8.6523899999999996E-4</v>
      </c>
      <c r="S122" s="2">
        <f>rep!H118</f>
        <v>1.77462E-3</v>
      </c>
      <c r="T122" s="2">
        <f>rep!I118</f>
        <v>2.8421499999999999E-3</v>
      </c>
      <c r="U122" s="2">
        <f>rep!J118</f>
        <v>3.7007199999999998E-3</v>
      </c>
      <c r="V122" s="2">
        <f>rep!K118</f>
        <v>4.2768099999999998E-3</v>
      </c>
      <c r="W122" s="2">
        <f>rep!L118</f>
        <v>5.02864E-3</v>
      </c>
      <c r="X122" s="2">
        <f>rep!M118</f>
        <v>6.6025299999999997E-3</v>
      </c>
      <c r="Y122" s="2">
        <f>rep!N118</f>
        <v>9.3881299999999997E-3</v>
      </c>
      <c r="Z122" s="2">
        <f>rep!O118</f>
        <v>1.35029E-2</v>
      </c>
      <c r="AA122" s="2">
        <f>rep!P118</f>
        <v>1.9004099999999999E-2</v>
      </c>
      <c r="AB122" s="2">
        <f>rep!Q118</f>
        <v>2.5914400000000001E-2</v>
      </c>
      <c r="AC122" s="2">
        <f>rep!R118</f>
        <v>3.4070799999999998E-2</v>
      </c>
      <c r="AD122" s="2">
        <f>rep!S118</f>
        <v>4.3041299999999998E-2</v>
      </c>
      <c r="AE122" s="2">
        <f>rep!T118</f>
        <v>5.2191300000000003E-2</v>
      </c>
      <c r="AF122" s="2">
        <f>rep!U118</f>
        <v>6.0792300000000001E-2</v>
      </c>
      <c r="AG122" s="2">
        <f>rep!V118</f>
        <v>6.8101300000000003E-2</v>
      </c>
      <c r="AH122" s="2">
        <f>rep!W118</f>
        <v>7.3437299999999997E-2</v>
      </c>
      <c r="AI122" s="2">
        <f>rep!X118</f>
        <v>7.6280899999999999E-2</v>
      </c>
      <c r="AJ122" s="2">
        <f>rep!Y118</f>
        <v>7.6364299999999996E-2</v>
      </c>
      <c r="AK122" s="2">
        <f>rep!Z118</f>
        <v>7.3708200000000001E-2</v>
      </c>
      <c r="AL122" s="2">
        <f>rep!AA118</f>
        <v>6.8600900000000006E-2</v>
      </c>
      <c r="AM122" s="2">
        <f>rep!AB118</f>
        <v>6.15449E-2</v>
      </c>
      <c r="AN122" s="2">
        <f>rep!AC118</f>
        <v>5.3186400000000002E-2</v>
      </c>
      <c r="AO122" s="2">
        <f>rep!AD118</f>
        <v>4.4233599999999998E-2</v>
      </c>
      <c r="AP122" s="2">
        <f>rep!AE118</f>
        <v>3.53669E-2</v>
      </c>
      <c r="AQ122" s="2">
        <f>rep!AF118</f>
        <v>2.7156599999999999E-2</v>
      </c>
      <c r="AR122" s="2">
        <f>rep!AG118</f>
        <v>2.0005599999999998E-2</v>
      </c>
      <c r="AS122" s="2">
        <f>rep!AH118</f>
        <v>1.4126100000000001E-2</v>
      </c>
      <c r="AT122" s="2">
        <f>rep!AI118</f>
        <v>9.5528499999999999E-3</v>
      </c>
      <c r="AU122" s="2">
        <f>rep!AJ118</f>
        <v>6.1826600000000004E-3</v>
      </c>
      <c r="AV122" s="2">
        <f>rep!AK118</f>
        <v>3.82723E-3</v>
      </c>
      <c r="AW122" s="2">
        <f>rep!AL118</f>
        <v>2.2648E-3</v>
      </c>
      <c r="AX122" s="2">
        <f>rep!AM118</f>
        <v>1.28057E-3</v>
      </c>
      <c r="AY122" s="2">
        <f>rep!AN118</f>
        <v>6.9154800000000005E-4</v>
      </c>
      <c r="AZ122" s="2">
        <f>rep!AO118</f>
        <v>3.5654099999999999E-4</v>
      </c>
      <c r="BA122" s="2">
        <f>rep!AP118</f>
        <v>1.7542999999999999E-4</v>
      </c>
      <c r="BB122" s="2">
        <f>rep!AQ118</f>
        <v>8.2350300000000003E-5</v>
      </c>
      <c r="BC122" s="2">
        <f>rep!AR118</f>
        <v>3.6869400000000003E-5</v>
      </c>
      <c r="BE122" s="1">
        <v>1993</v>
      </c>
      <c r="BF122" s="1">
        <f t="shared" si="146"/>
        <v>1.69366817764E-13</v>
      </c>
      <c r="BG122" s="1">
        <f t="shared" si="187"/>
        <v>1.08816196129E-11</v>
      </c>
      <c r="BH122" s="1">
        <f t="shared" si="188"/>
        <v>4.0187419023999997E-10</v>
      </c>
      <c r="BI122" s="1">
        <f t="shared" si="189"/>
        <v>8.5446174564100006E-9</v>
      </c>
      <c r="BJ122" s="1">
        <f t="shared" si="148"/>
        <v>1.0491380121600001E-7</v>
      </c>
      <c r="BK122" s="1">
        <f t="shared" si="149"/>
        <v>7.4863852712099994E-7</v>
      </c>
      <c r="BL122" s="1">
        <f t="shared" si="150"/>
        <v>1.5993016832250001E-6</v>
      </c>
      <c r="BM122" s="1">
        <f t="shared" si="151"/>
        <v>5.4389935872249987E-6</v>
      </c>
      <c r="BN122" s="1">
        <f t="shared" si="152"/>
        <v>8.7659931905639982E-6</v>
      </c>
      <c r="BO122" s="1">
        <f t="shared" si="153"/>
        <v>1.8291103776099999E-5</v>
      </c>
      <c r="BP122" s="1">
        <f t="shared" si="154"/>
        <v>1.6799079374223997E-5</v>
      </c>
      <c r="BQ122" s="1">
        <f t="shared" si="155"/>
        <v>3.579089253740099E-5</v>
      </c>
      <c r="BR122" s="1">
        <f t="shared" si="156"/>
        <v>9.4760540223999995E-6</v>
      </c>
      <c r="BS122" s="1">
        <f t="shared" si="157"/>
        <v>6.5497620163599985E-5</v>
      </c>
      <c r="BT122" s="1">
        <f t="shared" si="158"/>
        <v>6.2637727360000006E-5</v>
      </c>
      <c r="BU122" s="1">
        <f t="shared" si="159"/>
        <v>9.6922056010000001E-5</v>
      </c>
      <c r="BV122" s="1">
        <f t="shared" si="160"/>
        <v>7.7997158559999974E-5</v>
      </c>
      <c r="BW122" s="1">
        <f t="shared" si="161"/>
        <v>4.984056249999993E-6</v>
      </c>
      <c r="BX122" s="1">
        <f t="shared" si="162"/>
        <v>4.5265984000000157E-7</v>
      </c>
      <c r="BY122" s="1">
        <f t="shared" si="163"/>
        <v>2.2616682489999948E-5</v>
      </c>
      <c r="BZ122" s="1">
        <f t="shared" si="164"/>
        <v>5.1556243599999957E-4</v>
      </c>
      <c r="CA122" s="1">
        <f t="shared" si="165"/>
        <v>1.1668851040900002E-3</v>
      </c>
      <c r="CB122" s="1">
        <f t="shared" si="166"/>
        <v>1.1300421792099996E-3</v>
      </c>
      <c r="CC122" s="1">
        <f t="shared" si="167"/>
        <v>7.9257451729000011E-4</v>
      </c>
      <c r="CD122" s="1">
        <f t="shared" si="168"/>
        <v>8.4790451344000006E-4</v>
      </c>
      <c r="CE122" s="1">
        <f t="shared" si="169"/>
        <v>5.309745423999994E-5</v>
      </c>
      <c r="CF122" s="1">
        <f t="shared" si="170"/>
        <v>4.6676224000000255E-7</v>
      </c>
      <c r="CG122" s="1">
        <f t="shared" si="171"/>
        <v>1.6304636410000032E-5</v>
      </c>
      <c r="CH122" s="1">
        <f t="shared" si="172"/>
        <v>1.9028823024999994E-4</v>
      </c>
      <c r="CI122" s="1">
        <f t="shared" si="173"/>
        <v>1.8489472576000004E-4</v>
      </c>
      <c r="CJ122" s="1">
        <f t="shared" si="174"/>
        <v>2.9435921760999996E-4</v>
      </c>
      <c r="CK122" s="1">
        <f t="shared" si="175"/>
        <v>1.5539691758889994E-4</v>
      </c>
      <c r="CL122" s="1">
        <f t="shared" si="176"/>
        <v>1.642534444996E-4</v>
      </c>
      <c r="CM122" s="1">
        <f t="shared" si="177"/>
        <v>8.5615399673881013E-5</v>
      </c>
      <c r="CN122" s="1">
        <f t="shared" si="178"/>
        <v>3.4723547943561007E-5</v>
      </c>
      <c r="CO122" s="1">
        <f t="shared" si="179"/>
        <v>1.3595694570756002E-5</v>
      </c>
      <c r="CP122" s="1">
        <f t="shared" si="180"/>
        <v>5.1293190399999998E-6</v>
      </c>
      <c r="CQ122" s="1">
        <f t="shared" si="181"/>
        <v>1.6398595248999999E-6</v>
      </c>
      <c r="CR122" s="1">
        <f t="shared" si="182"/>
        <v>4.7823863630400013E-7</v>
      </c>
      <c r="CS122" s="1">
        <f t="shared" si="183"/>
        <v>1.2712148468099998E-7</v>
      </c>
      <c r="CT122" s="1">
        <f t="shared" si="184"/>
        <v>3.0775684899999998E-8</v>
      </c>
      <c r="CU122" s="1">
        <f t="shared" si="185"/>
        <v>6.7815719100900004E-9</v>
      </c>
      <c r="CV122" s="1">
        <f t="shared" si="186"/>
        <v>1.3593526563600003E-9</v>
      </c>
    </row>
    <row r="123" spans="1:101" x14ac:dyDescent="0.25">
      <c r="B123" s="28"/>
      <c r="C123" s="28"/>
      <c r="D123" s="26"/>
      <c r="E123" s="26"/>
      <c r="F123" s="26"/>
      <c r="G123" s="28"/>
      <c r="L123" s="9">
        <f t="shared" si="147"/>
        <v>1994</v>
      </c>
      <c r="M123" s="2">
        <f>rep!B119</f>
        <v>5.9701999999999998E-7</v>
      </c>
      <c r="N123" s="2">
        <f>rep!C119</f>
        <v>4.7868999999999999E-6</v>
      </c>
      <c r="O123" s="2">
        <f>rep!D119</f>
        <v>2.91126E-5</v>
      </c>
      <c r="P123" s="2">
        <f>rep!E119</f>
        <v>1.3443400000000001E-4</v>
      </c>
      <c r="Q123" s="2">
        <f>rep!F119</f>
        <v>4.7230200000000002E-4</v>
      </c>
      <c r="R123" s="2">
        <f>rep!G119</f>
        <v>1.26772E-3</v>
      </c>
      <c r="S123" s="2">
        <f>rep!H119</f>
        <v>2.62342E-3</v>
      </c>
      <c r="T123" s="2">
        <f>rep!I119</f>
        <v>4.2714500000000004E-3</v>
      </c>
      <c r="U123" s="2">
        <f>rep!J119</f>
        <v>5.71975E-3</v>
      </c>
      <c r="V123" s="2">
        <f>rep!K119</f>
        <v>6.8466200000000003E-3</v>
      </c>
      <c r="W123" s="2">
        <f>rep!L119</f>
        <v>8.1483500000000004E-3</v>
      </c>
      <c r="X123" s="2">
        <f>rep!M119</f>
        <v>1.0182099999999999E-2</v>
      </c>
      <c r="Y123" s="2">
        <f>rep!N119</f>
        <v>1.30122E-2</v>
      </c>
      <c r="Z123" s="2">
        <f>rep!O119</f>
        <v>1.6439200000000001E-2</v>
      </c>
      <c r="AA123" s="2">
        <f>rep!P119</f>
        <v>2.05533E-2</v>
      </c>
      <c r="AB123" s="2">
        <f>rep!Q119</f>
        <v>2.5793900000000002E-2</v>
      </c>
      <c r="AC123" s="2">
        <f>rep!R119</f>
        <v>3.2503999999999998E-2</v>
      </c>
      <c r="AD123" s="2">
        <f>rep!S119</f>
        <v>4.0533300000000001E-2</v>
      </c>
      <c r="AE123" s="2">
        <f>rep!T119</f>
        <v>4.9217499999999997E-2</v>
      </c>
      <c r="AF123" s="2">
        <f>rep!U119</f>
        <v>5.7617700000000001E-2</v>
      </c>
      <c r="AG123" s="2">
        <f>rep!V119</f>
        <v>6.4782400000000004E-2</v>
      </c>
      <c r="AH123" s="2">
        <f>rep!W119</f>
        <v>6.9935200000000003E-2</v>
      </c>
      <c r="AI123" s="2">
        <f>rep!X119</f>
        <v>7.2590299999999996E-2</v>
      </c>
      <c r="AJ123" s="2">
        <f>rep!Y119</f>
        <v>7.2594500000000006E-2</v>
      </c>
      <c r="AK123" s="2">
        <f>rep!Z119</f>
        <v>7.0095299999999999E-2</v>
      </c>
      <c r="AL123" s="2">
        <f>rep!AA119</f>
        <v>6.5459799999999999E-2</v>
      </c>
      <c r="AM123" s="2">
        <f>rep!AB119</f>
        <v>5.9186900000000001E-2</v>
      </c>
      <c r="AN123" s="2">
        <f>rep!AC119</f>
        <v>5.1831599999999999E-2</v>
      </c>
      <c r="AO123" s="2">
        <f>rep!AD119</f>
        <v>4.3950299999999998E-2</v>
      </c>
      <c r="AP123" s="2">
        <f>rep!AE119</f>
        <v>3.6055700000000003E-2</v>
      </c>
      <c r="AQ123" s="2">
        <f>rep!AF119</f>
        <v>2.8582699999999999E-2</v>
      </c>
      <c r="AR123" s="2">
        <f>rep!AG119</f>
        <v>2.1863299999999999E-2</v>
      </c>
      <c r="AS123" s="2">
        <f>rep!AH119</f>
        <v>1.6111199999999999E-2</v>
      </c>
      <c r="AT123" s="2">
        <f>rep!AI119</f>
        <v>1.142E-2</v>
      </c>
      <c r="AU123" s="2">
        <f>rep!AJ119</f>
        <v>7.7751299999999999E-3</v>
      </c>
      <c r="AV123" s="2">
        <f>rep!AK119</f>
        <v>5.0780699999999996E-3</v>
      </c>
      <c r="AW123" s="2">
        <f>rep!AL119</f>
        <v>3.1780699999999999E-3</v>
      </c>
      <c r="AX123" s="2">
        <f>rep!AM119</f>
        <v>1.9041399999999999E-3</v>
      </c>
      <c r="AY123" s="2">
        <f>rep!AN119</f>
        <v>1.09135E-3</v>
      </c>
      <c r="AZ123" s="2">
        <f>rep!AO119</f>
        <v>5.97958E-4</v>
      </c>
      <c r="BA123" s="2">
        <f>rep!AP119</f>
        <v>3.1301899999999999E-4</v>
      </c>
      <c r="BB123" s="2">
        <f>rep!AQ119</f>
        <v>1.5647600000000001E-4</v>
      </c>
      <c r="BC123" s="2">
        <f>rep!AR119</f>
        <v>7.4662900000000006E-5</v>
      </c>
      <c r="BE123" s="1">
        <v>1994</v>
      </c>
      <c r="BF123" s="1">
        <f t="shared" si="146"/>
        <v>3.564328804E-13</v>
      </c>
      <c r="BG123" s="1">
        <f t="shared" si="187"/>
        <v>2.2914411609999998E-11</v>
      </c>
      <c r="BH123" s="1">
        <f t="shared" si="188"/>
        <v>8.4754347875999996E-10</v>
      </c>
      <c r="BI123" s="1">
        <f t="shared" si="189"/>
        <v>1.8072500356000002E-8</v>
      </c>
      <c r="BJ123" s="1">
        <f t="shared" si="148"/>
        <v>2.2306917920400001E-7</v>
      </c>
      <c r="BK123" s="1">
        <f t="shared" si="149"/>
        <v>1.6071139983999999E-6</v>
      </c>
      <c r="BL123" s="1">
        <f t="shared" si="150"/>
        <v>6.8823324963999998E-6</v>
      </c>
      <c r="BM123" s="1">
        <f t="shared" si="151"/>
        <v>1.8245285102500004E-5</v>
      </c>
      <c r="BN123" s="1">
        <f t="shared" si="152"/>
        <v>3.2715540062499998E-5</v>
      </c>
      <c r="BO123" s="1">
        <f t="shared" si="153"/>
        <v>2.8800502892100008E-5</v>
      </c>
      <c r="BP123" s="1">
        <f t="shared" si="154"/>
        <v>3.4086097188900013E-5</v>
      </c>
      <c r="BQ123" s="1">
        <f t="shared" si="155"/>
        <v>6.3873342726399984E-5</v>
      </c>
      <c r="BR123" s="1">
        <f t="shared" si="156"/>
        <v>4.4650994979599994E-5</v>
      </c>
      <c r="BS123" s="1">
        <f t="shared" si="157"/>
        <v>2.4108099999999842E-7</v>
      </c>
      <c r="BT123" s="1">
        <f t="shared" si="158"/>
        <v>1.4969160999999926E-7</v>
      </c>
      <c r="BU123" s="1">
        <f t="shared" si="159"/>
        <v>4.7110377690000004E-5</v>
      </c>
      <c r="BV123" s="1">
        <f t="shared" si="160"/>
        <v>1.2205939689999992E-5</v>
      </c>
      <c r="BW123" s="1">
        <f t="shared" si="161"/>
        <v>8.7815640999999298E-7</v>
      </c>
      <c r="BX123" s="1">
        <f t="shared" si="162"/>
        <v>1.3417568999999997E-5</v>
      </c>
      <c r="BY123" s="1">
        <f t="shared" si="163"/>
        <v>3.8352010409999931E-5</v>
      </c>
      <c r="BZ123" s="1">
        <f t="shared" si="164"/>
        <v>8.8698724000001231E-7</v>
      </c>
      <c r="CA123" s="1">
        <f t="shared" si="165"/>
        <v>2.4054120250000059E-5</v>
      </c>
      <c r="CB123" s="1">
        <f t="shared" si="166"/>
        <v>1.3899702608999984E-4</v>
      </c>
      <c r="CC123" s="1">
        <f t="shared" si="167"/>
        <v>2.9254339521000018E-4</v>
      </c>
      <c r="CD123" s="1">
        <f t="shared" si="168"/>
        <v>1.7252034408999999E-4</v>
      </c>
      <c r="CE123" s="1">
        <f t="shared" si="169"/>
        <v>4.9769148100000355E-6</v>
      </c>
      <c r="CF123" s="1">
        <f t="shared" si="170"/>
        <v>3.3649866720999989E-4</v>
      </c>
      <c r="CG123" s="1">
        <f t="shared" si="171"/>
        <v>3.3193560480999982E-4</v>
      </c>
      <c r="CH123" s="1">
        <f t="shared" si="172"/>
        <v>6.3657308416000002E-4</v>
      </c>
      <c r="CI123" s="1">
        <f t="shared" si="173"/>
        <v>1.1502133504E-4</v>
      </c>
      <c r="CJ123" s="1">
        <f t="shared" si="174"/>
        <v>8.3314907289999988E-5</v>
      </c>
      <c r="CK123" s="1">
        <f t="shared" si="175"/>
        <v>5.6205009000000006E-5</v>
      </c>
      <c r="CL123" s="1">
        <f t="shared" si="176"/>
        <v>1.2746410000000035E-6</v>
      </c>
      <c r="CM123" s="1">
        <f t="shared" si="177"/>
        <v>4.9140100000000034E-9</v>
      </c>
      <c r="CN123" s="1">
        <f t="shared" si="178"/>
        <v>4.4230480360000038E-7</v>
      </c>
      <c r="CO123" s="1">
        <f t="shared" si="179"/>
        <v>3.8196108089999931E-7</v>
      </c>
      <c r="CP123" s="1">
        <f t="shared" si="180"/>
        <v>3.1971585635999998E-6</v>
      </c>
      <c r="CQ123" s="1">
        <f t="shared" si="181"/>
        <v>3.0706005689999987E-7</v>
      </c>
      <c r="CR123" s="1">
        <f t="shared" si="182"/>
        <v>7.0786645710399999E-7</v>
      </c>
      <c r="CS123" s="1">
        <f t="shared" si="183"/>
        <v>3.5755376976399998E-7</v>
      </c>
      <c r="CT123" s="1">
        <f t="shared" si="184"/>
        <v>9.7980894360999998E-8</v>
      </c>
      <c r="CU123" s="1">
        <f t="shared" si="185"/>
        <v>2.4484738576000003E-8</v>
      </c>
      <c r="CV123" s="1">
        <f t="shared" si="186"/>
        <v>5.5745486364100011E-9</v>
      </c>
    </row>
    <row r="124" spans="1:101" x14ac:dyDescent="0.25">
      <c r="B124" s="28"/>
      <c r="C124" s="28"/>
      <c r="D124" s="26"/>
      <c r="E124" s="26"/>
      <c r="F124" s="26"/>
      <c r="G124" s="28"/>
      <c r="L124" s="9">
        <f t="shared" si="147"/>
        <v>1995</v>
      </c>
      <c r="M124" s="2">
        <f>rep!B120</f>
        <v>7.0056699999999995E-7</v>
      </c>
      <c r="N124" s="2">
        <f>rep!C120</f>
        <v>5.6177999999999998E-6</v>
      </c>
      <c r="O124" s="2">
        <f>rep!D120</f>
        <v>3.4178199999999997E-5</v>
      </c>
      <c r="P124" s="2">
        <f>rep!E120</f>
        <v>1.5794100000000001E-4</v>
      </c>
      <c r="Q124" s="2">
        <f>rep!F120</f>
        <v>5.5564899999999996E-4</v>
      </c>
      <c r="R124" s="2">
        <f>rep!G120</f>
        <v>1.49537E-3</v>
      </c>
      <c r="S124" s="2">
        <f>rep!H120</f>
        <v>3.11071E-3</v>
      </c>
      <c r="T124" s="2">
        <f>rep!I120</f>
        <v>5.1188700000000002E-3</v>
      </c>
      <c r="U124" s="2">
        <f>rep!J120</f>
        <v>6.9998500000000002E-3</v>
      </c>
      <c r="V124" s="2">
        <f>rep!K120</f>
        <v>8.6868299999999996E-3</v>
      </c>
      <c r="W124" s="2">
        <f>rep!L120</f>
        <v>1.0825400000000001E-2</v>
      </c>
      <c r="X124" s="2">
        <f>rep!M120</f>
        <v>1.4068199999999999E-2</v>
      </c>
      <c r="Y124" s="2">
        <f>rep!N120</f>
        <v>1.83696E-2</v>
      </c>
      <c r="Z124" s="2">
        <f>rep!O120</f>
        <v>2.32149E-2</v>
      </c>
      <c r="AA124" s="2">
        <f>rep!P120</f>
        <v>2.8268700000000001E-2</v>
      </c>
      <c r="AB124" s="2">
        <f>rep!Q120</f>
        <v>3.3533800000000002E-2</v>
      </c>
      <c r="AC124" s="2">
        <f>rep!R120</f>
        <v>3.90391E-2</v>
      </c>
      <c r="AD124" s="2">
        <f>rep!S120</f>
        <v>4.4634699999999999E-2</v>
      </c>
      <c r="AE124" s="2">
        <f>rep!T120</f>
        <v>5.0088000000000001E-2</v>
      </c>
      <c r="AF124" s="2">
        <f>rep!U120</f>
        <v>5.5198200000000003E-2</v>
      </c>
      <c r="AG124" s="2">
        <f>rep!V120</f>
        <v>5.97291E-2</v>
      </c>
      <c r="AH124" s="2">
        <f>rep!W120</f>
        <v>6.3293299999999997E-2</v>
      </c>
      <c r="AI124" s="2">
        <f>rep!X120</f>
        <v>6.5390699999999996E-2</v>
      </c>
      <c r="AJ124" s="2">
        <f>rep!Y120</f>
        <v>6.5593499999999999E-2</v>
      </c>
      <c r="AK124" s="2">
        <f>rep!Z120</f>
        <v>6.37263E-2</v>
      </c>
      <c r="AL124" s="2">
        <f>rep!AA120</f>
        <v>5.9923299999999999E-2</v>
      </c>
      <c r="AM124" s="2">
        <f>rep!AB120</f>
        <v>5.4566299999999998E-2</v>
      </c>
      <c r="AN124" s="2">
        <f>rep!AC120</f>
        <v>4.8164699999999998E-2</v>
      </c>
      <c r="AO124" s="2">
        <f>rep!AD120</f>
        <v>4.1245499999999997E-2</v>
      </c>
      <c r="AP124" s="2">
        <f>rep!AE120</f>
        <v>3.42779E-2</v>
      </c>
      <c r="AQ124" s="2">
        <f>rep!AF120</f>
        <v>2.7637800000000001E-2</v>
      </c>
      <c r="AR124" s="2">
        <f>rep!AG120</f>
        <v>2.1599E-2</v>
      </c>
      <c r="AS124" s="2">
        <f>rep!AH120</f>
        <v>1.6337399999999998E-2</v>
      </c>
      <c r="AT124" s="2">
        <f>rep!AI120</f>
        <v>1.19401E-2</v>
      </c>
      <c r="AU124" s="2">
        <f>rep!AJ120</f>
        <v>8.4160699999999995E-3</v>
      </c>
      <c r="AV124" s="2">
        <f>rep!AK120</f>
        <v>5.71085E-3</v>
      </c>
      <c r="AW124" s="2">
        <f>rep!AL120</f>
        <v>3.7243100000000002E-3</v>
      </c>
      <c r="AX124" s="2">
        <f>rep!AM120</f>
        <v>2.3306500000000001E-3</v>
      </c>
      <c r="AY124" s="2">
        <f>rep!AN120</f>
        <v>1.3976800000000001E-3</v>
      </c>
      <c r="AZ124" s="2">
        <f>rep!AO120</f>
        <v>8.0227800000000002E-4</v>
      </c>
      <c r="BA124" s="2">
        <f>rep!AP120</f>
        <v>4.40343E-4</v>
      </c>
      <c r="BB124" s="2">
        <f>rep!AQ120</f>
        <v>2.3090200000000001E-4</v>
      </c>
      <c r="BC124" s="2">
        <f>rep!AR120</f>
        <v>1.15586E-4</v>
      </c>
      <c r="BE124" s="1">
        <v>1995</v>
      </c>
      <c r="BF124" s="1">
        <f t="shared" si="146"/>
        <v>4.9079412148899991E-13</v>
      </c>
      <c r="BG124" s="1">
        <f t="shared" si="187"/>
        <v>3.1559676839999998E-11</v>
      </c>
      <c r="BH124" s="1">
        <f t="shared" si="188"/>
        <v>1.1681493552399999E-9</v>
      </c>
      <c r="BI124" s="1">
        <f t="shared" si="189"/>
        <v>2.4945359481000002E-8</v>
      </c>
      <c r="BJ124" s="1">
        <f t="shared" si="148"/>
        <v>1.9745669832100001E-7</v>
      </c>
      <c r="BK124" s="1">
        <f t="shared" si="149"/>
        <v>3.4181562250000019E-7</v>
      </c>
      <c r="BL124" s="1">
        <f t="shared" si="150"/>
        <v>7.2136144889999951E-7</v>
      </c>
      <c r="BM124" s="1">
        <f t="shared" si="151"/>
        <v>3.3503259239999986E-7</v>
      </c>
      <c r="BN124" s="1">
        <f t="shared" si="152"/>
        <v>1.025408483999997E-7</v>
      </c>
      <c r="BO124" s="1">
        <f t="shared" si="153"/>
        <v>1.0006277092900007E-5</v>
      </c>
      <c r="BP124" s="1">
        <f t="shared" si="154"/>
        <v>5.3214107039999981E-5</v>
      </c>
      <c r="BQ124" s="1">
        <f t="shared" si="155"/>
        <v>5.5234624000000014E-5</v>
      </c>
      <c r="BR124" s="1">
        <f t="shared" si="156"/>
        <v>1.2300362648999996E-4</v>
      </c>
      <c r="BS124" s="1">
        <f t="shared" si="157"/>
        <v>9.035262916000001E-5</v>
      </c>
      <c r="BT124" s="1">
        <f t="shared" si="158"/>
        <v>2.8095793923999998E-4</v>
      </c>
      <c r="BU124" s="1">
        <f t="shared" si="159"/>
        <v>5.1106740623999979E-4</v>
      </c>
      <c r="BV124" s="1">
        <f t="shared" si="160"/>
        <v>1.7708694748900006E-3</v>
      </c>
      <c r="BW124" s="1">
        <f t="shared" si="161"/>
        <v>1.5544173612100005E-3</v>
      </c>
      <c r="BX124" s="1">
        <f t="shared" si="162"/>
        <v>6.6264484090000006E-3</v>
      </c>
      <c r="BY124" s="1">
        <f t="shared" si="163"/>
        <v>1.5904690550439998E-2</v>
      </c>
      <c r="BZ124" s="1">
        <f t="shared" si="164"/>
        <v>3.9465911196099983E-3</v>
      </c>
      <c r="CA124" s="1">
        <f t="shared" si="165"/>
        <v>4.7410707600000432E-6</v>
      </c>
      <c r="CB124" s="1">
        <f t="shared" si="166"/>
        <v>8.6614255808999997E-4</v>
      </c>
      <c r="CC124" s="1">
        <f t="shared" si="167"/>
        <v>1.2126552582399999E-3</v>
      </c>
      <c r="CD124" s="1">
        <f t="shared" si="168"/>
        <v>2.5721329424400001E-3</v>
      </c>
      <c r="CE124" s="1">
        <f t="shared" si="169"/>
        <v>2.7012155971684001E-3</v>
      </c>
      <c r="CF124" s="1">
        <f t="shared" si="170"/>
        <v>2.4124060140625E-3</v>
      </c>
      <c r="CG124" s="1">
        <f t="shared" si="171"/>
        <v>2.0092510406088996E-3</v>
      </c>
      <c r="CH124" s="1">
        <f t="shared" si="172"/>
        <v>1.4919269327208996E-3</v>
      </c>
      <c r="CI124" s="1">
        <f t="shared" si="173"/>
        <v>1.1221087684436641E-3</v>
      </c>
      <c r="CJ124" s="1">
        <f t="shared" si="174"/>
        <v>7.4571577699320912E-4</v>
      </c>
      <c r="CK124" s="1">
        <f t="shared" si="175"/>
        <v>4.639284951532004E-4</v>
      </c>
      <c r="CL124" s="1">
        <f t="shared" si="176"/>
        <v>2.6691063875999995E-4</v>
      </c>
      <c r="CM124" s="1">
        <f t="shared" si="177"/>
        <v>1.4256598801E-4</v>
      </c>
      <c r="CN124" s="1">
        <f t="shared" si="178"/>
        <v>7.0830234244899991E-5</v>
      </c>
      <c r="CO124" s="1">
        <f t="shared" si="179"/>
        <v>3.2613807722499997E-5</v>
      </c>
      <c r="CP124" s="1">
        <f t="shared" si="180"/>
        <v>1.3870484976100001E-5</v>
      </c>
      <c r="CQ124" s="1">
        <f t="shared" si="181"/>
        <v>5.4319294225E-6</v>
      </c>
      <c r="CR124" s="1">
        <f t="shared" si="182"/>
        <v>1.9535093824000003E-6</v>
      </c>
      <c r="CS124" s="1">
        <f t="shared" si="183"/>
        <v>6.4364998928400002E-7</v>
      </c>
      <c r="CT124" s="1">
        <f t="shared" si="184"/>
        <v>1.9390195764899999E-7</v>
      </c>
      <c r="CU124" s="1">
        <f t="shared" si="185"/>
        <v>5.3315733604000001E-8</v>
      </c>
      <c r="CV124" s="1">
        <f t="shared" si="186"/>
        <v>1.3360123396000001E-8</v>
      </c>
    </row>
    <row r="125" spans="1:101" x14ac:dyDescent="0.25">
      <c r="B125" s="28"/>
      <c r="C125" s="28"/>
      <c r="D125" s="26"/>
      <c r="E125" s="26"/>
      <c r="F125" s="26"/>
      <c r="G125" s="28"/>
      <c r="L125" s="9">
        <f t="shared" si="147"/>
        <v>1996</v>
      </c>
      <c r="M125" s="2">
        <f>rep!B121</f>
        <v>9.700489999999999E-7</v>
      </c>
      <c r="N125" s="2">
        <f>rep!C121</f>
        <v>7.7768800000000003E-6</v>
      </c>
      <c r="O125" s="2">
        <f>rep!D121</f>
        <v>4.7281899999999999E-5</v>
      </c>
      <c r="P125" s="2">
        <f>rep!E121</f>
        <v>2.18204E-4</v>
      </c>
      <c r="Q125" s="2">
        <f>rep!F121</f>
        <v>7.6576900000000002E-4</v>
      </c>
      <c r="R125" s="2">
        <f>rep!G121</f>
        <v>2.0513300000000001E-3</v>
      </c>
      <c r="S125" s="2">
        <f>rep!H121</f>
        <v>4.2293599999999997E-3</v>
      </c>
      <c r="T125" s="2">
        <f>rep!I121</f>
        <v>6.8396000000000004E-3</v>
      </c>
      <c r="U125" s="2">
        <f>rep!J121</f>
        <v>9.05393E-3</v>
      </c>
      <c r="V125" s="2">
        <f>rep!K121</f>
        <v>1.0678099999999999E-2</v>
      </c>
      <c r="W125" s="2">
        <f>rep!L121</f>
        <v>1.26056E-2</v>
      </c>
      <c r="X125" s="2">
        <f>rep!M121</f>
        <v>1.5916199999999998E-2</v>
      </c>
      <c r="Y125" s="2">
        <f>rep!N121</f>
        <v>2.0852900000000001E-2</v>
      </c>
      <c r="Z125" s="2">
        <f>rep!O121</f>
        <v>2.6956399999999998E-2</v>
      </c>
      <c r="AA125" s="2">
        <f>rep!P121</f>
        <v>3.3775899999999998E-2</v>
      </c>
      <c r="AB125" s="2">
        <f>rep!Q121</f>
        <v>4.1047399999999998E-2</v>
      </c>
      <c r="AC125" s="2">
        <f>rep!R121</f>
        <v>4.8353899999999998E-2</v>
      </c>
      <c r="AD125" s="2">
        <f>rep!S121</f>
        <v>5.4968599999999999E-2</v>
      </c>
      <c r="AE125" s="2">
        <f>rep!T121</f>
        <v>6.0118199999999997E-2</v>
      </c>
      <c r="AF125" s="2">
        <f>rep!U121</f>
        <v>6.3324599999999995E-2</v>
      </c>
      <c r="AG125" s="2">
        <f>rep!V121</f>
        <v>6.4505999999999994E-2</v>
      </c>
      <c r="AH125" s="2">
        <f>rep!W121</f>
        <v>6.3867800000000002E-2</v>
      </c>
      <c r="AI125" s="2">
        <f>rep!X121</f>
        <v>6.1754499999999997E-2</v>
      </c>
      <c r="AJ125" s="2">
        <f>rep!Y121</f>
        <v>5.8535799999999999E-2</v>
      </c>
      <c r="AK125" s="2">
        <f>rep!Z121</f>
        <v>5.45239E-2</v>
      </c>
      <c r="AL125" s="2">
        <f>rep!AA121</f>
        <v>4.9934199999999998E-2</v>
      </c>
      <c r="AM125" s="2">
        <f>rep!AB121</f>
        <v>4.49045E-2</v>
      </c>
      <c r="AN125" s="2">
        <f>rep!AC121</f>
        <v>3.9554199999999998E-2</v>
      </c>
      <c r="AO125" s="2">
        <f>rep!AD121</f>
        <v>3.4034700000000001E-2</v>
      </c>
      <c r="AP125" s="2">
        <f>rep!AE121</f>
        <v>2.8539399999999999E-2</v>
      </c>
      <c r="AQ125" s="2">
        <f>rep!AF121</f>
        <v>2.3277800000000001E-2</v>
      </c>
      <c r="AR125" s="2">
        <f>rep!AG121</f>
        <v>1.8439000000000001E-2</v>
      </c>
      <c r="AS125" s="2">
        <f>rep!AH121</f>
        <v>1.4164100000000001E-2</v>
      </c>
      <c r="AT125" s="2">
        <f>rep!AI121</f>
        <v>1.0534399999999999E-2</v>
      </c>
      <c r="AU125" s="2">
        <f>rep!AJ121</f>
        <v>7.5724900000000003E-3</v>
      </c>
      <c r="AV125" s="2">
        <f>rep!AK121</f>
        <v>5.2512599999999998E-3</v>
      </c>
      <c r="AW125" s="2">
        <f>rep!AL121</f>
        <v>3.5062800000000001E-3</v>
      </c>
      <c r="AX125" s="2">
        <f>rep!AM121</f>
        <v>2.2499199999999999E-3</v>
      </c>
      <c r="AY125" s="2">
        <f>rep!AN121</f>
        <v>1.3850100000000001E-3</v>
      </c>
      <c r="AZ125" s="2">
        <f>rep!AO121</f>
        <v>8.1658700000000002E-4</v>
      </c>
      <c r="BA125" s="2">
        <f>rep!AP121</f>
        <v>4.6045599999999998E-4</v>
      </c>
      <c r="BB125" s="2">
        <f>rep!AQ121</f>
        <v>2.48006E-4</v>
      </c>
      <c r="BC125" s="2">
        <f>rep!AR121</f>
        <v>1.27453E-4</v>
      </c>
      <c r="BE125" s="1">
        <v>1996</v>
      </c>
      <c r="BF125" s="1">
        <f t="shared" si="146"/>
        <v>9.4099506240099976E-13</v>
      </c>
      <c r="BG125" s="1">
        <f t="shared" si="187"/>
        <v>6.0479862534400001E-11</v>
      </c>
      <c r="BH125" s="1">
        <f t="shared" si="188"/>
        <v>2.2355780676099999E-9</v>
      </c>
      <c r="BI125" s="1">
        <f t="shared" si="189"/>
        <v>4.7612985616000002E-8</v>
      </c>
      <c r="BJ125" s="1">
        <f t="shared" si="148"/>
        <v>5.8640216136100006E-7</v>
      </c>
      <c r="BK125" s="1">
        <f t="shared" si="149"/>
        <v>3.2809091235840004E-6</v>
      </c>
      <c r="BL125" s="1">
        <f t="shared" si="150"/>
        <v>7.669299422499997E-6</v>
      </c>
      <c r="BM125" s="1">
        <f t="shared" si="151"/>
        <v>1.6888565584899998E-5</v>
      </c>
      <c r="BN125" s="1">
        <f t="shared" si="152"/>
        <v>6.991802689000011E-7</v>
      </c>
      <c r="BO125" s="1">
        <f t="shared" si="153"/>
        <v>3.6374881284000006E-4</v>
      </c>
      <c r="BP125" s="1">
        <f t="shared" si="154"/>
        <v>4.0419896208999983E-4</v>
      </c>
      <c r="BQ125" s="1">
        <f t="shared" si="155"/>
        <v>1.2884007724900002E-3</v>
      </c>
      <c r="BR125" s="1">
        <f t="shared" si="156"/>
        <v>2.8588056368400003E-3</v>
      </c>
      <c r="BS125" s="1">
        <f t="shared" si="157"/>
        <v>1.7685641484899996E-3</v>
      </c>
      <c r="BT125" s="1">
        <f t="shared" si="158"/>
        <v>2.5255549740100004E-3</v>
      </c>
      <c r="BU125" s="1">
        <f t="shared" si="159"/>
        <v>9.9434900889000012E-4</v>
      </c>
      <c r="BV125" s="1">
        <f t="shared" si="160"/>
        <v>1.4097772090000003E-3</v>
      </c>
      <c r="BW125" s="1">
        <f t="shared" si="161"/>
        <v>2.108913884100001E-4</v>
      </c>
      <c r="BX125" s="1">
        <f t="shared" si="162"/>
        <v>1.4816975625000007E-4</v>
      </c>
      <c r="BY125" s="1">
        <f t="shared" si="163"/>
        <v>3.7380995999999935E-5</v>
      </c>
      <c r="BZ125" s="1">
        <f t="shared" si="164"/>
        <v>3.2853375024999987E-4</v>
      </c>
      <c r="CA125" s="1">
        <f t="shared" si="165"/>
        <v>2.6300081929000015E-4</v>
      </c>
      <c r="CB125" s="1">
        <f t="shared" si="166"/>
        <v>6.4638486080999995E-4</v>
      </c>
      <c r="CC125" s="1">
        <f t="shared" si="167"/>
        <v>4.864406691599998E-4</v>
      </c>
      <c r="CD125" s="1">
        <f t="shared" si="168"/>
        <v>4.7539697295999995E-4</v>
      </c>
      <c r="CE125" s="1">
        <f t="shared" si="169"/>
        <v>7.752883359999998E-4</v>
      </c>
      <c r="CF125" s="1">
        <f t="shared" si="170"/>
        <v>6.8300163648999995E-4</v>
      </c>
      <c r="CG125" s="1">
        <f t="shared" si="171"/>
        <v>7.7473712280999986E-4</v>
      </c>
      <c r="CH125" s="1">
        <f t="shared" si="172"/>
        <v>6.4844636245209991E-4</v>
      </c>
      <c r="CI125" s="1">
        <f t="shared" si="173"/>
        <v>4.8749725483559998E-4</v>
      </c>
      <c r="CJ125" s="1">
        <f t="shared" si="174"/>
        <v>3.6205565061760007E-4</v>
      </c>
      <c r="CK125" s="1">
        <f t="shared" si="175"/>
        <v>1.792639821025E-4</v>
      </c>
      <c r="CL125" s="1">
        <f t="shared" si="176"/>
        <v>1.4457849984640003E-4</v>
      </c>
      <c r="CM125" s="1">
        <f t="shared" si="177"/>
        <v>6.3909951696899985E-5</v>
      </c>
      <c r="CN125" s="1">
        <f t="shared" si="178"/>
        <v>3.9595304550400004E-5</v>
      </c>
      <c r="CO125" s="1">
        <f t="shared" si="179"/>
        <v>1.7316001562499999E-5</v>
      </c>
      <c r="CP125" s="1">
        <f t="shared" si="180"/>
        <v>4.8236019129000005E-6</v>
      </c>
      <c r="CQ125" s="1">
        <f t="shared" si="181"/>
        <v>1.8766561479209997E-6</v>
      </c>
      <c r="CR125" s="1">
        <f t="shared" si="182"/>
        <v>2.7562605000100009E-7</v>
      </c>
      <c r="CS125" s="1">
        <f t="shared" si="183"/>
        <v>6.66814328569E-7</v>
      </c>
      <c r="CT125" s="1">
        <f t="shared" si="184"/>
        <v>2.1201972793599997E-7</v>
      </c>
      <c r="CU125" s="1">
        <f t="shared" si="185"/>
        <v>6.1506976036E-8</v>
      </c>
      <c r="CV125" s="1">
        <f t="shared" si="186"/>
        <v>1.6244267209000002E-8</v>
      </c>
    </row>
    <row r="126" spans="1:101" x14ac:dyDescent="0.25">
      <c r="B126" s="28"/>
      <c r="C126" s="28"/>
      <c r="D126" s="26"/>
      <c r="E126" s="26"/>
      <c r="F126" s="26"/>
      <c r="G126" s="28"/>
      <c r="L126" s="9">
        <f t="shared" si="147"/>
        <v>1997</v>
      </c>
      <c r="M126" s="2">
        <f>rep!B122</f>
        <v>5.8556699999999999E-7</v>
      </c>
      <c r="N126" s="2">
        <f>rep!C122</f>
        <v>4.6979299999999999E-6</v>
      </c>
      <c r="O126" s="2">
        <f>rep!D122</f>
        <v>2.8622100000000002E-5</v>
      </c>
      <c r="P126" s="2">
        <f>rep!E122</f>
        <v>1.3263399999999999E-4</v>
      </c>
      <c r="Q126" s="2">
        <f>rep!F122</f>
        <v>4.6902700000000001E-4</v>
      </c>
      <c r="R126" s="2">
        <f>rep!G122</f>
        <v>1.2744E-3</v>
      </c>
      <c r="S126" s="2">
        <f>rep!H122</f>
        <v>2.69966E-3</v>
      </c>
      <c r="T126" s="2">
        <f>rep!I122</f>
        <v>4.5978199999999999E-3</v>
      </c>
      <c r="U126" s="2">
        <f>rep!J122</f>
        <v>6.6797999999999996E-3</v>
      </c>
      <c r="V126" s="2">
        <f>rep!K122</f>
        <v>9.0436500000000003E-3</v>
      </c>
      <c r="W126" s="2">
        <f>rep!L122</f>
        <v>1.2289899999999999E-2</v>
      </c>
      <c r="X126" s="2">
        <f>rep!M122</f>
        <v>1.6860400000000001E-2</v>
      </c>
      <c r="Y126" s="2">
        <f>rep!N122</f>
        <v>2.25191E-2</v>
      </c>
      <c r="Z126" s="2">
        <f>rep!O122</f>
        <v>2.8741300000000001E-2</v>
      </c>
      <c r="AA126" s="2">
        <f>rep!P122</f>
        <v>3.53732E-2</v>
      </c>
      <c r="AB126" s="2">
        <f>rep!Q122</f>
        <v>4.2617000000000002E-2</v>
      </c>
      <c r="AC126" s="2">
        <f>rep!R122</f>
        <v>5.0448899999999998E-2</v>
      </c>
      <c r="AD126" s="2">
        <f>rep!S122</f>
        <v>5.8250099999999999E-2</v>
      </c>
      <c r="AE126" s="2">
        <f>rep!T122</f>
        <v>6.4999899999999999E-2</v>
      </c>
      <c r="AF126" s="2">
        <f>rep!U122</f>
        <v>6.9714200000000004E-2</v>
      </c>
      <c r="AG126" s="2">
        <f>rep!V122</f>
        <v>7.1748699999999999E-2</v>
      </c>
      <c r="AH126" s="2">
        <f>rep!W122</f>
        <v>7.0902699999999999E-2</v>
      </c>
      <c r="AI126" s="2">
        <f>rep!X122</f>
        <v>6.7417400000000002E-2</v>
      </c>
      <c r="AJ126" s="2">
        <f>rep!Y122</f>
        <v>6.1897099999999997E-2</v>
      </c>
      <c r="AK126" s="2">
        <f>rep!Z122</f>
        <v>5.5140300000000003E-2</v>
      </c>
      <c r="AL126" s="2">
        <f>rep!AA122</f>
        <v>4.7929399999999997E-2</v>
      </c>
      <c r="AM126" s="2">
        <f>rep!AB122</f>
        <v>4.0869000000000003E-2</v>
      </c>
      <c r="AN126" s="2">
        <f>rep!AC122</f>
        <v>3.4323300000000001E-2</v>
      </c>
      <c r="AO126" s="2">
        <f>rep!AD122</f>
        <v>2.8446099999999998E-2</v>
      </c>
      <c r="AP126" s="2">
        <f>rep!AE122</f>
        <v>2.3254899999999998E-2</v>
      </c>
      <c r="AQ126" s="2">
        <f>rep!AF122</f>
        <v>1.87079E-2</v>
      </c>
      <c r="AR126" s="2">
        <f>rep!AG122</f>
        <v>1.4755900000000001E-2</v>
      </c>
      <c r="AS126" s="2">
        <f>rep!AH122</f>
        <v>1.1364300000000001E-2</v>
      </c>
      <c r="AT126" s="2">
        <f>rep!AI122</f>
        <v>8.5120500000000002E-3</v>
      </c>
      <c r="AU126" s="2">
        <f>rep!AJ122</f>
        <v>6.1787999999999999E-3</v>
      </c>
      <c r="AV126" s="2">
        <f>rep!AK122</f>
        <v>4.3335700000000001E-3</v>
      </c>
      <c r="AW126" s="2">
        <f>rep!AL122</f>
        <v>2.9291899999999999E-3</v>
      </c>
      <c r="AX126" s="2">
        <f>rep!AM122</f>
        <v>1.9039E-3</v>
      </c>
      <c r="AY126" s="2">
        <f>rep!AN122</f>
        <v>1.1876600000000001E-3</v>
      </c>
      <c r="AZ126" s="2">
        <f>rep!AO122</f>
        <v>7.0980999999999995E-4</v>
      </c>
      <c r="BA126" s="2">
        <f>rep!AP122</f>
        <v>4.05807E-4</v>
      </c>
      <c r="BB126" s="2">
        <f>rep!AQ122</f>
        <v>2.2163099999999999E-4</v>
      </c>
      <c r="BC126" s="2">
        <f>rep!AR122</f>
        <v>1.15491E-4</v>
      </c>
      <c r="BE126" s="1">
        <v>1997</v>
      </c>
      <c r="BF126" s="1">
        <f t="shared" si="146"/>
        <v>3.4288871148899998E-13</v>
      </c>
      <c r="BG126" s="1">
        <f t="shared" si="187"/>
        <v>2.2070546284899999E-11</v>
      </c>
      <c r="BH126" s="1">
        <f t="shared" si="188"/>
        <v>8.192246084100001E-10</v>
      </c>
      <c r="BI126" s="1">
        <f t="shared" si="189"/>
        <v>1.7591777955999998E-8</v>
      </c>
      <c r="BJ126" s="1">
        <f t="shared" si="148"/>
        <v>2.19986326729E-7</v>
      </c>
      <c r="BK126" s="1">
        <f t="shared" si="149"/>
        <v>1.6240953599999999E-6</v>
      </c>
      <c r="BL126" s="1">
        <f t="shared" si="150"/>
        <v>5.1060452383360001E-6</v>
      </c>
      <c r="BM126" s="1">
        <f t="shared" si="151"/>
        <v>1.1409600396099999E-5</v>
      </c>
      <c r="BN126" s="1">
        <f t="shared" si="152"/>
        <v>3.1469743844099996E-5</v>
      </c>
      <c r="BO126" s="1">
        <f t="shared" si="153"/>
        <v>1.2242316025000003E-6</v>
      </c>
      <c r="BP126" s="1">
        <f t="shared" si="154"/>
        <v>6.2572846090000033E-5</v>
      </c>
      <c r="BQ126" s="1">
        <f t="shared" si="155"/>
        <v>3.9164409999999995E-4</v>
      </c>
      <c r="BR126" s="1">
        <f t="shared" si="156"/>
        <v>1.2518505422500002E-3</v>
      </c>
      <c r="BS126" s="1">
        <f t="shared" si="157"/>
        <v>2.9614819802500011E-3</v>
      </c>
      <c r="BT126" s="1">
        <f t="shared" si="158"/>
        <v>4.0944385488400018E-3</v>
      </c>
      <c r="BU126" s="1">
        <f t="shared" si="159"/>
        <v>4.6313469160000004E-3</v>
      </c>
      <c r="BV126" s="1">
        <f t="shared" si="160"/>
        <v>1.8569204639999998E-3</v>
      </c>
      <c r="BW126" s="1">
        <f t="shared" si="161"/>
        <v>6.2153980248999996E-4</v>
      </c>
      <c r="BX126" s="1">
        <f t="shared" si="162"/>
        <v>8.5895886399999841E-6</v>
      </c>
      <c r="BY126" s="1">
        <f t="shared" si="163"/>
        <v>1.2129938496000012E-4</v>
      </c>
      <c r="BZ126" s="1">
        <f t="shared" si="164"/>
        <v>6.0753376324000012E-4</v>
      </c>
      <c r="CA126" s="1">
        <f t="shared" si="165"/>
        <v>1.68283730176E-3</v>
      </c>
      <c r="CB126" s="1">
        <f t="shared" si="166"/>
        <v>2.03195395984E-3</v>
      </c>
      <c r="CC126" s="1">
        <f t="shared" si="167"/>
        <v>2.3967878490000001E-3</v>
      </c>
      <c r="CD126" s="1">
        <f t="shared" si="168"/>
        <v>2.1809105480483999E-3</v>
      </c>
      <c r="CE126" s="1">
        <f t="shared" si="169"/>
        <v>1.1716449784899999E-3</v>
      </c>
      <c r="CF126" s="1">
        <f t="shared" si="170"/>
        <v>5.8897465344000016E-4</v>
      </c>
      <c r="CG126" s="1">
        <f t="shared" si="171"/>
        <v>1.4940417361000003E-4</v>
      </c>
      <c r="CH126" s="1">
        <f t="shared" si="172"/>
        <v>4.4766096399999897E-6</v>
      </c>
      <c r="CI126" s="1">
        <f t="shared" si="173"/>
        <v>6.1276051600000132E-6</v>
      </c>
      <c r="CJ126" s="1">
        <f t="shared" si="174"/>
        <v>6.0629212900000033E-6</v>
      </c>
      <c r="CK126" s="1">
        <f t="shared" si="175"/>
        <v>1.478169640000003E-6</v>
      </c>
      <c r="CL126" s="1">
        <f t="shared" si="176"/>
        <v>5.3093837241000043E-6</v>
      </c>
      <c r="CM126" s="1">
        <f t="shared" si="177"/>
        <v>1.4684224000000003E-5</v>
      </c>
      <c r="CN126" s="1">
        <f t="shared" si="178"/>
        <v>2.1333128688399994E-5</v>
      </c>
      <c r="CO126" s="1">
        <f t="shared" si="179"/>
        <v>1.4696220609225001E-5</v>
      </c>
      <c r="CP126" s="1">
        <f t="shared" si="180"/>
        <v>7.723891497721001E-6</v>
      </c>
      <c r="CQ126" s="1">
        <f t="shared" si="181"/>
        <v>3.62483521E-6</v>
      </c>
      <c r="CR126" s="1">
        <f t="shared" si="182"/>
        <v>1.4105362756000003E-6</v>
      </c>
      <c r="CS126" s="1">
        <f t="shared" si="183"/>
        <v>5.038302360999999E-7</v>
      </c>
      <c r="CT126" s="1">
        <f t="shared" si="184"/>
        <v>1.6467932124899999E-7</v>
      </c>
      <c r="CU126" s="1">
        <f t="shared" si="185"/>
        <v>4.9120300160999995E-8</v>
      </c>
      <c r="CV126" s="1">
        <f t="shared" si="186"/>
        <v>1.3338171080999999E-8</v>
      </c>
    </row>
    <row r="127" spans="1:101" x14ac:dyDescent="0.25">
      <c r="B127" s="28"/>
      <c r="C127" s="28"/>
      <c r="D127" s="26"/>
      <c r="E127" s="26"/>
      <c r="F127" s="26"/>
      <c r="G127" s="28"/>
      <c r="L127" s="9">
        <f t="shared" si="147"/>
        <v>1998</v>
      </c>
      <c r="M127" s="2">
        <f>rep!B123</f>
        <v>4.9073800000000001E-7</v>
      </c>
      <c r="N127" s="2">
        <f>rep!C123</f>
        <v>3.9353500000000004E-6</v>
      </c>
      <c r="O127" s="2">
        <f>rep!D123</f>
        <v>2.3948299999999999E-5</v>
      </c>
      <c r="P127" s="2">
        <f>rep!E123</f>
        <v>1.10729E-4</v>
      </c>
      <c r="Q127" s="2">
        <f>rep!F123</f>
        <v>3.8998599999999999E-4</v>
      </c>
      <c r="R127" s="2">
        <f>rep!G123</f>
        <v>1.0519100000000001E-3</v>
      </c>
      <c r="S127" s="2">
        <f>rep!H123</f>
        <v>2.1988099999999998E-3</v>
      </c>
      <c r="T127" s="2">
        <f>rep!I123</f>
        <v>3.6574300000000001E-3</v>
      </c>
      <c r="U127" s="2">
        <f>rep!J123</f>
        <v>5.1217299999999997E-3</v>
      </c>
      <c r="V127" s="2">
        <f>rep!K123</f>
        <v>6.66002E-3</v>
      </c>
      <c r="W127" s="2">
        <f>rep!L123</f>
        <v>8.9179099999999994E-3</v>
      </c>
      <c r="X127" s="2">
        <f>rep!M123</f>
        <v>1.2622400000000001E-2</v>
      </c>
      <c r="Y127" s="2">
        <f>rep!N123</f>
        <v>1.8032400000000001E-2</v>
      </c>
      <c r="Z127" s="2">
        <f>rep!O123</f>
        <v>2.49763E-2</v>
      </c>
      <c r="AA127" s="2">
        <f>rep!P123</f>
        <v>3.3153200000000001E-2</v>
      </c>
      <c r="AB127" s="2">
        <f>rep!Q123</f>
        <v>4.2157399999999998E-2</v>
      </c>
      <c r="AC127" s="2">
        <f>rep!R123</f>
        <v>5.1325999999999997E-2</v>
      </c>
      <c r="AD127" s="2">
        <f>rep!S123</f>
        <v>5.97904E-2</v>
      </c>
      <c r="AE127" s="2">
        <f>rep!T123</f>
        <v>6.6747299999999996E-2</v>
      </c>
      <c r="AF127" s="2">
        <f>rep!U123</f>
        <v>7.1645E-2</v>
      </c>
      <c r="AG127" s="2">
        <f>rep!V123</f>
        <v>7.4154200000000003E-2</v>
      </c>
      <c r="AH127" s="2">
        <f>rep!W123</f>
        <v>7.4085799999999993E-2</v>
      </c>
      <c r="AI127" s="2">
        <f>rep!X123</f>
        <v>7.1420899999999995E-2</v>
      </c>
      <c r="AJ127" s="2">
        <f>rep!Y123</f>
        <v>6.6408700000000001E-2</v>
      </c>
      <c r="AK127" s="2">
        <f>rep!Z123</f>
        <v>5.9592800000000001E-2</v>
      </c>
      <c r="AL127" s="2">
        <f>rep!AA123</f>
        <v>5.1711699999999999E-2</v>
      </c>
      <c r="AM127" s="2">
        <f>rep!AB123</f>
        <v>4.3531599999999997E-2</v>
      </c>
      <c r="AN127" s="2">
        <f>rep!AC123</f>
        <v>3.5693599999999999E-2</v>
      </c>
      <c r="AO127" s="2">
        <f>rep!AD123</f>
        <v>2.8629499999999999E-2</v>
      </c>
      <c r="AP127" s="2">
        <f>rep!AE123</f>
        <v>2.2548800000000001E-2</v>
      </c>
      <c r="AQ127" s="2">
        <f>rep!AF123</f>
        <v>1.7482399999999999E-2</v>
      </c>
      <c r="AR127" s="2">
        <f>rep!AG123</f>
        <v>1.3350000000000001E-2</v>
      </c>
      <c r="AS127" s="2">
        <f>rep!AH123</f>
        <v>1.00251E-2</v>
      </c>
      <c r="AT127" s="2">
        <f>rep!AI123</f>
        <v>7.3791400000000002E-3</v>
      </c>
      <c r="AU127" s="2">
        <f>rep!AJ123</f>
        <v>5.3013699999999997E-3</v>
      </c>
      <c r="AV127" s="2">
        <f>rep!AK123</f>
        <v>3.7005800000000002E-3</v>
      </c>
      <c r="AW127" s="2">
        <f>rep!AL123</f>
        <v>2.4992199999999999E-3</v>
      </c>
      <c r="AX127" s="2">
        <f>rep!AM123</f>
        <v>1.6269800000000001E-3</v>
      </c>
      <c r="AY127" s="2">
        <f>rep!AN123</f>
        <v>1.01783E-3</v>
      </c>
      <c r="AZ127" s="2">
        <f>rep!AO123</f>
        <v>6.1037600000000004E-4</v>
      </c>
      <c r="BA127" s="2">
        <f>rep!AP123</f>
        <v>3.5018000000000001E-4</v>
      </c>
      <c r="BB127" s="2">
        <f>rep!AQ123</f>
        <v>1.91893E-4</v>
      </c>
      <c r="BC127" s="2">
        <f>rep!AR123</f>
        <v>1.00308E-4</v>
      </c>
      <c r="BE127" s="1">
        <v>1998</v>
      </c>
      <c r="BF127" s="1">
        <f t="shared" si="146"/>
        <v>2.4082378464399999E-13</v>
      </c>
      <c r="BG127" s="1">
        <f t="shared" si="187"/>
        <v>1.5486979622500002E-11</v>
      </c>
      <c r="BH127" s="1">
        <f t="shared" si="188"/>
        <v>5.7352107288999991E-10</v>
      </c>
      <c r="BI127" s="1">
        <f t="shared" si="189"/>
        <v>1.2260911441000001E-8</v>
      </c>
      <c r="BJ127" s="1">
        <f t="shared" si="148"/>
        <v>1.5208908019599999E-7</v>
      </c>
      <c r="BK127" s="1">
        <f t="shared" si="149"/>
        <v>3.679184334399999E-6</v>
      </c>
      <c r="BL127" s="1">
        <f t="shared" si="150"/>
        <v>3.3499786409999981E-7</v>
      </c>
      <c r="BM127" s="1">
        <f t="shared" si="151"/>
        <v>2.2397976022499996E-5</v>
      </c>
      <c r="BN127" s="1">
        <f t="shared" si="152"/>
        <v>8.516281285689999E-5</v>
      </c>
      <c r="BO127" s="1">
        <f t="shared" si="153"/>
        <v>3.1613480083239999E-4</v>
      </c>
      <c r="BP127" s="1">
        <f t="shared" si="154"/>
        <v>1.1643443238000999E-3</v>
      </c>
      <c r="BQ127" s="1">
        <f t="shared" si="155"/>
        <v>2.7006938112399998E-3</v>
      </c>
      <c r="BR127" s="1">
        <f t="shared" si="156"/>
        <v>4.8871983722499996E-3</v>
      </c>
      <c r="BS127" s="1">
        <f t="shared" si="157"/>
        <v>6.5488070700899983E-3</v>
      </c>
      <c r="BT127" s="1">
        <f t="shared" si="158"/>
        <v>1.0069680964840002E-2</v>
      </c>
      <c r="BU127" s="1">
        <f t="shared" si="159"/>
        <v>8.9687718529600016E-3</v>
      </c>
      <c r="BV127" s="1">
        <f t="shared" si="160"/>
        <v>5.0232656250000013E-3</v>
      </c>
      <c r="BW127" s="1">
        <f t="shared" si="161"/>
        <v>2.5170891043600004E-3</v>
      </c>
      <c r="BX127" s="1">
        <f t="shared" si="162"/>
        <v>1.2004927488999984E-4</v>
      </c>
      <c r="BY127" s="1">
        <f t="shared" si="163"/>
        <v>1.05915098916E-3</v>
      </c>
      <c r="BZ127" s="1">
        <f t="shared" si="164"/>
        <v>2.4744655360000004E-3</v>
      </c>
      <c r="CA127" s="1">
        <f t="shared" si="165"/>
        <v>3.95586907849E-3</v>
      </c>
      <c r="CB127" s="1">
        <f t="shared" si="166"/>
        <v>3.8416208082560997E-3</v>
      </c>
      <c r="CC127" s="1">
        <f t="shared" si="167"/>
        <v>4.1381790705423997E-3</v>
      </c>
      <c r="CD127" s="1">
        <f t="shared" si="168"/>
        <v>3.5513018118400004E-3</v>
      </c>
      <c r="CE127" s="1">
        <f t="shared" si="169"/>
        <v>2.4603266588224004E-3</v>
      </c>
      <c r="CF127" s="1">
        <f t="shared" si="170"/>
        <v>1.8950001985599998E-3</v>
      </c>
      <c r="CG127" s="1">
        <f t="shared" si="171"/>
        <v>1.2740330809599999E-3</v>
      </c>
      <c r="CH127" s="1">
        <f t="shared" si="172"/>
        <v>8.1964827024999997E-4</v>
      </c>
      <c r="CI127" s="1">
        <f t="shared" si="173"/>
        <v>5.0349970056240108E-4</v>
      </c>
      <c r="CJ127" s="1">
        <f t="shared" si="174"/>
        <v>3.0563430975999993E-4</v>
      </c>
      <c r="CK127" s="1">
        <f t="shared" si="175"/>
        <v>1.7822250000000002E-4</v>
      </c>
      <c r="CL127" s="1">
        <f t="shared" si="176"/>
        <v>1.0050263001E-4</v>
      </c>
      <c r="CM127" s="1">
        <f t="shared" si="177"/>
        <v>5.44517071396E-5</v>
      </c>
      <c r="CN127" s="1">
        <f t="shared" si="178"/>
        <v>2.8104523876899998E-5</v>
      </c>
      <c r="CO127" s="1">
        <f t="shared" si="179"/>
        <v>1.3694292336400001E-5</v>
      </c>
      <c r="CP127" s="1">
        <f t="shared" si="180"/>
        <v>6.2461006083999993E-6</v>
      </c>
      <c r="CQ127" s="1">
        <f t="shared" si="181"/>
        <v>2.6470639204000003E-6</v>
      </c>
      <c r="CR127" s="1">
        <f t="shared" si="182"/>
        <v>1.0359779088999998E-6</v>
      </c>
      <c r="CS127" s="1">
        <f t="shared" si="183"/>
        <v>3.7255886137600004E-7</v>
      </c>
      <c r="CT127" s="1">
        <f t="shared" si="184"/>
        <v>1.2262603240000002E-7</v>
      </c>
      <c r="CU127" s="1">
        <f t="shared" si="185"/>
        <v>3.6822923448999999E-8</v>
      </c>
      <c r="CV127" s="1">
        <f t="shared" si="186"/>
        <v>1.0061694864000001E-8</v>
      </c>
    </row>
    <row r="128" spans="1:101" x14ac:dyDescent="0.25">
      <c r="B128" s="28"/>
      <c r="C128" s="28"/>
      <c r="D128" s="26"/>
      <c r="E128" s="26"/>
      <c r="F128" s="26"/>
      <c r="G128" s="28"/>
      <c r="L128" s="9">
        <f t="shared" si="147"/>
        <v>1999</v>
      </c>
      <c r="M128" s="2">
        <f>rep!B124</f>
        <v>2.3830899999999999E-7</v>
      </c>
      <c r="N128" s="2">
        <f>rep!C124</f>
        <v>1.91264E-6</v>
      </c>
      <c r="O128" s="2">
        <f>rep!D124</f>
        <v>1.1667299999999999E-5</v>
      </c>
      <c r="P128" s="2">
        <f>rep!E124</f>
        <v>5.4203599999999997E-5</v>
      </c>
      <c r="Q128" s="2">
        <f>rep!F124</f>
        <v>1.9259299999999999E-4</v>
      </c>
      <c r="R128" s="2">
        <f>rep!G124</f>
        <v>5.28004E-4</v>
      </c>
      <c r="S128" s="2">
        <f>rep!H124</f>
        <v>1.1377900000000001E-3</v>
      </c>
      <c r="T128" s="2">
        <f>rep!I124</f>
        <v>2.0013800000000001E-3</v>
      </c>
      <c r="U128" s="2">
        <f>rep!J124</f>
        <v>3.0757100000000002E-3</v>
      </c>
      <c r="V128" s="2">
        <f>rep!K124</f>
        <v>4.5129499999999999E-3</v>
      </c>
      <c r="W128" s="2">
        <f>rep!L124</f>
        <v>6.69829E-3</v>
      </c>
      <c r="X128" s="2">
        <f>rep!M124</f>
        <v>9.9752999999999994E-3</v>
      </c>
      <c r="Y128" s="2">
        <f>rep!N124</f>
        <v>1.4448000000000001E-2</v>
      </c>
      <c r="Z128" s="2">
        <f>rep!O124</f>
        <v>2.0147999999999999E-2</v>
      </c>
      <c r="AA128" s="2">
        <f>rep!P124</f>
        <v>2.72477E-2</v>
      </c>
      <c r="AB128" s="2">
        <f>rep!Q124</f>
        <v>3.5911999999999999E-2</v>
      </c>
      <c r="AC128" s="2">
        <f>rep!R124</f>
        <v>4.5906599999999999E-2</v>
      </c>
      <c r="AD128" s="2">
        <f>rep!S124</f>
        <v>5.6395899999999999E-2</v>
      </c>
      <c r="AE128" s="2">
        <f>rep!T124</f>
        <v>6.6119499999999998E-2</v>
      </c>
      <c r="AF128" s="2">
        <f>rep!U124</f>
        <v>7.3775199999999999E-2</v>
      </c>
      <c r="AG128" s="2">
        <f>rep!V124</f>
        <v>7.8369900000000006E-2</v>
      </c>
      <c r="AH128" s="2">
        <f>rep!W124</f>
        <v>7.9431299999999996E-2</v>
      </c>
      <c r="AI128" s="2">
        <f>rep!X124</f>
        <v>7.7060600000000007E-2</v>
      </c>
      <c r="AJ128" s="2">
        <f>rep!Y124</f>
        <v>7.1828799999999998E-2</v>
      </c>
      <c r="AK128" s="2">
        <f>rep!Z124</f>
        <v>6.4566999999999999E-2</v>
      </c>
      <c r="AL128" s="2">
        <f>rep!AA124</f>
        <v>5.6151899999999998E-2</v>
      </c>
      <c r="AM128" s="2">
        <f>rep!AB124</f>
        <v>4.7363799999999998E-2</v>
      </c>
      <c r="AN128" s="2">
        <f>rep!AC124</f>
        <v>3.88241E-2</v>
      </c>
      <c r="AO128" s="2">
        <f>rep!AD124</f>
        <v>3.09818E-2</v>
      </c>
      <c r="AP128" s="2">
        <f>rep!AE124</f>
        <v>2.4114400000000001E-2</v>
      </c>
      <c r="AQ128" s="2">
        <f>rep!AF124</f>
        <v>1.8342299999999999E-2</v>
      </c>
      <c r="AR128" s="2">
        <f>rep!AG124</f>
        <v>1.3657600000000001E-2</v>
      </c>
      <c r="AS128" s="2">
        <f>rep!AH124</f>
        <v>9.9644399999999998E-3</v>
      </c>
      <c r="AT128" s="2">
        <f>rep!AI124</f>
        <v>7.1222100000000003E-3</v>
      </c>
      <c r="AU128" s="2">
        <f>rep!AJ124</f>
        <v>4.98001E-3</v>
      </c>
      <c r="AV128" s="2">
        <f>rep!AK124</f>
        <v>3.3975400000000001E-3</v>
      </c>
      <c r="AW128" s="2">
        <f>rep!AL124</f>
        <v>2.25392E-3</v>
      </c>
      <c r="AX128" s="2">
        <f>rep!AM124</f>
        <v>1.4484999999999999E-3</v>
      </c>
      <c r="AY128" s="2">
        <f>rep!AN124</f>
        <v>8.9844499999999999E-4</v>
      </c>
      <c r="AZ128" s="2">
        <f>rep!AO124</f>
        <v>5.3602800000000003E-4</v>
      </c>
      <c r="BA128" s="2">
        <f>rep!AP124</f>
        <v>3.06719E-4</v>
      </c>
      <c r="BB128" s="2">
        <f>rep!AQ124</f>
        <v>1.6792000000000001E-4</v>
      </c>
      <c r="BC128" s="2">
        <f>rep!AR124</f>
        <v>8.7786899999999998E-5</v>
      </c>
      <c r="BE128" s="1">
        <v>1999</v>
      </c>
      <c r="BF128" s="1">
        <f t="shared" si="146"/>
        <v>5.6791179480999997E-14</v>
      </c>
      <c r="BG128" s="1">
        <f t="shared" si="187"/>
        <v>3.6581917696000002E-12</v>
      </c>
      <c r="BH128" s="1">
        <f t="shared" si="188"/>
        <v>1.3612588928999998E-10</v>
      </c>
      <c r="BI128" s="1">
        <f t="shared" si="189"/>
        <v>2.9380302529599998E-9</v>
      </c>
      <c r="BJ128" s="1">
        <f t="shared" si="148"/>
        <v>3.7092063648999995E-8</v>
      </c>
      <c r="BK128" s="1">
        <f t="shared" si="149"/>
        <v>2.7878822401600002E-7</v>
      </c>
      <c r="BL128" s="1">
        <f t="shared" si="150"/>
        <v>7.3580883084900025E-7</v>
      </c>
      <c r="BM128" s="1">
        <f t="shared" si="151"/>
        <v>3.861255321000001E-7</v>
      </c>
      <c r="BN128" s="1">
        <f t="shared" si="152"/>
        <v>1.898693476E-7</v>
      </c>
      <c r="BO128" s="1">
        <f t="shared" si="153"/>
        <v>7.1662219203999986E-6</v>
      </c>
      <c r="BP128" s="1">
        <f t="shared" si="154"/>
        <v>9.238112448010001E-5</v>
      </c>
      <c r="BQ128" s="1">
        <f t="shared" si="155"/>
        <v>7.1579256849000012E-4</v>
      </c>
      <c r="BR128" s="1">
        <f t="shared" si="156"/>
        <v>2.5181729059600001E-3</v>
      </c>
      <c r="BS128" s="1">
        <f t="shared" si="157"/>
        <v>5.8035447609999999E-3</v>
      </c>
      <c r="BT128" s="1">
        <f t="shared" si="158"/>
        <v>7.6652301316899995E-3</v>
      </c>
      <c r="BU128" s="1">
        <f t="shared" si="159"/>
        <v>7.7206096890000001E-3</v>
      </c>
      <c r="BV128" s="1">
        <f t="shared" si="160"/>
        <v>6.2492819457599996E-3</v>
      </c>
      <c r="BW128" s="1">
        <f t="shared" si="161"/>
        <v>3.1251565896099997E-3</v>
      </c>
      <c r="BX128" s="1">
        <f t="shared" si="162"/>
        <v>4.7000505616000033E-4</v>
      </c>
      <c r="BY128" s="1">
        <f t="shared" si="163"/>
        <v>6.4947480999999723E-7</v>
      </c>
      <c r="BZ128" s="1">
        <f t="shared" si="164"/>
        <v>6.411226561600003E-4</v>
      </c>
      <c r="CA128" s="1">
        <f t="shared" si="165"/>
        <v>2.7323201665600001E-3</v>
      </c>
      <c r="CB128" s="1">
        <f t="shared" si="166"/>
        <v>3.2161148366400007E-3</v>
      </c>
      <c r="CC128" s="1">
        <f t="shared" si="167"/>
        <v>3.3291630612099997E-3</v>
      </c>
      <c r="CD128" s="1">
        <f t="shared" si="168"/>
        <v>3.0147896304100002E-3</v>
      </c>
      <c r="CE128" s="1">
        <f t="shared" si="169"/>
        <v>2.5514581030415995E-3</v>
      </c>
      <c r="CF128" s="1">
        <f t="shared" si="170"/>
        <v>1.9975384400688998E-3</v>
      </c>
      <c r="CG128" s="1">
        <f t="shared" si="171"/>
        <v>1.3143619420569002E-3</v>
      </c>
      <c r="CH128" s="1">
        <f t="shared" si="172"/>
        <v>8.8100984487609994E-4</v>
      </c>
      <c r="CI128" s="1">
        <f t="shared" si="173"/>
        <v>5.5292728953283612E-4</v>
      </c>
      <c r="CJ128" s="1">
        <f t="shared" si="174"/>
        <v>3.1656615279763593E-4</v>
      </c>
      <c r="CK128" s="1">
        <f t="shared" si="175"/>
        <v>1.82455311790404E-4</v>
      </c>
      <c r="CL128" s="1">
        <f t="shared" si="176"/>
        <v>9.7702169928704633E-5</v>
      </c>
      <c r="CM128" s="1">
        <f t="shared" si="177"/>
        <v>5.0725875284100007E-5</v>
      </c>
      <c r="CN128" s="1">
        <f t="shared" si="178"/>
        <v>2.4800499600099998E-5</v>
      </c>
      <c r="CO128" s="1">
        <f t="shared" si="179"/>
        <v>1.15432780516E-5</v>
      </c>
      <c r="CP128" s="1">
        <f t="shared" si="180"/>
        <v>5.0801553663999996E-6</v>
      </c>
      <c r="CQ128" s="1">
        <f t="shared" si="181"/>
        <v>2.0981522499999999E-6</v>
      </c>
      <c r="CR128" s="1">
        <f t="shared" si="182"/>
        <v>8.0720341802499995E-7</v>
      </c>
      <c r="CS128" s="1">
        <f t="shared" si="183"/>
        <v>2.87326016784E-7</v>
      </c>
      <c r="CT128" s="1">
        <f t="shared" si="184"/>
        <v>9.4076544961000002E-8</v>
      </c>
      <c r="CU128" s="1">
        <f t="shared" si="185"/>
        <v>2.8197126400000002E-8</v>
      </c>
      <c r="CV128" s="1">
        <f t="shared" si="186"/>
        <v>7.706539811609999E-9</v>
      </c>
    </row>
    <row r="129" spans="2:100" x14ac:dyDescent="0.25">
      <c r="B129" s="28"/>
      <c r="C129" s="28"/>
      <c r="D129" s="26"/>
      <c r="E129" s="26"/>
      <c r="F129" s="26"/>
      <c r="G129" s="28"/>
      <c r="L129" s="9">
        <f t="shared" si="147"/>
        <v>2000</v>
      </c>
      <c r="M129" s="2">
        <f>rep!B125</f>
        <v>4.0073000000000002E-7</v>
      </c>
      <c r="N129" s="2">
        <f>rep!C125</f>
        <v>3.2121000000000001E-6</v>
      </c>
      <c r="O129" s="2">
        <f>rep!D125</f>
        <v>1.95216E-5</v>
      </c>
      <c r="P129" s="2">
        <f>rep!E125</f>
        <v>9.0029099999999995E-5</v>
      </c>
      <c r="Q129" s="2">
        <f>rep!F125</f>
        <v>3.15564E-4</v>
      </c>
      <c r="R129" s="2">
        <f>rep!G125</f>
        <v>8.4350500000000004E-4</v>
      </c>
      <c r="S129" s="2">
        <f>rep!H125</f>
        <v>1.73251E-3</v>
      </c>
      <c r="T129" s="2">
        <f>rep!I125</f>
        <v>2.78407E-3</v>
      </c>
      <c r="U129" s="2">
        <f>rep!J125</f>
        <v>3.6547400000000001E-3</v>
      </c>
      <c r="V129" s="2">
        <f>rep!K125</f>
        <v>4.30117E-3</v>
      </c>
      <c r="W129" s="2">
        <f>rep!L125</f>
        <v>5.2173999999999996E-3</v>
      </c>
      <c r="X129" s="2">
        <f>rep!M125</f>
        <v>7.09904E-3</v>
      </c>
      <c r="Y129" s="2">
        <f>rep!N125</f>
        <v>1.0395E-2</v>
      </c>
      <c r="Z129" s="2">
        <f>rep!O125</f>
        <v>1.5261800000000001E-2</v>
      </c>
      <c r="AA129" s="2">
        <f>rep!P125</f>
        <v>2.17387E-2</v>
      </c>
      <c r="AB129" s="2">
        <f>rep!Q125</f>
        <v>2.97632E-2</v>
      </c>
      <c r="AC129" s="2">
        <f>rep!R125</f>
        <v>3.9047900000000003E-2</v>
      </c>
      <c r="AD129" s="2">
        <f>rep!S125</f>
        <v>4.9034800000000003E-2</v>
      </c>
      <c r="AE129" s="2">
        <f>rep!T125</f>
        <v>5.8962199999999999E-2</v>
      </c>
      <c r="AF129" s="2">
        <f>rep!U125</f>
        <v>6.7940600000000004E-2</v>
      </c>
      <c r="AG129" s="2">
        <f>rep!V125</f>
        <v>7.5013700000000003E-2</v>
      </c>
      <c r="AH129" s="2">
        <f>rep!W125</f>
        <v>7.92876E-2</v>
      </c>
      <c r="AI129" s="2">
        <f>rep!X125</f>
        <v>8.01539E-2</v>
      </c>
      <c r="AJ129" s="2">
        <f>rep!Y125</f>
        <v>7.7494199999999999E-2</v>
      </c>
      <c r="AK129" s="2">
        <f>rep!Z125</f>
        <v>7.1735900000000005E-2</v>
      </c>
      <c r="AL129" s="2">
        <f>rep!AA125</f>
        <v>6.37239E-2</v>
      </c>
      <c r="AM129" s="2">
        <f>rep!AB125</f>
        <v>5.4485100000000002E-2</v>
      </c>
      <c r="AN129" s="2">
        <f>rep!AC125</f>
        <v>4.4990799999999997E-2</v>
      </c>
      <c r="AO129" s="2">
        <f>rep!AD125</f>
        <v>3.5998000000000002E-2</v>
      </c>
      <c r="AP129" s="2">
        <f>rep!AE125</f>
        <v>2.7989300000000002E-2</v>
      </c>
      <c r="AQ129" s="2">
        <f>rep!AF125</f>
        <v>2.11942E-2</v>
      </c>
      <c r="AR129" s="2">
        <f>rep!AG125</f>
        <v>1.56513E-2</v>
      </c>
      <c r="AS129" s="2">
        <f>rep!AH125</f>
        <v>1.1278399999999999E-2</v>
      </c>
      <c r="AT129" s="2">
        <f>rep!AI125</f>
        <v>7.9295600000000004E-3</v>
      </c>
      <c r="AU129" s="2">
        <f>rep!AJ125</f>
        <v>5.4354E-3</v>
      </c>
      <c r="AV129" s="2">
        <f>rep!AK125</f>
        <v>3.6276199999999998E-3</v>
      </c>
      <c r="AW129" s="2">
        <f>rep!AL125</f>
        <v>2.3530399999999998E-3</v>
      </c>
      <c r="AX129" s="2">
        <f>rep!AM125</f>
        <v>1.48004E-3</v>
      </c>
      <c r="AY129" s="2">
        <f>rep!AN125</f>
        <v>9.0043600000000001E-4</v>
      </c>
      <c r="AZ129" s="2">
        <f>rep!AO125</f>
        <v>5.2844700000000003E-4</v>
      </c>
      <c r="BA129" s="2">
        <f>rep!AP125</f>
        <v>2.9837700000000001E-4</v>
      </c>
      <c r="BB129" s="2">
        <f>rep!AQ125</f>
        <v>1.61681E-4</v>
      </c>
      <c r="BC129" s="2">
        <f>rep!AR125</f>
        <v>8.3889100000000003E-5</v>
      </c>
      <c r="BE129" s="1">
        <v>2000</v>
      </c>
      <c r="BF129" s="1">
        <f t="shared" si="146"/>
        <v>1.6058453290000002E-13</v>
      </c>
      <c r="BG129" s="1">
        <f t="shared" si="187"/>
        <v>1.031758641E-11</v>
      </c>
      <c r="BH129" s="1">
        <f t="shared" si="188"/>
        <v>3.8109286655999999E-10</v>
      </c>
      <c r="BI129" s="1">
        <f t="shared" si="189"/>
        <v>8.1052388468099991E-9</v>
      </c>
      <c r="BJ129" s="1">
        <f t="shared" si="148"/>
        <v>9.9580638096000008E-8</v>
      </c>
      <c r="BK129" s="1">
        <f t="shared" si="149"/>
        <v>7.1150068502500011E-7</v>
      </c>
      <c r="BL129" s="1">
        <f t="shared" si="150"/>
        <v>3.0015909001000001E-6</v>
      </c>
      <c r="BM129" s="1">
        <f t="shared" si="151"/>
        <v>6.1706633827239993E-6</v>
      </c>
      <c r="BN129" s="1">
        <f t="shared" si="152"/>
        <v>1.1120577571009001E-5</v>
      </c>
      <c r="BO129" s="1">
        <f t="shared" si="153"/>
        <v>1.261102144E-5</v>
      </c>
      <c r="BP129" s="1">
        <f t="shared" si="154"/>
        <v>1.4344853251599995E-5</v>
      </c>
      <c r="BQ129" s="1">
        <f t="shared" si="155"/>
        <v>1.6967479105600003E-5</v>
      </c>
      <c r="BR129" s="1">
        <f t="shared" si="156"/>
        <v>4.6582536019600005E-5</v>
      </c>
      <c r="BS129" s="1">
        <f t="shared" si="157"/>
        <v>5.6281654452100015E-5</v>
      </c>
      <c r="BT129" s="1">
        <f t="shared" si="158"/>
        <v>7.8662708639999979E-5</v>
      </c>
      <c r="BU129" s="1">
        <f t="shared" si="159"/>
        <v>5.1467710809999992E-5</v>
      </c>
      <c r="BV129" s="1">
        <f t="shared" si="160"/>
        <v>3.1575408640000054E-5</v>
      </c>
      <c r="BW129" s="1">
        <f t="shared" si="161"/>
        <v>1.6493494328999997E-4</v>
      </c>
      <c r="BX129" s="1">
        <f t="shared" si="162"/>
        <v>1.3216133160000004E-3</v>
      </c>
      <c r="BY129" s="1">
        <f t="shared" si="163"/>
        <v>2.6516732313599995E-3</v>
      </c>
      <c r="BZ129" s="1">
        <f t="shared" si="164"/>
        <v>1.7624295496899999E-3</v>
      </c>
      <c r="CA129" s="1">
        <f t="shared" si="165"/>
        <v>1.6799669587600006E-3</v>
      </c>
      <c r="CB129" s="1">
        <f t="shared" si="166"/>
        <v>7.5032714241000009E-4</v>
      </c>
      <c r="CC129" s="1">
        <f t="shared" si="167"/>
        <v>6.548693776E-5</v>
      </c>
      <c r="CD129" s="1">
        <f t="shared" si="168"/>
        <v>3.1792682250000055E-5</v>
      </c>
      <c r="CE129" s="1">
        <f t="shared" si="169"/>
        <v>4.7504817935999994E-4</v>
      </c>
      <c r="CF129" s="1">
        <f t="shared" si="170"/>
        <v>8.0747473921000015E-4</v>
      </c>
      <c r="CG129" s="1">
        <f t="shared" si="171"/>
        <v>5.5562504088999985E-4</v>
      </c>
      <c r="CH129" s="1">
        <f t="shared" si="172"/>
        <v>4.0677242596000009E-4</v>
      </c>
      <c r="CI129" s="1">
        <f t="shared" si="173"/>
        <v>2.3103392004000003E-4</v>
      </c>
      <c r="CJ129" s="1">
        <f t="shared" si="174"/>
        <v>1.1544642916E-4</v>
      </c>
      <c r="CK129" s="1">
        <f t="shared" si="175"/>
        <v>1.0003060234089999E-4</v>
      </c>
      <c r="CL129" s="1">
        <f t="shared" si="176"/>
        <v>6.656144859039999E-5</v>
      </c>
      <c r="CM129" s="1">
        <f t="shared" si="177"/>
        <v>3.0577139715600006E-5</v>
      </c>
      <c r="CN129" s="1">
        <f t="shared" si="178"/>
        <v>2.2614085952328995E-5</v>
      </c>
      <c r="CO129" s="1">
        <f t="shared" si="179"/>
        <v>1.0940436062689E-5</v>
      </c>
      <c r="CP129" s="1">
        <f t="shared" si="180"/>
        <v>4.5498980364009984E-6</v>
      </c>
      <c r="CQ129" s="1">
        <f t="shared" si="181"/>
        <v>2.1905184015999998E-6</v>
      </c>
      <c r="CR129" s="1">
        <f t="shared" si="182"/>
        <v>8.1078499009599997E-7</v>
      </c>
      <c r="CS129" s="1">
        <f t="shared" si="183"/>
        <v>2.7925623180900002E-7</v>
      </c>
      <c r="CT129" s="1">
        <f t="shared" si="184"/>
        <v>8.902883412900001E-8</v>
      </c>
      <c r="CU129" s="1">
        <f t="shared" si="185"/>
        <v>2.6140745761E-8</v>
      </c>
      <c r="CV129" s="1">
        <f t="shared" si="186"/>
        <v>7.0373810988100009E-9</v>
      </c>
    </row>
    <row r="130" spans="2:100" x14ac:dyDescent="0.25">
      <c r="B130" s="28"/>
      <c r="C130" s="28"/>
      <c r="D130" s="26"/>
      <c r="E130" s="26"/>
      <c r="F130" s="26"/>
      <c r="G130" s="28"/>
      <c r="L130" s="9">
        <f t="shared" si="147"/>
        <v>2001</v>
      </c>
      <c r="M130" s="2">
        <f>rep!B126</f>
        <v>2.7532099999999998E-7</v>
      </c>
      <c r="N130" s="2">
        <f>rep!C126</f>
        <v>2.2089799999999998E-6</v>
      </c>
      <c r="O130" s="2">
        <f>rep!D126</f>
        <v>1.3460300000000001E-5</v>
      </c>
      <c r="P130" s="2">
        <f>rep!E126</f>
        <v>6.2394300000000007E-5</v>
      </c>
      <c r="Q130" s="2">
        <f>rep!F126</f>
        <v>2.20767E-4</v>
      </c>
      <c r="R130" s="2">
        <f>rep!G126</f>
        <v>6.0046199999999996E-4</v>
      </c>
      <c r="S130" s="2">
        <f>rep!H126</f>
        <v>1.2743699999999999E-3</v>
      </c>
      <c r="T130" s="2">
        <f>rep!I126</f>
        <v>2.1775200000000001E-3</v>
      </c>
      <c r="U130" s="2">
        <f>rep!J126</f>
        <v>3.1802100000000002E-3</v>
      </c>
      <c r="V130" s="2">
        <f>rep!K126</f>
        <v>4.3349199999999999E-3</v>
      </c>
      <c r="W130" s="2">
        <f>rep!L126</f>
        <v>5.9316999999999998E-3</v>
      </c>
      <c r="X130" s="2">
        <f>rep!M126</f>
        <v>8.2036799999999997E-3</v>
      </c>
      <c r="Y130" s="2">
        <f>rep!N126</f>
        <v>1.11263E-2</v>
      </c>
      <c r="Z130" s="2">
        <f>rep!O126</f>
        <v>1.4657999999999999E-2</v>
      </c>
      <c r="AA130" s="2">
        <f>rep!P126</f>
        <v>1.9075499999999999E-2</v>
      </c>
      <c r="AB130" s="2">
        <f>rep!Q126</f>
        <v>2.49032E-2</v>
      </c>
      <c r="AC130" s="2">
        <f>rep!R126</f>
        <v>3.2481999999999997E-2</v>
      </c>
      <c r="AD130" s="2">
        <f>rep!S126</f>
        <v>4.1609500000000001E-2</v>
      </c>
      <c r="AE130" s="2">
        <f>rep!T126</f>
        <v>5.1522900000000003E-2</v>
      </c>
      <c r="AF130" s="2">
        <f>rep!U126</f>
        <v>6.1135000000000002E-2</v>
      </c>
      <c r="AG130" s="2">
        <f>rep!V126</f>
        <v>6.9321300000000002E-2</v>
      </c>
      <c r="AH130" s="2">
        <f>rep!W126</f>
        <v>7.5145299999999998E-2</v>
      </c>
      <c r="AI130" s="2">
        <f>rep!X126</f>
        <v>7.8E-2</v>
      </c>
      <c r="AJ130" s="2">
        <f>rep!Y126</f>
        <v>7.7663800000000005E-2</v>
      </c>
      <c r="AK130" s="2">
        <f>rep!Z126</f>
        <v>7.4286599999999994E-2</v>
      </c>
      <c r="AL130" s="2">
        <f>rep!AA126</f>
        <v>6.8331600000000006E-2</v>
      </c>
      <c r="AM130" s="2">
        <f>rep!AB126</f>
        <v>6.04916E-2</v>
      </c>
      <c r="AN130" s="2">
        <f>rep!AC126</f>
        <v>5.1581399999999999E-2</v>
      </c>
      <c r="AO130" s="2">
        <f>rep!AD126</f>
        <v>4.2413699999999999E-2</v>
      </c>
      <c r="AP130" s="2">
        <f>rep!AE126</f>
        <v>3.3679899999999999E-2</v>
      </c>
      <c r="AQ130" s="2">
        <f>rep!AF126</f>
        <v>2.5871000000000002E-2</v>
      </c>
      <c r="AR130" s="2">
        <f>rep!AG126</f>
        <v>1.9254899999999998E-2</v>
      </c>
      <c r="AS130" s="2">
        <f>rep!AH126</f>
        <v>1.39031E-2</v>
      </c>
      <c r="AT130" s="2">
        <f>rep!AI126</f>
        <v>9.7464500000000003E-3</v>
      </c>
      <c r="AU130" s="2">
        <f>rep!AJ126</f>
        <v>6.6338500000000002E-3</v>
      </c>
      <c r="AV130" s="2">
        <f>rep!AK126</f>
        <v>4.3812900000000004E-3</v>
      </c>
      <c r="AW130" s="2">
        <f>rep!AL126</f>
        <v>2.8043999999999999E-3</v>
      </c>
      <c r="AX130" s="2">
        <f>rep!AM126</f>
        <v>1.7369600000000001E-3</v>
      </c>
      <c r="AY130" s="2">
        <f>rep!AN126</f>
        <v>1.0391E-3</v>
      </c>
      <c r="AZ130" s="2">
        <f>rep!AO126</f>
        <v>5.9923500000000005E-4</v>
      </c>
      <c r="BA130" s="2">
        <f>rep!AP126</f>
        <v>3.3248400000000002E-4</v>
      </c>
      <c r="BB130" s="2">
        <f>rep!AQ126</f>
        <v>1.77159E-4</v>
      </c>
      <c r="BC130" s="2">
        <f>rep!AR126</f>
        <v>9.0492699999999995E-5</v>
      </c>
      <c r="BE130" s="1">
        <v>2001</v>
      </c>
      <c r="BF130" s="1">
        <f t="shared" si="146"/>
        <v>7.5801653040999993E-14</v>
      </c>
      <c r="BG130" s="1">
        <f t="shared" si="187"/>
        <v>1.4281007276484004E-9</v>
      </c>
      <c r="BH130" s="1">
        <f t="shared" si="188"/>
        <v>9.3195275212899994E-9</v>
      </c>
      <c r="BI130" s="1">
        <f t="shared" si="189"/>
        <v>6.0221790472899984E-9</v>
      </c>
      <c r="BJ130" s="1">
        <f t="shared" si="148"/>
        <v>1.5388359840000009E-9</v>
      </c>
      <c r="BK130" s="1">
        <f t="shared" si="149"/>
        <v>3.6569837289999889E-9</v>
      </c>
      <c r="BL130" s="1">
        <f t="shared" si="150"/>
        <v>2.177306824900001E-6</v>
      </c>
      <c r="BM130" s="1">
        <f t="shared" si="151"/>
        <v>7.4113528643999969E-6</v>
      </c>
      <c r="BN130" s="1">
        <f t="shared" si="152"/>
        <v>2.8618434144400002E-5</v>
      </c>
      <c r="BO130" s="1">
        <f t="shared" si="153"/>
        <v>6.3280115814400012E-5</v>
      </c>
      <c r="BP130" s="1">
        <f t="shared" si="154"/>
        <v>6.2694724E-5</v>
      </c>
      <c r="BQ130" s="1">
        <f t="shared" si="155"/>
        <v>7.1673494640399986E-5</v>
      </c>
      <c r="BR130" s="1">
        <f t="shared" si="156"/>
        <v>6.2620316889999992E-5</v>
      </c>
      <c r="BS130" s="1">
        <f t="shared" si="157"/>
        <v>4.5204287769000015E-4</v>
      </c>
      <c r="BT130" s="1">
        <f t="shared" si="158"/>
        <v>1.1842820995599998E-3</v>
      </c>
      <c r="BU130" s="1">
        <f t="shared" si="159"/>
        <v>2.9686370190399997E-3</v>
      </c>
      <c r="BV130" s="1">
        <f t="shared" si="160"/>
        <v>2.8875899376900002E-3</v>
      </c>
      <c r="BW130" s="1">
        <f t="shared" si="161"/>
        <v>1.8549215334399997E-3</v>
      </c>
      <c r="BX130" s="1">
        <f t="shared" si="162"/>
        <v>8.3033304025E-4</v>
      </c>
      <c r="BY130" s="1">
        <f t="shared" si="163"/>
        <v>1.8180477225000007E-4</v>
      </c>
      <c r="BZ130" s="1">
        <f t="shared" si="164"/>
        <v>4.5524707839999932E-5</v>
      </c>
      <c r="CA130" s="1">
        <f t="shared" si="165"/>
        <v>1.6782950889999959E-5</v>
      </c>
      <c r="CB130" s="1">
        <f t="shared" si="166"/>
        <v>2.1173802249999951E-5</v>
      </c>
      <c r="CC130" s="1">
        <f t="shared" si="167"/>
        <v>4.8201763401000026E-4</v>
      </c>
      <c r="CD130" s="1">
        <f t="shared" si="168"/>
        <v>3.5977364328999991E-4</v>
      </c>
      <c r="CE130" s="1">
        <f t="shared" si="169"/>
        <v>8.4171935376000046E-4</v>
      </c>
      <c r="CF130" s="1">
        <f t="shared" si="170"/>
        <v>1.2000750924099997E-3</v>
      </c>
      <c r="CG130" s="1">
        <f t="shared" si="171"/>
        <v>1.3105630828900003E-3</v>
      </c>
      <c r="CH130" s="1">
        <f t="shared" si="172"/>
        <v>1.2926778916688998E-3</v>
      </c>
      <c r="CI130" s="1">
        <f t="shared" si="173"/>
        <v>9.3574565280159997E-4</v>
      </c>
      <c r="CJ130" s="1">
        <f t="shared" si="174"/>
        <v>5.7125971308160013E-4</v>
      </c>
      <c r="CK130" s="1">
        <f t="shared" si="175"/>
        <v>3.2453734260639986E-4</v>
      </c>
      <c r="CL130" s="1">
        <f t="shared" si="176"/>
        <v>1.75645004190769E-4</v>
      </c>
      <c r="CM130" s="1">
        <f t="shared" si="177"/>
        <v>8.9424560079936005E-5</v>
      </c>
      <c r="CN130" s="1">
        <f t="shared" si="178"/>
        <v>4.2300103845609004E-5</v>
      </c>
      <c r="CO130" s="1">
        <f t="shared" si="179"/>
        <v>1.7399693634436005E-5</v>
      </c>
      <c r="CP130" s="1">
        <f t="shared" si="180"/>
        <v>7.3137901776039993E-6</v>
      </c>
      <c r="CQ130" s="1">
        <f t="shared" si="181"/>
        <v>3.0170300416000001E-6</v>
      </c>
      <c r="CR130" s="1">
        <f t="shared" si="182"/>
        <v>1.0797288100000001E-6</v>
      </c>
      <c r="CS130" s="1">
        <f t="shared" si="183"/>
        <v>3.5908258522500008E-7</v>
      </c>
      <c r="CT130" s="1">
        <f t="shared" si="184"/>
        <v>1.1054561025600002E-7</v>
      </c>
      <c r="CU130" s="1">
        <f t="shared" si="185"/>
        <v>3.1385311281E-8</v>
      </c>
      <c r="CV130" s="1">
        <f t="shared" si="186"/>
        <v>8.1889287532899994E-9</v>
      </c>
    </row>
    <row r="131" spans="2:100" x14ac:dyDescent="0.25">
      <c r="B131" s="28"/>
      <c r="C131" s="28"/>
      <c r="D131" s="26"/>
      <c r="E131" s="26"/>
      <c r="F131" s="26"/>
      <c r="G131" s="28"/>
      <c r="L131" s="9">
        <f t="shared" si="147"/>
        <v>2002</v>
      </c>
      <c r="M131" s="2">
        <f>rep!B127</f>
        <v>1.8762699999999999E-7</v>
      </c>
      <c r="N131" s="2">
        <f>rep!C127</f>
        <v>1.50546E-6</v>
      </c>
      <c r="O131" s="2">
        <f>rep!D127</f>
        <v>9.1770300000000008E-6</v>
      </c>
      <c r="P131" s="2">
        <f>rep!E127</f>
        <v>4.2576700000000002E-5</v>
      </c>
      <c r="Q131" s="2">
        <f>rep!F127</f>
        <v>1.5091400000000001E-4</v>
      </c>
      <c r="R131" s="2">
        <f>rep!G127</f>
        <v>4.11956E-4</v>
      </c>
      <c r="S131" s="2">
        <f>rep!H127</f>
        <v>8.8099000000000001E-4</v>
      </c>
      <c r="T131" s="2">
        <f>rep!I127</f>
        <v>1.5301900000000001E-3</v>
      </c>
      <c r="U131" s="2">
        <f>rep!J127</f>
        <v>2.3105500000000002E-3</v>
      </c>
      <c r="V131" s="2">
        <f>rep!K127</f>
        <v>3.3360199999999999E-3</v>
      </c>
      <c r="W131" s="2">
        <f>rep!L127</f>
        <v>4.9308700000000004E-3</v>
      </c>
      <c r="X131" s="2">
        <f>rep!M127</f>
        <v>7.4105500000000001E-3</v>
      </c>
      <c r="Y131" s="2">
        <f>rep!N127</f>
        <v>1.08758E-2</v>
      </c>
      <c r="Z131" s="2">
        <f>rep!O127</f>
        <v>1.52666E-2</v>
      </c>
      <c r="AA131" s="2">
        <f>rep!P127</f>
        <v>2.05106E-2</v>
      </c>
      <c r="AB131" s="2">
        <f>rep!Q127</f>
        <v>2.6531200000000001E-2</v>
      </c>
      <c r="AC131" s="2">
        <f>rep!R127</f>
        <v>3.3178199999999998E-2</v>
      </c>
      <c r="AD131" s="2">
        <f>rep!S127</f>
        <v>4.0249800000000002E-2</v>
      </c>
      <c r="AE131" s="2">
        <f>rep!T127</f>
        <v>4.7567199999999997E-2</v>
      </c>
      <c r="AF131" s="2">
        <f>rep!U127</f>
        <v>5.4933200000000001E-2</v>
      </c>
      <c r="AG131" s="2">
        <f>rep!V127</f>
        <v>6.1970299999999999E-2</v>
      </c>
      <c r="AH131" s="2">
        <f>rep!W127</f>
        <v>6.8027599999999994E-2</v>
      </c>
      <c r="AI131" s="2">
        <f>rep!X127</f>
        <v>7.2299799999999997E-2</v>
      </c>
      <c r="AJ131" s="2">
        <f>rep!Y127</f>
        <v>7.4093400000000004E-2</v>
      </c>
      <c r="AK131" s="2">
        <f>rep!Z127</f>
        <v>7.3064799999999999E-2</v>
      </c>
      <c r="AL131" s="2">
        <f>rep!AA127</f>
        <v>6.9305099999999994E-2</v>
      </c>
      <c r="AM131" s="2">
        <f>rep!AB127</f>
        <v>6.3276700000000005E-2</v>
      </c>
      <c r="AN131" s="2">
        <f>rep!AC127</f>
        <v>5.5666599999999997E-2</v>
      </c>
      <c r="AO131" s="2">
        <f>rep!AD127</f>
        <v>4.7232999999999997E-2</v>
      </c>
      <c r="AP131" s="2">
        <f>rep!AE127</f>
        <v>3.8682300000000003E-2</v>
      </c>
      <c r="AQ131" s="2">
        <f>rep!AF127</f>
        <v>3.0591299999999998E-2</v>
      </c>
      <c r="AR131" s="2">
        <f>rep!AG127</f>
        <v>2.33674E-2</v>
      </c>
      <c r="AS131" s="2">
        <f>rep!AH127</f>
        <v>1.7242299999999999E-2</v>
      </c>
      <c r="AT131" s="2">
        <f>rep!AI127</f>
        <v>1.22901E-2</v>
      </c>
      <c r="AU131" s="2">
        <f>rep!AJ127</f>
        <v>8.4610399999999995E-3</v>
      </c>
      <c r="AV131" s="2">
        <f>rep!AK127</f>
        <v>5.6240300000000003E-3</v>
      </c>
      <c r="AW131" s="2">
        <f>rep!AL127</f>
        <v>3.6071499999999999E-3</v>
      </c>
      <c r="AX131" s="2">
        <f>rep!AM127</f>
        <v>2.2304199999999999E-3</v>
      </c>
      <c r="AY131" s="2">
        <f>rep!AN127</f>
        <v>1.32806E-3</v>
      </c>
      <c r="AZ131" s="2">
        <f>rep!AO127</f>
        <v>7.6046700000000002E-4</v>
      </c>
      <c r="BA131" s="2">
        <f>rep!AP127</f>
        <v>4.1816599999999998E-4</v>
      </c>
      <c r="BB131" s="2">
        <f>rep!AQ127</f>
        <v>2.2049E-4</v>
      </c>
      <c r="BC131" s="2">
        <f>rep!AR127</f>
        <v>1.11322E-4</v>
      </c>
      <c r="BE131" s="1">
        <v>2002</v>
      </c>
      <c r="BF131" s="1">
        <f t="shared" si="146"/>
        <v>3.9255389909872903E-10</v>
      </c>
      <c r="BG131" s="1">
        <f t="shared" si="187"/>
        <v>2.2664098115999998E-12</v>
      </c>
      <c r="BH131" s="1">
        <f t="shared" si="188"/>
        <v>2.5831572455529E-9</v>
      </c>
      <c r="BI131" s="1">
        <f t="shared" si="189"/>
        <v>1.5815074564000006E-10</v>
      </c>
      <c r="BJ131" s="1">
        <f t="shared" si="148"/>
        <v>9.5542810000000092E-10</v>
      </c>
      <c r="BK131" s="1">
        <f t="shared" si="149"/>
        <v>4.8153913599999906E-10</v>
      </c>
      <c r="BL131" s="1">
        <f t="shared" si="150"/>
        <v>3.5736121600000009E-8</v>
      </c>
      <c r="BM131" s="1">
        <f t="shared" si="151"/>
        <v>1.4158382121000003E-6</v>
      </c>
      <c r="BN131" s="1">
        <f t="shared" si="152"/>
        <v>9.3612133520999969E-6</v>
      </c>
      <c r="BO131" s="1">
        <f t="shared" si="153"/>
        <v>5.2190221518399991E-5</v>
      </c>
      <c r="BP131" s="1">
        <f t="shared" si="154"/>
        <v>1.6665854673689995E-4</v>
      </c>
      <c r="BQ131" s="1">
        <f t="shared" si="155"/>
        <v>8.5092098730249976E-4</v>
      </c>
      <c r="BR131" s="1">
        <f t="shared" si="156"/>
        <v>1.0371942302500002E-3</v>
      </c>
      <c r="BS131" s="1">
        <f t="shared" si="157"/>
        <v>8.2625777809000025E-4</v>
      </c>
      <c r="BT131" s="1">
        <f t="shared" si="158"/>
        <v>6.0864837263999985E-4</v>
      </c>
      <c r="BU131" s="1">
        <f t="shared" si="159"/>
        <v>7.4312940816000008E-4</v>
      </c>
      <c r="BV131" s="1">
        <f t="shared" si="160"/>
        <v>1.32961600321E-3</v>
      </c>
      <c r="BW131" s="1">
        <f t="shared" si="161"/>
        <v>1.2969001562500003E-3</v>
      </c>
      <c r="BX131" s="1">
        <f t="shared" si="162"/>
        <v>1.6667214502500006E-3</v>
      </c>
      <c r="BY131" s="1">
        <f t="shared" si="163"/>
        <v>4.3635449880999972E-4</v>
      </c>
      <c r="BZ131" s="1">
        <f t="shared" si="164"/>
        <v>6.2280507239999955E-5</v>
      </c>
      <c r="CA131" s="1">
        <f t="shared" si="165"/>
        <v>1.4994002500000083E-6</v>
      </c>
      <c r="CB131" s="1">
        <f t="shared" si="166"/>
        <v>1.0015806241E-4</v>
      </c>
      <c r="CC131" s="1">
        <f t="shared" si="167"/>
        <v>7.964812840000002E-4</v>
      </c>
      <c r="CD131" s="1">
        <f t="shared" si="168"/>
        <v>1.2869223516900001E-3</v>
      </c>
      <c r="CE131" s="1">
        <f t="shared" si="169"/>
        <v>1.3811703288099993E-3</v>
      </c>
      <c r="CF131" s="1">
        <f t="shared" si="170"/>
        <v>1.8486646152100009E-3</v>
      </c>
      <c r="CG131" s="1">
        <f t="shared" si="171"/>
        <v>1.7062021584399996E-3</v>
      </c>
      <c r="CH131" s="1">
        <f t="shared" si="172"/>
        <v>9.3345525624999976E-4</v>
      </c>
      <c r="CI131" s="1">
        <f t="shared" si="173"/>
        <v>6.9547710961000023E-4</v>
      </c>
      <c r="CJ131" s="1">
        <f t="shared" si="174"/>
        <v>1.3949263448999991E-4</v>
      </c>
      <c r="CK131" s="1">
        <f t="shared" si="175"/>
        <v>1.2762220899999998E-4</v>
      </c>
      <c r="CL131" s="1">
        <f t="shared" si="176"/>
        <v>4.7637603999999977E-5</v>
      </c>
      <c r="CM131" s="1">
        <f t="shared" si="177"/>
        <v>6.4963116400899995E-5</v>
      </c>
      <c r="CN131" s="1">
        <f t="shared" si="178"/>
        <v>3.3767256121599993E-5</v>
      </c>
      <c r="CO131" s="1">
        <f t="shared" si="179"/>
        <v>2.5442067144169E-5</v>
      </c>
      <c r="CP131" s="1">
        <f t="shared" si="180"/>
        <v>1.2090544305316E-5</v>
      </c>
      <c r="CQ131" s="1">
        <f t="shared" si="181"/>
        <v>4.8418442156448097E-6</v>
      </c>
      <c r="CR131" s="1">
        <f t="shared" si="182"/>
        <v>1.7637433636E-6</v>
      </c>
      <c r="CS131" s="1">
        <f t="shared" si="183"/>
        <v>5.7831005808900007E-7</v>
      </c>
      <c r="CT131" s="1">
        <f t="shared" si="184"/>
        <v>1.7486280355599999E-7</v>
      </c>
      <c r="CU131" s="1">
        <f t="shared" si="185"/>
        <v>4.86158401E-8</v>
      </c>
      <c r="CV131" s="1">
        <f t="shared" si="186"/>
        <v>1.2392587684000001E-8</v>
      </c>
    </row>
    <row r="132" spans="2:100" x14ac:dyDescent="0.25">
      <c r="B132" s="28"/>
      <c r="C132" s="28"/>
      <c r="D132" s="26"/>
      <c r="E132" s="26"/>
      <c r="F132" s="26"/>
      <c r="G132" s="28"/>
      <c r="L132" s="9">
        <f t="shared" si="147"/>
        <v>2003</v>
      </c>
      <c r="M132" s="2">
        <f>rep!B128</f>
        <v>2.5034400000000001E-7</v>
      </c>
      <c r="N132" s="2">
        <f>rep!C128</f>
        <v>2.0071299999999998E-6</v>
      </c>
      <c r="O132" s="2">
        <f>rep!D128</f>
        <v>1.2207200000000001E-5</v>
      </c>
      <c r="P132" s="2">
        <f>rep!E128</f>
        <v>5.6378900000000003E-5</v>
      </c>
      <c r="Q132" s="2">
        <f>rep!F128</f>
        <v>1.98156E-4</v>
      </c>
      <c r="R132" s="2">
        <f>rep!G128</f>
        <v>5.32439E-4</v>
      </c>
      <c r="S132" s="2">
        <f>rep!H128</f>
        <v>1.1048900000000001E-3</v>
      </c>
      <c r="T132" s="2">
        <f>rep!I128</f>
        <v>1.81277E-3</v>
      </c>
      <c r="U132" s="2">
        <f>rep!J128</f>
        <v>2.4788800000000001E-3</v>
      </c>
      <c r="V132" s="2">
        <f>rep!K128</f>
        <v>3.12438E-3</v>
      </c>
      <c r="W132" s="2">
        <f>rep!L128</f>
        <v>4.10283E-3</v>
      </c>
      <c r="X132" s="2">
        <f>rep!M128</f>
        <v>5.8821500000000001E-3</v>
      </c>
      <c r="Y132" s="2">
        <f>rep!N128</f>
        <v>8.7795000000000008E-3</v>
      </c>
      <c r="Z132" s="2">
        <f>rep!O128</f>
        <v>1.29593E-2</v>
      </c>
      <c r="AA132" s="2">
        <f>rep!P128</f>
        <v>1.8533600000000001E-2</v>
      </c>
      <c r="AB132" s="2">
        <f>rep!Q128</f>
        <v>2.55003E-2</v>
      </c>
      <c r="AC132" s="2">
        <f>rep!R128</f>
        <v>3.3576399999999999E-2</v>
      </c>
      <c r="AD132" s="2">
        <f>rep!S128</f>
        <v>4.2153299999999998E-2</v>
      </c>
      <c r="AE132" s="2">
        <f>rep!T128</f>
        <v>5.04468E-2</v>
      </c>
      <c r="AF132" s="2">
        <f>rep!U128</f>
        <v>5.772E-2</v>
      </c>
      <c r="AG132" s="2">
        <f>rep!V128</f>
        <v>6.3448500000000005E-2</v>
      </c>
      <c r="AH132" s="2">
        <f>rep!W128</f>
        <v>6.7376099999999994E-2</v>
      </c>
      <c r="AI132" s="2">
        <f>rep!X128</f>
        <v>6.9468500000000002E-2</v>
      </c>
      <c r="AJ132" s="2">
        <f>rep!Y128</f>
        <v>6.9801799999999997E-2</v>
      </c>
      <c r="AK132" s="2">
        <f>rep!Z128</f>
        <v>6.8454100000000004E-2</v>
      </c>
      <c r="AL132" s="2">
        <f>rep!AA128</f>
        <v>6.5474599999999994E-2</v>
      </c>
      <c r="AM132" s="2">
        <f>rep!AB128</f>
        <v>6.0941799999999997E-2</v>
      </c>
      <c r="AN132" s="2">
        <f>rep!AC128</f>
        <v>5.5048199999999999E-2</v>
      </c>
      <c r="AO132" s="2">
        <f>rep!AD128</f>
        <v>4.8142400000000002E-2</v>
      </c>
      <c r="AP132" s="2">
        <f>rep!AE128</f>
        <v>4.0695000000000002E-2</v>
      </c>
      <c r="AQ132" s="2">
        <f>rep!AF128</f>
        <v>3.3215099999999997E-2</v>
      </c>
      <c r="AR132" s="2">
        <f>rep!AG128</f>
        <v>2.6159700000000001E-2</v>
      </c>
      <c r="AS132" s="2">
        <f>rep!AH128</f>
        <v>1.9871300000000001E-2</v>
      </c>
      <c r="AT132" s="2">
        <f>rep!AI128</f>
        <v>1.45512E-2</v>
      </c>
      <c r="AU132" s="2">
        <f>rep!AJ128</f>
        <v>1.0265700000000001E-2</v>
      </c>
      <c r="AV132" s="2">
        <f>rep!AK128</f>
        <v>6.9726399999999996E-3</v>
      </c>
      <c r="AW132" s="2">
        <f>rep!AL128</f>
        <v>4.5559099999999998E-3</v>
      </c>
      <c r="AX132" s="2">
        <f>rep!AM128</f>
        <v>2.8611700000000001E-3</v>
      </c>
      <c r="AY132" s="2">
        <f>rep!AN128</f>
        <v>1.72544E-3</v>
      </c>
      <c r="AZ132" s="2">
        <f>rep!AO128</f>
        <v>9.9820399999999993E-4</v>
      </c>
      <c r="BA132" s="2">
        <f>rep!AP128</f>
        <v>5.5343600000000003E-4</v>
      </c>
      <c r="BB132" s="2">
        <f>rep!AQ128</f>
        <v>2.9376400000000002E-4</v>
      </c>
      <c r="BC132" s="2">
        <f>rep!AR128</f>
        <v>1.4913E-4</v>
      </c>
      <c r="BE132" s="1">
        <v>2003</v>
      </c>
      <c r="BF132" s="1">
        <f t="shared" si="146"/>
        <v>6.2672118336000002E-14</v>
      </c>
      <c r="BG132" s="1">
        <f t="shared" si="187"/>
        <v>4.028570836899999E-12</v>
      </c>
      <c r="BH132" s="1">
        <f t="shared" si="188"/>
        <v>1.4901573184000002E-10</v>
      </c>
      <c r="BI132" s="1">
        <f t="shared" si="189"/>
        <v>3.1785803652100003E-9</v>
      </c>
      <c r="BJ132" s="1">
        <f t="shared" si="148"/>
        <v>3.9265800336000002E-8</v>
      </c>
      <c r="BK132" s="1">
        <f t="shared" si="149"/>
        <v>2.8349128872100002E-7</v>
      </c>
      <c r="BL132" s="1">
        <f t="shared" si="150"/>
        <v>9.7001619123600011E-7</v>
      </c>
      <c r="BM132" s="1">
        <f t="shared" si="151"/>
        <v>2.6010464261760001E-6</v>
      </c>
      <c r="BN132" s="1">
        <f t="shared" si="152"/>
        <v>2.7188876990250001E-6</v>
      </c>
      <c r="BO132" s="1">
        <f t="shared" si="153"/>
        <v>4.4707296480999992E-6</v>
      </c>
      <c r="BP132" s="1">
        <f t="shared" si="154"/>
        <v>1.0003670728164001E-5</v>
      </c>
      <c r="BQ132" s="1">
        <f t="shared" si="155"/>
        <v>1.1848878528400001E-5</v>
      </c>
      <c r="BR132" s="1">
        <f t="shared" si="156"/>
        <v>8.466237702400003E-6</v>
      </c>
      <c r="BS132" s="1">
        <f t="shared" si="157"/>
        <v>4.8823321600000038E-6</v>
      </c>
      <c r="BT132" s="1">
        <f t="shared" si="158"/>
        <v>1.8011536000000011E-5</v>
      </c>
      <c r="BU132" s="1">
        <f t="shared" si="159"/>
        <v>1.0586352099999985E-6</v>
      </c>
      <c r="BV132" s="1">
        <f t="shared" si="160"/>
        <v>3.3145351840000008E-5</v>
      </c>
      <c r="BW132" s="1">
        <f t="shared" si="161"/>
        <v>4.9342195360000003E-5</v>
      </c>
      <c r="BX132" s="1">
        <f t="shared" si="162"/>
        <v>7.9352463999999984E-5</v>
      </c>
      <c r="BY132" s="1">
        <f t="shared" si="163"/>
        <v>2.8976688999999839E-7</v>
      </c>
      <c r="BZ132" s="1">
        <f t="shared" si="164"/>
        <v>6.3034072359999984E-5</v>
      </c>
      <c r="CA132" s="1">
        <f t="shared" si="165"/>
        <v>2.3535855396000015E-4</v>
      </c>
      <c r="CB132" s="1">
        <f t="shared" si="166"/>
        <v>1.3387183322499997E-3</v>
      </c>
      <c r="CC132" s="1">
        <f t="shared" si="167"/>
        <v>2.5739590496400007E-3</v>
      </c>
      <c r="CD132" s="1">
        <f t="shared" si="168"/>
        <v>1.1379085424099997E-3</v>
      </c>
      <c r="CE132" s="1">
        <f t="shared" si="169"/>
        <v>5.8190465529000049E-4</v>
      </c>
      <c r="CF132" s="1">
        <f t="shared" si="170"/>
        <v>5.9692621210000104E-5</v>
      </c>
      <c r="CG132" s="1">
        <f t="shared" si="171"/>
        <v>2.7769738089999951E-5</v>
      </c>
      <c r="CH132" s="1">
        <f t="shared" si="172"/>
        <v>1.3673794225000006E-4</v>
      </c>
      <c r="CI132" s="1">
        <f t="shared" si="173"/>
        <v>4.5095070736000004E-4</v>
      </c>
      <c r="CJ132" s="1">
        <f t="shared" si="174"/>
        <v>4.2499884024999979E-4</v>
      </c>
      <c r="CK132" s="1">
        <f t="shared" si="175"/>
        <v>4.4900974302250013E-4</v>
      </c>
      <c r="CL132" s="1">
        <f t="shared" si="176"/>
        <v>1.8013639382010002E-4</v>
      </c>
      <c r="CM132" s="1">
        <f t="shared" si="177"/>
        <v>1.8854654000062499E-4</v>
      </c>
      <c r="CN132" s="1">
        <f t="shared" si="178"/>
        <v>7.3886918062500022E-5</v>
      </c>
      <c r="CO132" s="1">
        <f t="shared" si="179"/>
        <v>3.909578208624399E-5</v>
      </c>
      <c r="CP132" s="1">
        <f t="shared" si="180"/>
        <v>1.8886985879056E-5</v>
      </c>
      <c r="CQ132" s="1">
        <f t="shared" si="181"/>
        <v>8.1862937689000014E-6</v>
      </c>
      <c r="CR132" s="1">
        <f t="shared" si="182"/>
        <v>2.9771431935999997E-6</v>
      </c>
      <c r="CS132" s="1">
        <f t="shared" si="183"/>
        <v>9.964112256159999E-7</v>
      </c>
      <c r="CT132" s="1">
        <f t="shared" si="184"/>
        <v>3.0629140609600006E-7</v>
      </c>
      <c r="CU132" s="1">
        <f t="shared" si="185"/>
        <v>8.6297287696000015E-8</v>
      </c>
      <c r="CV132" s="1">
        <f t="shared" si="186"/>
        <v>2.22397569E-8</v>
      </c>
    </row>
    <row r="133" spans="2:100" x14ac:dyDescent="0.25">
      <c r="B133" s="28"/>
      <c r="C133" s="28"/>
      <c r="D133" s="26"/>
      <c r="E133" s="26"/>
      <c r="F133" s="26"/>
      <c r="G133" s="28"/>
      <c r="L133" s="9">
        <f t="shared" si="147"/>
        <v>2004</v>
      </c>
      <c r="M133" s="2">
        <f>rep!B129</f>
        <v>2.6690599999999999E-7</v>
      </c>
      <c r="N133" s="2">
        <f>rep!C129</f>
        <v>2.1404299999999999E-6</v>
      </c>
      <c r="O133" s="2">
        <f>rep!D129</f>
        <v>1.30252E-5</v>
      </c>
      <c r="P133" s="2">
        <f>rep!E129</f>
        <v>6.0220399999999997E-5</v>
      </c>
      <c r="Q133" s="2">
        <f>rep!F129</f>
        <v>2.1205799999999999E-4</v>
      </c>
      <c r="R133" s="2">
        <f>rep!G129</f>
        <v>5.7171399999999997E-4</v>
      </c>
      <c r="S133" s="2">
        <f>rep!H129</f>
        <v>1.1935400000000001E-3</v>
      </c>
      <c r="T133" s="2">
        <f>rep!I129</f>
        <v>1.9784099999999999E-3</v>
      </c>
      <c r="U133" s="2">
        <f>rep!J129</f>
        <v>2.7453899999999999E-3</v>
      </c>
      <c r="V133" s="2">
        <f>rep!K129</f>
        <v>3.4983100000000001E-3</v>
      </c>
      <c r="W133" s="2">
        <f>rep!L129</f>
        <v>4.5314600000000002E-3</v>
      </c>
      <c r="X133" s="2">
        <f>rep!M129</f>
        <v>6.1792100000000001E-3</v>
      </c>
      <c r="Y133" s="2">
        <f>rep!N129</f>
        <v>8.5811499999999992E-3</v>
      </c>
      <c r="Z133" s="2">
        <f>rep!O129</f>
        <v>1.1801499999999999E-2</v>
      </c>
      <c r="AA133" s="2">
        <f>rep!P129</f>
        <v>1.6064100000000001E-2</v>
      </c>
      <c r="AB133" s="2">
        <f>rep!Q129</f>
        <v>2.17171E-2</v>
      </c>
      <c r="AC133" s="2">
        <f>rep!R129</f>
        <v>2.8947199999999999E-2</v>
      </c>
      <c r="AD133" s="2">
        <f>rep!S129</f>
        <v>3.7535699999999998E-2</v>
      </c>
      <c r="AE133" s="2">
        <f>rep!T129</f>
        <v>4.6832100000000002E-2</v>
      </c>
      <c r="AF133" s="2">
        <f>rep!U129</f>
        <v>5.5897299999999997E-2</v>
      </c>
      <c r="AG133" s="2">
        <f>rep!V129</f>
        <v>6.3713199999999998E-2</v>
      </c>
      <c r="AH133" s="2">
        <f>rep!W129</f>
        <v>6.94081E-2</v>
      </c>
      <c r="AI133" s="2">
        <f>rep!X129</f>
        <v>7.2450899999999999E-2</v>
      </c>
      <c r="AJ133" s="2">
        <f>rep!Y129</f>
        <v>7.2744799999999998E-2</v>
      </c>
      <c r="AK133" s="2">
        <f>rep!Z129</f>
        <v>7.0579900000000001E-2</v>
      </c>
      <c r="AL133" s="2">
        <f>rep!AA129</f>
        <v>6.6476199999999999E-2</v>
      </c>
      <c r="AM133" s="2">
        <f>rep!AB129</f>
        <v>6.10056E-2</v>
      </c>
      <c r="AN133" s="2">
        <f>rep!AC129</f>
        <v>5.4667100000000003E-2</v>
      </c>
      <c r="AO133" s="2">
        <f>rep!AD129</f>
        <v>4.7848300000000003E-2</v>
      </c>
      <c r="AP133" s="2">
        <f>rep!AE129</f>
        <v>4.0850499999999998E-2</v>
      </c>
      <c r="AQ133" s="2">
        <f>rep!AF129</f>
        <v>3.3934199999999998E-2</v>
      </c>
      <c r="AR133" s="2">
        <f>rep!AG129</f>
        <v>2.7347099999999999E-2</v>
      </c>
      <c r="AS133" s="2">
        <f>rep!AH129</f>
        <v>2.1319399999999999E-2</v>
      </c>
      <c r="AT133" s="2">
        <f>rep!AI129</f>
        <v>1.60381E-2</v>
      </c>
      <c r="AU133" s="2">
        <f>rep!AJ129</f>
        <v>1.16188E-2</v>
      </c>
      <c r="AV133" s="2">
        <f>rep!AK129</f>
        <v>8.0924399999999994E-3</v>
      </c>
      <c r="AW133" s="2">
        <f>rep!AL129</f>
        <v>5.4114999999999996E-3</v>
      </c>
      <c r="AX133" s="2">
        <f>rep!AM129</f>
        <v>3.4702399999999999E-3</v>
      </c>
      <c r="AY133" s="2">
        <f>rep!AN129</f>
        <v>2.1317799999999998E-3</v>
      </c>
      <c r="AZ133" s="2">
        <f>rep!AO129</f>
        <v>1.2532299999999999E-3</v>
      </c>
      <c r="BA133" s="2">
        <f>rep!AP129</f>
        <v>7.0441700000000004E-4</v>
      </c>
      <c r="BB133" s="2">
        <f>rep!AQ129</f>
        <v>3.7823099999999998E-4</v>
      </c>
      <c r="BC133" s="2">
        <f>rep!AR129</f>
        <v>1.9384799999999999E-4</v>
      </c>
      <c r="BE133" s="1">
        <v>2004</v>
      </c>
      <c r="BF133" s="1">
        <f t="shared" si="146"/>
        <v>7.1238812835999996E-14</v>
      </c>
      <c r="BG133" s="1">
        <f t="shared" si="187"/>
        <v>4.5814405848999995E-12</v>
      </c>
      <c r="BH133" s="1">
        <f t="shared" si="188"/>
        <v>1.6965583504000002E-10</v>
      </c>
      <c r="BI133" s="1">
        <f t="shared" si="189"/>
        <v>3.6264965761599996E-9</v>
      </c>
      <c r="BJ133" s="1">
        <f t="shared" si="148"/>
        <v>4.4968595363999999E-8</v>
      </c>
      <c r="BK133" s="1">
        <f t="shared" si="149"/>
        <v>3.2685689779599998E-7</v>
      </c>
      <c r="BL133" s="1">
        <f t="shared" si="150"/>
        <v>1.4245377316000003E-6</v>
      </c>
      <c r="BM133" s="1">
        <f t="shared" si="151"/>
        <v>3.9141061280999996E-6</v>
      </c>
      <c r="BN133" s="1">
        <f t="shared" si="152"/>
        <v>7.5371662520999994E-6</v>
      </c>
      <c r="BO133" s="1">
        <f t="shared" si="153"/>
        <v>1.00381882561E-5</v>
      </c>
      <c r="BP133" s="1">
        <f t="shared" si="154"/>
        <v>6.1081145315999995E-6</v>
      </c>
      <c r="BQ133" s="1">
        <f t="shared" si="155"/>
        <v>2.3384832241000014E-6</v>
      </c>
      <c r="BR133" s="1">
        <f t="shared" si="156"/>
        <v>1.4524864322499994E-5</v>
      </c>
      <c r="BS133" s="1">
        <f t="shared" si="157"/>
        <v>1.3701102249999999E-5</v>
      </c>
      <c r="BT133" s="1">
        <f t="shared" si="158"/>
        <v>5.4948048100000082E-6</v>
      </c>
      <c r="BU133" s="1">
        <f t="shared" si="159"/>
        <v>2.5188864100000031E-6</v>
      </c>
      <c r="BV133" s="1">
        <f t="shared" si="160"/>
        <v>1.7412259839999979E-5</v>
      </c>
      <c r="BW133" s="1">
        <f t="shared" si="161"/>
        <v>8.9221248489999958E-5</v>
      </c>
      <c r="BX133" s="1">
        <f t="shared" si="162"/>
        <v>1.1618684099999994E-6</v>
      </c>
      <c r="BY133" s="1">
        <f t="shared" si="163"/>
        <v>1.4575732899999868E-6</v>
      </c>
      <c r="BZ133" s="1">
        <f t="shared" si="164"/>
        <v>2.5672462239999963E-5</v>
      </c>
      <c r="CA133" s="1">
        <f t="shared" si="165"/>
        <v>4.9782088160999979E-4</v>
      </c>
      <c r="CB133" s="1">
        <f t="shared" si="166"/>
        <v>1.2005601308100002E-3</v>
      </c>
      <c r="CC133" s="1">
        <f t="shared" si="167"/>
        <v>3.4193490150400004E-3</v>
      </c>
      <c r="CD133" s="1">
        <f t="shared" si="168"/>
        <v>3.9262881320099993E-3</v>
      </c>
      <c r="CE133" s="1">
        <f t="shared" si="169"/>
        <v>8.7165476644000014E-4</v>
      </c>
      <c r="CF133" s="1">
        <f t="shared" si="170"/>
        <v>1.0598931359999983E-5</v>
      </c>
      <c r="CG133" s="1">
        <f t="shared" si="171"/>
        <v>1.7894680441000007E-4</v>
      </c>
      <c r="CH133" s="1">
        <f t="shared" si="172"/>
        <v>6.3747665289000019E-4</v>
      </c>
      <c r="CI133" s="1">
        <f t="shared" si="173"/>
        <v>5.8228103024999991E-4</v>
      </c>
      <c r="CJ133" s="1">
        <f t="shared" si="174"/>
        <v>8.6696091363999976E-4</v>
      </c>
      <c r="CK133" s="1">
        <f t="shared" si="175"/>
        <v>3.3661607840999993E-4</v>
      </c>
      <c r="CL133" s="1">
        <f t="shared" si="176"/>
        <v>3.7015451236E-4</v>
      </c>
      <c r="CM133" s="1">
        <f t="shared" si="177"/>
        <v>2.4674440560999998E-4</v>
      </c>
      <c r="CN133" s="1">
        <f t="shared" si="178"/>
        <v>1.3245247744E-4</v>
      </c>
      <c r="CO133" s="1">
        <f t="shared" si="179"/>
        <v>6.5487585153599991E-5</v>
      </c>
      <c r="CP133" s="1">
        <f t="shared" si="180"/>
        <v>2.9284332249999997E-5</v>
      </c>
      <c r="CQ133" s="1">
        <f t="shared" si="181"/>
        <v>1.2042565657599998E-5</v>
      </c>
      <c r="CR133" s="1">
        <f t="shared" si="182"/>
        <v>4.5444859683999988E-6</v>
      </c>
      <c r="CS133" s="1">
        <f t="shared" si="183"/>
        <v>1.5705854328999998E-6</v>
      </c>
      <c r="CT133" s="1">
        <f t="shared" si="184"/>
        <v>4.9620330988900009E-7</v>
      </c>
      <c r="CU133" s="1">
        <f t="shared" si="185"/>
        <v>1.4305868936099998E-7</v>
      </c>
      <c r="CV133" s="1">
        <f t="shared" si="186"/>
        <v>3.7577047103999994E-8</v>
      </c>
    </row>
    <row r="134" spans="2:100" x14ac:dyDescent="0.25">
      <c r="B134" s="28"/>
      <c r="C134" s="28"/>
      <c r="D134" s="26"/>
      <c r="E134" s="26"/>
      <c r="F134" s="26"/>
      <c r="G134" s="28"/>
      <c r="L134" s="9">
        <f t="shared" si="147"/>
        <v>2005</v>
      </c>
      <c r="M134" s="2">
        <f>rep!B130</f>
        <v>1.7320299999999999E-7</v>
      </c>
      <c r="N134" s="2">
        <f>rep!C130</f>
        <v>1.3900100000000001E-6</v>
      </c>
      <c r="O134" s="2">
        <f>rep!D130</f>
        <v>8.4772400000000002E-6</v>
      </c>
      <c r="P134" s="2">
        <f>rep!E130</f>
        <v>3.9364399999999999E-5</v>
      </c>
      <c r="Q134" s="2">
        <f>rep!F130</f>
        <v>1.3974199999999999E-4</v>
      </c>
      <c r="R134" s="2">
        <f>rep!G130</f>
        <v>3.8246500000000002E-4</v>
      </c>
      <c r="S134" s="2">
        <f>rep!H130</f>
        <v>8.2154799999999996E-4</v>
      </c>
      <c r="T134" s="2">
        <f>rep!I130</f>
        <v>1.43655E-3</v>
      </c>
      <c r="U134" s="2">
        <f>rep!J130</f>
        <v>2.18535E-3</v>
      </c>
      <c r="V134" s="2">
        <f>rep!K130</f>
        <v>3.1607499999999999E-3</v>
      </c>
      <c r="W134" s="2">
        <f>rep!L130</f>
        <v>4.6153899999999996E-3</v>
      </c>
      <c r="X134" s="2">
        <f>rep!M130</f>
        <v>6.7561599999999998E-3</v>
      </c>
      <c r="Y134" s="2">
        <f>rep!N130</f>
        <v>9.5917499999999996E-3</v>
      </c>
      <c r="Z134" s="2">
        <f>rep!O130</f>
        <v>1.30584E-2</v>
      </c>
      <c r="AA134" s="2">
        <f>rep!P130</f>
        <v>1.7218000000000001E-2</v>
      </c>
      <c r="AB134" s="2">
        <f>rep!Q130</f>
        <v>2.2243700000000002E-2</v>
      </c>
      <c r="AC134" s="2">
        <f>rep!R130</f>
        <v>2.8241200000000001E-2</v>
      </c>
      <c r="AD134" s="2">
        <f>rep!S130</f>
        <v>3.5135399999999997E-2</v>
      </c>
      <c r="AE134" s="2">
        <f>rep!T130</f>
        <v>4.2685800000000003E-2</v>
      </c>
      <c r="AF134" s="2">
        <f>rep!U130</f>
        <v>5.05093E-2</v>
      </c>
      <c r="AG134" s="2">
        <f>rep!V130</f>
        <v>5.8050999999999998E-2</v>
      </c>
      <c r="AH134" s="2">
        <f>rep!W130</f>
        <v>6.4588800000000002E-2</v>
      </c>
      <c r="AI134" s="2">
        <f>rep!X130</f>
        <v>6.9358400000000001E-2</v>
      </c>
      <c r="AJ134" s="2">
        <f>rep!Y130</f>
        <v>7.1757699999999994E-2</v>
      </c>
      <c r="AK134" s="2">
        <f>rep!Z130</f>
        <v>7.1518899999999996E-2</v>
      </c>
      <c r="AL134" s="2">
        <f>rep!AA130</f>
        <v>6.8761699999999995E-2</v>
      </c>
      <c r="AM134" s="2">
        <f>rep!AB130</f>
        <v>6.3924499999999995E-2</v>
      </c>
      <c r="AN134" s="2">
        <f>rep!AC130</f>
        <v>5.7619799999999999E-2</v>
      </c>
      <c r="AO134" s="2">
        <f>rep!AD130</f>
        <v>5.0484399999999999E-2</v>
      </c>
      <c r="AP134" s="2">
        <f>rep!AE130</f>
        <v>4.3070400000000002E-2</v>
      </c>
      <c r="AQ134" s="2">
        <f>rep!AF130</f>
        <v>3.5799600000000001E-2</v>
      </c>
      <c r="AR134" s="2">
        <f>rep!AG130</f>
        <v>2.8968799999999999E-2</v>
      </c>
      <c r="AS134" s="2">
        <f>rep!AH130</f>
        <v>2.2778400000000001E-2</v>
      </c>
      <c r="AT134" s="2">
        <f>rep!AI130</f>
        <v>1.7359099999999999E-2</v>
      </c>
      <c r="AU134" s="2">
        <f>rep!AJ130</f>
        <v>1.2784200000000001E-2</v>
      </c>
      <c r="AV134" s="2">
        <f>rep!AK130</f>
        <v>9.0724299999999994E-3</v>
      </c>
      <c r="AW134" s="2">
        <f>rep!AL130</f>
        <v>6.1880399999999997E-3</v>
      </c>
      <c r="AX134" s="2">
        <f>rep!AM130</f>
        <v>4.0476599999999998E-3</v>
      </c>
      <c r="AY134" s="2">
        <f>rep!AN130</f>
        <v>2.5344399999999998E-3</v>
      </c>
      <c r="AZ134" s="2">
        <f>rep!AO130</f>
        <v>1.51683E-3</v>
      </c>
      <c r="BA134" s="2">
        <f>rep!AP130</f>
        <v>8.6663300000000001E-4</v>
      </c>
      <c r="BB134" s="2">
        <f>rep!AQ130</f>
        <v>4.7221399999999999E-4</v>
      </c>
      <c r="BC134" s="2">
        <f>rep!AR130</f>
        <v>2.4517499999999998E-4</v>
      </c>
      <c r="BE134" s="1">
        <v>2005</v>
      </c>
      <c r="BF134" s="1">
        <f t="shared" si="146"/>
        <v>2.9999279208999996E-14</v>
      </c>
      <c r="BG134" s="1">
        <f t="shared" si="187"/>
        <v>1.9321278001000001E-12</v>
      </c>
      <c r="BH134" s="1">
        <f t="shared" si="188"/>
        <v>7.1863598017600006E-11</v>
      </c>
      <c r="BI134" s="1">
        <f t="shared" si="189"/>
        <v>1.5495559873599998E-9</v>
      </c>
      <c r="BJ134" s="1">
        <f t="shared" si="148"/>
        <v>1.9527826563999997E-8</v>
      </c>
      <c r="BK134" s="1">
        <f t="shared" si="149"/>
        <v>1.4627947622500002E-7</v>
      </c>
      <c r="BL134" s="1">
        <f t="shared" si="150"/>
        <v>6.7494111630399997E-7</v>
      </c>
      <c r="BM134" s="1">
        <f t="shared" si="151"/>
        <v>2.0636759025E-6</v>
      </c>
      <c r="BN134" s="1">
        <f t="shared" si="152"/>
        <v>4.7757546225000002E-6</v>
      </c>
      <c r="BO134" s="1">
        <f t="shared" si="153"/>
        <v>9.9903405624999987E-6</v>
      </c>
      <c r="BP134" s="1">
        <f t="shared" si="154"/>
        <v>2.1301824852099995E-5</v>
      </c>
      <c r="BQ134" s="1">
        <f t="shared" si="155"/>
        <v>4.5645697945599997E-5</v>
      </c>
      <c r="BR134" s="1">
        <f t="shared" si="156"/>
        <v>7.5720139799824007E-5</v>
      </c>
      <c r="BS134" s="1">
        <f t="shared" si="157"/>
        <v>1.260760682896E-4</v>
      </c>
      <c r="BT134" s="1">
        <f t="shared" si="158"/>
        <v>1.4370974641000003E-4</v>
      </c>
      <c r="BU134" s="1">
        <f t="shared" si="159"/>
        <v>9.3574667560000045E-5</v>
      </c>
      <c r="BV134" s="1">
        <f t="shared" si="160"/>
        <v>8.5304884900000096E-6</v>
      </c>
      <c r="BW134" s="1">
        <f t="shared" si="161"/>
        <v>1.0210900400999993E-4</v>
      </c>
      <c r="BX134" s="1">
        <f t="shared" si="162"/>
        <v>5.0482446010000046E-5</v>
      </c>
      <c r="BY134" s="1">
        <f t="shared" si="163"/>
        <v>4.6763714560000016E-5</v>
      </c>
      <c r="BZ134" s="1">
        <f t="shared" si="164"/>
        <v>1.3807190016000003E-4</v>
      </c>
      <c r="CA134" s="1">
        <f t="shared" si="165"/>
        <v>4.9697339041000017E-4</v>
      </c>
      <c r="CB134" s="1">
        <f t="shared" si="166"/>
        <v>1.8312922009600001E-3</v>
      </c>
      <c r="CC134" s="1">
        <f t="shared" si="167"/>
        <v>3.9533033500900013E-3</v>
      </c>
      <c r="CD134" s="1">
        <f t="shared" si="168"/>
        <v>2.19708750361E-3</v>
      </c>
      <c r="CE134" s="1">
        <f t="shared" si="169"/>
        <v>1.50158575009E-3</v>
      </c>
      <c r="CF134" s="1">
        <f t="shared" si="170"/>
        <v>2.2822447040999995E-4</v>
      </c>
      <c r="CG134" s="1">
        <f t="shared" si="171"/>
        <v>5.0238739600000202E-6</v>
      </c>
      <c r="CH134" s="1">
        <f t="shared" si="172"/>
        <v>2.2541118768999995E-4</v>
      </c>
      <c r="CI134" s="1">
        <f t="shared" si="173"/>
        <v>5.8854760000000002E-4</v>
      </c>
      <c r="CJ134" s="1">
        <f t="shared" si="174"/>
        <v>3.4705081849000007E-4</v>
      </c>
      <c r="CK134" s="1">
        <f t="shared" si="175"/>
        <v>5.8799993666409998E-4</v>
      </c>
      <c r="CL134" s="1">
        <f t="shared" si="176"/>
        <v>3.8291993035560003E-4</v>
      </c>
      <c r="CM134" s="1">
        <f t="shared" si="177"/>
        <v>2.5982474004639989E-4</v>
      </c>
      <c r="CN134" s="1">
        <f t="shared" si="178"/>
        <v>1.4651131872259603E-4</v>
      </c>
      <c r="CO134" s="1">
        <f t="shared" si="179"/>
        <v>8.2308986104899992E-5</v>
      </c>
      <c r="CP134" s="1">
        <f t="shared" si="180"/>
        <v>3.8291839041599995E-5</v>
      </c>
      <c r="CQ134" s="1">
        <f t="shared" si="181"/>
        <v>1.3970057423716E-5</v>
      </c>
      <c r="CR134" s="1">
        <f t="shared" si="182"/>
        <v>6.4233861135999993E-6</v>
      </c>
      <c r="CS134" s="1">
        <f t="shared" si="183"/>
        <v>2.3007732489E-6</v>
      </c>
      <c r="CT134" s="1">
        <f t="shared" si="184"/>
        <v>7.5105275668900004E-7</v>
      </c>
      <c r="CU134" s="1">
        <f t="shared" si="185"/>
        <v>2.22986061796E-7</v>
      </c>
      <c r="CV134" s="1">
        <f t="shared" si="186"/>
        <v>6.0110780624999986E-8</v>
      </c>
    </row>
    <row r="135" spans="2:100" x14ac:dyDescent="0.25">
      <c r="B135" s="28"/>
      <c r="C135" s="28"/>
      <c r="D135" s="26"/>
      <c r="E135" s="26"/>
      <c r="F135" s="26"/>
      <c r="G135" s="28"/>
      <c r="L135" s="9">
        <f t="shared" si="147"/>
        <v>2006</v>
      </c>
      <c r="M135" s="2">
        <f>rep!B131</f>
        <v>1.99288E-7</v>
      </c>
      <c r="N135" s="2">
        <f>rep!C131</f>
        <v>1.5981E-6</v>
      </c>
      <c r="O135" s="2">
        <f>rep!D131</f>
        <v>9.7254599999999992E-6</v>
      </c>
      <c r="P135" s="2">
        <f>rep!E131</f>
        <v>4.4972499999999997E-5</v>
      </c>
      <c r="Q135" s="2">
        <f>rep!F131</f>
        <v>1.58436E-4</v>
      </c>
      <c r="R135" s="2">
        <f>rep!G131</f>
        <v>4.2761299999999997E-4</v>
      </c>
      <c r="S135" s="2">
        <f>rep!H131</f>
        <v>8.9518699999999998E-4</v>
      </c>
      <c r="T135" s="2">
        <f>rep!I131</f>
        <v>1.4947300000000001E-3</v>
      </c>
      <c r="U135" s="2">
        <f>rep!J131</f>
        <v>2.1133300000000001E-3</v>
      </c>
      <c r="V135" s="2">
        <f>rep!K131</f>
        <v>2.8064000000000001E-3</v>
      </c>
      <c r="W135" s="2">
        <f>rep!L131</f>
        <v>3.8928700000000001E-3</v>
      </c>
      <c r="X135" s="2">
        <f>rep!M131</f>
        <v>5.7649600000000004E-3</v>
      </c>
      <c r="Y135" s="2">
        <f>rep!N131</f>
        <v>8.6643799999999993E-3</v>
      </c>
      <c r="Z135" s="2">
        <f>rep!O131</f>
        <v>1.2676400000000001E-2</v>
      </c>
      <c r="AA135" s="2">
        <f>rep!P131</f>
        <v>1.7813599999999999E-2</v>
      </c>
      <c r="AB135" s="2">
        <f>rep!Q131</f>
        <v>2.3985800000000002E-2</v>
      </c>
      <c r="AC135" s="2">
        <f>rep!R131</f>
        <v>3.0917E-2</v>
      </c>
      <c r="AD135" s="2">
        <f>rep!S131</f>
        <v>3.8170900000000001E-2</v>
      </c>
      <c r="AE135" s="2">
        <f>rep!T131</f>
        <v>4.52848E-2</v>
      </c>
      <c r="AF135" s="2">
        <f>rep!U131</f>
        <v>5.18734E-2</v>
      </c>
      <c r="AG135" s="2">
        <f>rep!V131</f>
        <v>5.7633400000000001E-2</v>
      </c>
      <c r="AH135" s="2">
        <f>rep!W131</f>
        <v>6.2301299999999997E-2</v>
      </c>
      <c r="AI135" s="2">
        <f>rep!X131</f>
        <v>6.5633300000000006E-2</v>
      </c>
      <c r="AJ135" s="2">
        <f>rep!Y131</f>
        <v>6.7414199999999994E-2</v>
      </c>
      <c r="AK135" s="2">
        <f>rep!Z131</f>
        <v>6.7481700000000006E-2</v>
      </c>
      <c r="AL135" s="2">
        <f>rep!AA131</f>
        <v>6.57605E-2</v>
      </c>
      <c r="AM135" s="2">
        <f>rep!AB131</f>
        <v>6.2306599999999997E-2</v>
      </c>
      <c r="AN135" s="2">
        <f>rep!AC131</f>
        <v>5.7335299999999999E-2</v>
      </c>
      <c r="AO135" s="2">
        <f>rep!AD131</f>
        <v>5.12103E-2</v>
      </c>
      <c r="AP135" s="2">
        <f>rep!AE131</f>
        <v>4.4386799999999997E-2</v>
      </c>
      <c r="AQ135" s="2">
        <f>rep!AF131</f>
        <v>3.7334399999999997E-2</v>
      </c>
      <c r="AR135" s="2">
        <f>rep!AG131</f>
        <v>3.0469099999999999E-2</v>
      </c>
      <c r="AS135" s="2">
        <f>rep!AH131</f>
        <v>2.4113900000000001E-2</v>
      </c>
      <c r="AT135" s="2">
        <f>rep!AI131</f>
        <v>1.8486200000000001E-2</v>
      </c>
      <c r="AU135" s="2">
        <f>rep!AJ131</f>
        <v>1.3705200000000001E-2</v>
      </c>
      <c r="AV135" s="2">
        <f>rep!AK131</f>
        <v>9.8058199999999998E-3</v>
      </c>
      <c r="AW135" s="2">
        <f>rep!AL131</f>
        <v>6.75553E-3</v>
      </c>
      <c r="AX135" s="2">
        <f>rep!AM131</f>
        <v>4.4710699999999997E-3</v>
      </c>
      <c r="AY135" s="2">
        <f>rep!AN131</f>
        <v>2.8366099999999998E-3</v>
      </c>
      <c r="AZ135" s="2">
        <f>rep!AO131</f>
        <v>1.72179E-3</v>
      </c>
      <c r="BA135" s="2">
        <f>rep!AP131</f>
        <v>9.9822299999999991E-4</v>
      </c>
      <c r="BB135" s="2">
        <f>rep!AQ131</f>
        <v>5.5199100000000005E-4</v>
      </c>
      <c r="BC135" s="2">
        <f>rep!AR131</f>
        <v>2.9079799999999999E-4</v>
      </c>
      <c r="BE135" s="1">
        <v>2006</v>
      </c>
      <c r="BF135" s="1">
        <f t="shared" si="146"/>
        <v>3.9715706944000004E-14</v>
      </c>
      <c r="BG135" s="1">
        <f t="shared" si="187"/>
        <v>2.5539236099999998E-12</v>
      </c>
      <c r="BH135" s="1">
        <f t="shared" si="188"/>
        <v>9.4584572211599988E-11</v>
      </c>
      <c r="BI135" s="1">
        <f t="shared" si="189"/>
        <v>2.0225257562499996E-9</v>
      </c>
      <c r="BJ135" s="1">
        <f t="shared" si="148"/>
        <v>2.5101966095999999E-8</v>
      </c>
      <c r="BK135" s="1">
        <f t="shared" si="149"/>
        <v>1.8285287776899996E-7</v>
      </c>
      <c r="BL135" s="1">
        <f t="shared" si="150"/>
        <v>8.0135976496899999E-7</v>
      </c>
      <c r="BM135" s="1">
        <f t="shared" si="151"/>
        <v>2.2342177729000003E-6</v>
      </c>
      <c r="BN135" s="1">
        <f t="shared" si="152"/>
        <v>4.4661636889000006E-6</v>
      </c>
      <c r="BO135" s="1">
        <f t="shared" si="153"/>
        <v>7.8758809600000007E-6</v>
      </c>
      <c r="BP135" s="1">
        <f t="shared" si="154"/>
        <v>1.2765378599688999E-5</v>
      </c>
      <c r="BQ135" s="1">
        <f t="shared" si="155"/>
        <v>1.7597521603600001E-5</v>
      </c>
      <c r="BR135" s="1">
        <f t="shared" si="156"/>
        <v>4.4948443009599996E-5</v>
      </c>
      <c r="BS135" s="1">
        <f t="shared" si="157"/>
        <v>1.4033700341766403E-4</v>
      </c>
      <c r="BT135" s="1">
        <f t="shared" si="158"/>
        <v>1.9414409427359998E-4</v>
      </c>
      <c r="BU135" s="1">
        <f t="shared" si="159"/>
        <v>1.2200748849000005E-4</v>
      </c>
      <c r="BV135" s="1">
        <f t="shared" si="160"/>
        <v>1.4416324624000004E-4</v>
      </c>
      <c r="BW135" s="1">
        <f t="shared" si="161"/>
        <v>3.6751573849000006E-4</v>
      </c>
      <c r="BX135" s="1">
        <f t="shared" si="162"/>
        <v>1.8781332025000005E-4</v>
      </c>
      <c r="BY135" s="1">
        <f t="shared" si="163"/>
        <v>3.0726584100000059E-6</v>
      </c>
      <c r="BZ135" s="1">
        <f t="shared" si="164"/>
        <v>2.3985646128999987E-4</v>
      </c>
      <c r="CA135" s="1">
        <f t="shared" si="165"/>
        <v>2.6553099820900007E-3</v>
      </c>
      <c r="CB135" s="1">
        <f t="shared" si="166"/>
        <v>4.7234967472900005E-3</v>
      </c>
      <c r="CC135" s="1">
        <f t="shared" si="167"/>
        <v>6.0991101702400014E-3</v>
      </c>
      <c r="CD135" s="1">
        <f t="shared" si="168"/>
        <v>3.751476750490001E-3</v>
      </c>
      <c r="CE135" s="1">
        <f t="shared" si="169"/>
        <v>9.9669647025E-4</v>
      </c>
      <c r="CF135" s="1">
        <f t="shared" si="170"/>
        <v>1.587599999999853E-8</v>
      </c>
      <c r="CG135" s="1">
        <f t="shared" si="171"/>
        <v>1.099310310399999E-4</v>
      </c>
      <c r="CH135" s="1">
        <f t="shared" si="172"/>
        <v>7.1931776400999993E-4</v>
      </c>
      <c r="CI135" s="1">
        <f t="shared" si="173"/>
        <v>7.7098407555999972E-4</v>
      </c>
      <c r="CJ135" s="1">
        <f t="shared" si="174"/>
        <v>9.5507823083559971E-4</v>
      </c>
      <c r="CK135" s="1">
        <f t="shared" si="175"/>
        <v>6.0658961132159994E-4</v>
      </c>
      <c r="CL135" s="1">
        <f t="shared" si="176"/>
        <v>5.1093539105440003E-4</v>
      </c>
      <c r="CM135" s="1">
        <f t="shared" si="177"/>
        <v>3.1634866143324909E-4</v>
      </c>
      <c r="CN135" s="1">
        <f t="shared" si="178"/>
        <v>1.556303655361E-4</v>
      </c>
      <c r="CO135" s="1">
        <f t="shared" si="179"/>
        <v>9.1313657649124013E-5</v>
      </c>
      <c r="CP135" s="1">
        <f t="shared" si="180"/>
        <v>4.5637185580900003E-5</v>
      </c>
      <c r="CQ135" s="1">
        <f t="shared" si="181"/>
        <v>1.9990466944899996E-5</v>
      </c>
      <c r="CR135" s="1">
        <f t="shared" si="182"/>
        <v>8.046356292099999E-6</v>
      </c>
      <c r="CS135" s="1">
        <f t="shared" si="183"/>
        <v>2.9645608040999999E-6</v>
      </c>
      <c r="CT135" s="1">
        <f t="shared" si="184"/>
        <v>9.9644915772899977E-7</v>
      </c>
      <c r="CU135" s="1">
        <f t="shared" si="185"/>
        <v>3.0469406408100005E-7</v>
      </c>
      <c r="CV135" s="1">
        <f t="shared" si="186"/>
        <v>8.4563476803999988E-8</v>
      </c>
    </row>
    <row r="136" spans="2:100" x14ac:dyDescent="0.25">
      <c r="B136" s="28"/>
      <c r="C136" s="28"/>
      <c r="D136" s="26"/>
      <c r="E136" s="26"/>
      <c r="F136" s="26"/>
      <c r="G136" s="28"/>
      <c r="L136" s="9">
        <f t="shared" si="147"/>
        <v>2007</v>
      </c>
      <c r="M136" s="2">
        <f>rep!B132</f>
        <v>2.5338099999999998E-7</v>
      </c>
      <c r="N136" s="2">
        <f>rep!C132</f>
        <v>2.0316600000000001E-6</v>
      </c>
      <c r="O136" s="2">
        <f>rep!D132</f>
        <v>1.23585E-5</v>
      </c>
      <c r="P136" s="2">
        <f>rep!E132</f>
        <v>5.7093899999999999E-5</v>
      </c>
      <c r="Q136" s="2">
        <f>rep!F132</f>
        <v>2.00767E-4</v>
      </c>
      <c r="R136" s="2">
        <f>rep!G132</f>
        <v>5.3987999999999996E-4</v>
      </c>
      <c r="S136" s="2">
        <f>rep!H132</f>
        <v>1.12167E-3</v>
      </c>
      <c r="T136" s="2">
        <f>rep!I132</f>
        <v>1.84279E-3</v>
      </c>
      <c r="U136" s="2">
        <f>rep!J132</f>
        <v>2.5189800000000001E-3</v>
      </c>
      <c r="V136" s="2">
        <f>rep!K132</f>
        <v>3.14855E-3</v>
      </c>
      <c r="W136" s="2">
        <f>rep!L132</f>
        <v>4.0315300000000002E-3</v>
      </c>
      <c r="X136" s="2">
        <f>rep!M132</f>
        <v>5.5446999999999996E-3</v>
      </c>
      <c r="Y136" s="2">
        <f>rep!N132</f>
        <v>7.9042399999999999E-3</v>
      </c>
      <c r="Z136" s="2">
        <f>rep!O132</f>
        <v>1.1233099999999999E-2</v>
      </c>
      <c r="AA136" s="2">
        <f>rep!P132</f>
        <v>1.57337E-2</v>
      </c>
      <c r="AB136" s="2">
        <f>rep!Q132</f>
        <v>2.16375E-2</v>
      </c>
      <c r="AC136" s="2">
        <f>rep!R132</f>
        <v>2.8960900000000001E-2</v>
      </c>
      <c r="AD136" s="2">
        <f>rep!S132</f>
        <v>3.7330200000000001E-2</v>
      </c>
      <c r="AE136" s="2">
        <f>rep!T132</f>
        <v>4.6018999999999997E-2</v>
      </c>
      <c r="AF136" s="2">
        <f>rep!U132</f>
        <v>5.4140800000000003E-2</v>
      </c>
      <c r="AG136" s="2">
        <f>rep!V132</f>
        <v>6.0875100000000001E-2</v>
      </c>
      <c r="AH136" s="2">
        <f>rep!W132</f>
        <v>6.5649399999999997E-2</v>
      </c>
      <c r="AI136" s="2">
        <f>rep!X132</f>
        <v>6.8231100000000003E-2</v>
      </c>
      <c r="AJ136" s="2">
        <f>rep!Y132</f>
        <v>6.8701200000000004E-2</v>
      </c>
      <c r="AK136" s="2">
        <f>rep!Z132</f>
        <v>6.7337900000000006E-2</v>
      </c>
      <c r="AL136" s="2">
        <f>rep!AA132</f>
        <v>6.4477599999999996E-2</v>
      </c>
      <c r="AM136" s="2">
        <f>rep!AB132</f>
        <v>6.0424499999999999E-2</v>
      </c>
      <c r="AN136" s="2">
        <f>rep!AC132</f>
        <v>5.5427400000000002E-2</v>
      </c>
      <c r="AO136" s="2">
        <f>rep!AD132</f>
        <v>4.9704999999999999E-2</v>
      </c>
      <c r="AP136" s="2">
        <f>rep!AE132</f>
        <v>4.3483899999999999E-2</v>
      </c>
      <c r="AQ136" s="2">
        <f>rep!AF132</f>
        <v>3.7019799999999999E-2</v>
      </c>
      <c r="AR136" s="2">
        <f>rep!AG132</f>
        <v>3.0594400000000001E-2</v>
      </c>
      <c r="AS136" s="2">
        <f>rep!AH132</f>
        <v>2.44879E-2</v>
      </c>
      <c r="AT136" s="2">
        <f>rep!AI132</f>
        <v>1.89438E-2</v>
      </c>
      <c r="AU136" s="2">
        <f>rep!AJ132</f>
        <v>1.41376E-2</v>
      </c>
      <c r="AV136" s="2">
        <f>rep!AK132</f>
        <v>1.01604E-2</v>
      </c>
      <c r="AW136" s="2">
        <f>rep!AL132</f>
        <v>7.02018E-3</v>
      </c>
      <c r="AX136" s="2">
        <f>rep!AM132</f>
        <v>4.65548E-3</v>
      </c>
      <c r="AY136" s="2">
        <f>rep!AN132</f>
        <v>2.9584300000000002E-3</v>
      </c>
      <c r="AZ136" s="2">
        <f>rep!AO132</f>
        <v>1.7987400000000001E-3</v>
      </c>
      <c r="BA136" s="2">
        <f>rep!AP132</f>
        <v>1.0448600000000001E-3</v>
      </c>
      <c r="BB136" s="2">
        <f>rep!AQ132</f>
        <v>5.7909699999999999E-4</v>
      </c>
      <c r="BC136" s="2">
        <f>rep!AR132</f>
        <v>3.0587300000000002E-4</v>
      </c>
      <c r="BE136" s="1">
        <v>2007</v>
      </c>
      <c r="BF136" s="1">
        <f t="shared" si="146"/>
        <v>6.4201931160999991E-14</v>
      </c>
      <c r="BG136" s="1">
        <f t="shared" si="187"/>
        <v>4.1276423556000003E-12</v>
      </c>
      <c r="BH136" s="1">
        <f t="shared" si="188"/>
        <v>1.5273252225000001E-10</v>
      </c>
      <c r="BI136" s="1">
        <f t="shared" si="189"/>
        <v>3.2597134172100001E-9</v>
      </c>
      <c r="BJ136" s="1">
        <f t="shared" si="148"/>
        <v>4.0307388289000001E-8</v>
      </c>
      <c r="BK136" s="1">
        <f t="shared" si="149"/>
        <v>2.9147041439999995E-7</v>
      </c>
      <c r="BL136" s="1">
        <f t="shared" si="150"/>
        <v>1.2581435888999998E-6</v>
      </c>
      <c r="BM136" s="1">
        <f t="shared" si="151"/>
        <v>3.3958749840999997E-6</v>
      </c>
      <c r="BN136" s="1">
        <f t="shared" si="152"/>
        <v>6.3452602404000001E-6</v>
      </c>
      <c r="BO136" s="1">
        <f t="shared" si="153"/>
        <v>8.5179341024999989E-6</v>
      </c>
      <c r="BP136" s="1">
        <f t="shared" si="154"/>
        <v>1.5456928140899998E-5</v>
      </c>
      <c r="BQ136" s="1">
        <f t="shared" si="155"/>
        <v>2.9753752089999997E-5</v>
      </c>
      <c r="BR136" s="1">
        <f t="shared" si="156"/>
        <v>5.4674785177599999E-5</v>
      </c>
      <c r="BS136" s="1">
        <f t="shared" si="157"/>
        <v>8.973962361E-5</v>
      </c>
      <c r="BT136" s="1">
        <f t="shared" si="158"/>
        <v>1.0616623368999998E-4</v>
      </c>
      <c r="BU136" s="1">
        <f t="shared" si="159"/>
        <v>1.1103890625E-4</v>
      </c>
      <c r="BV136" s="1">
        <f t="shared" si="160"/>
        <v>8.4680999999983611E-10</v>
      </c>
      <c r="BW136" s="1">
        <f t="shared" si="161"/>
        <v>4.9987728040000032E-5</v>
      </c>
      <c r="BX136" s="1">
        <f t="shared" si="162"/>
        <v>2.6306640999999944E-5</v>
      </c>
      <c r="BY136" s="1">
        <f t="shared" si="163"/>
        <v>2.9901326400000006E-6</v>
      </c>
      <c r="BZ136" s="1">
        <f t="shared" si="164"/>
        <v>4.9716601000000024E-7</v>
      </c>
      <c r="CA136" s="1">
        <f t="shared" si="165"/>
        <v>6.7343364036000024E-4</v>
      </c>
      <c r="CB136" s="1">
        <f t="shared" si="166"/>
        <v>7.6114740321E-4</v>
      </c>
      <c r="CC136" s="1">
        <f t="shared" si="167"/>
        <v>3.3279976454399997E-3</v>
      </c>
      <c r="CD136" s="1">
        <f t="shared" si="168"/>
        <v>5.3981494784099979E-3</v>
      </c>
      <c r="CE136" s="1">
        <f t="shared" si="169"/>
        <v>2.5273142017600008E-3</v>
      </c>
      <c r="CF136" s="1">
        <f t="shared" si="170"/>
        <v>5.6242494025000032E-4</v>
      </c>
      <c r="CG136" s="1">
        <f t="shared" si="171"/>
        <v>1.6317507600000126E-6</v>
      </c>
      <c r="CH136" s="1">
        <f t="shared" si="172"/>
        <v>5.2189402500000008E-4</v>
      </c>
      <c r="CI136" s="1">
        <f t="shared" si="173"/>
        <v>7.8197970321000003E-4</v>
      </c>
      <c r="CJ136" s="1">
        <f t="shared" si="174"/>
        <v>8.6082386403999996E-4</v>
      </c>
      <c r="CK136" s="1">
        <f t="shared" si="175"/>
        <v>6.9613656336000012E-4</v>
      </c>
      <c r="CL136" s="1">
        <f t="shared" si="176"/>
        <v>5.284435464099999E-4</v>
      </c>
      <c r="CM136" s="1">
        <f t="shared" si="177"/>
        <v>3.2377683844E-4</v>
      </c>
      <c r="CN136" s="1">
        <f t="shared" si="178"/>
        <v>1.9987173376000001E-4</v>
      </c>
      <c r="CO136" s="1">
        <f t="shared" si="179"/>
        <v>9.881155216E-5</v>
      </c>
      <c r="CP136" s="1">
        <f t="shared" si="180"/>
        <v>4.9282927232399999E-5</v>
      </c>
      <c r="CQ136" s="1">
        <f t="shared" si="181"/>
        <v>2.1673494030400001E-5</v>
      </c>
      <c r="CR136" s="1">
        <f t="shared" si="182"/>
        <v>8.752308064900001E-6</v>
      </c>
      <c r="CS136" s="1">
        <f t="shared" si="183"/>
        <v>3.2354655876000004E-6</v>
      </c>
      <c r="CT136" s="1">
        <f t="shared" si="184"/>
        <v>1.0917324196000003E-6</v>
      </c>
      <c r="CU136" s="1">
        <f t="shared" si="185"/>
        <v>3.3535333540899999E-7</v>
      </c>
      <c r="CV136" s="1">
        <f t="shared" si="186"/>
        <v>9.3558292129000005E-8</v>
      </c>
    </row>
    <row r="137" spans="2:100" x14ac:dyDescent="0.25">
      <c r="B137" s="28"/>
      <c r="C137" s="28"/>
      <c r="D137" s="26"/>
      <c r="E137" s="26"/>
      <c r="F137" s="26"/>
      <c r="G137" s="28"/>
      <c r="L137" s="9">
        <f t="shared" si="147"/>
        <v>2008</v>
      </c>
      <c r="M137" s="2">
        <f>rep!B133</f>
        <v>1.7468700000000001E-7</v>
      </c>
      <c r="N137" s="2">
        <f>rep!C133</f>
        <v>1.40172E-6</v>
      </c>
      <c r="O137" s="2">
        <f>rep!D133</f>
        <v>8.5448100000000006E-6</v>
      </c>
      <c r="P137" s="2">
        <f>rep!E133</f>
        <v>3.9642199999999998E-5</v>
      </c>
      <c r="Q137" s="2">
        <f>rep!F133</f>
        <v>1.4049099999999999E-4</v>
      </c>
      <c r="R137" s="2">
        <f>rep!G133</f>
        <v>3.8330299999999999E-4</v>
      </c>
      <c r="S137" s="2">
        <f>rep!H133</f>
        <v>8.1844299999999997E-4</v>
      </c>
      <c r="T137" s="2">
        <f>rep!I133</f>
        <v>1.4153E-3</v>
      </c>
      <c r="U137" s="2">
        <f>rep!J133</f>
        <v>2.1130300000000001E-3</v>
      </c>
      <c r="V137" s="2">
        <f>rep!K133</f>
        <v>2.9799200000000001E-3</v>
      </c>
      <c r="W137" s="2">
        <f>rep!L133</f>
        <v>4.2463099999999997E-3</v>
      </c>
      <c r="X137" s="2">
        <f>rep!M133</f>
        <v>6.1089400000000002E-3</v>
      </c>
      <c r="Y137" s="2">
        <f>rep!N133</f>
        <v>8.5883799999999996E-3</v>
      </c>
      <c r="Z137" s="2">
        <f>rep!O133</f>
        <v>1.16639E-2</v>
      </c>
      <c r="AA137" s="2">
        <f>rep!P133</f>
        <v>1.5476999999999999E-2</v>
      </c>
      <c r="AB137" s="2">
        <f>rep!Q133</f>
        <v>2.0308E-2</v>
      </c>
      <c r="AC137" s="2">
        <f>rep!R133</f>
        <v>2.63567E-2</v>
      </c>
      <c r="AD137" s="2">
        <f>rep!S133</f>
        <v>3.3568899999999999E-2</v>
      </c>
      <c r="AE137" s="2">
        <f>rep!T133</f>
        <v>4.1612099999999999E-2</v>
      </c>
      <c r="AF137" s="2">
        <f>rep!U133</f>
        <v>4.9921100000000003E-2</v>
      </c>
      <c r="AG137" s="2">
        <f>rep!V133</f>
        <v>5.7752900000000003E-2</v>
      </c>
      <c r="AH137" s="2">
        <f>rep!W133</f>
        <v>6.4285400000000006E-2</v>
      </c>
      <c r="AI137" s="2">
        <f>rep!X133</f>
        <v>6.8791699999999997E-2</v>
      </c>
      <c r="AJ137" s="2">
        <f>rep!Y133</f>
        <v>7.0827699999999993E-2</v>
      </c>
      <c r="AK137" s="2">
        <f>rep!Z133</f>
        <v>7.0333000000000007E-2</v>
      </c>
      <c r="AL137" s="2">
        <f>rep!AA133</f>
        <v>6.7596400000000001E-2</v>
      </c>
      <c r="AM137" s="2">
        <f>rep!AB133</f>
        <v>6.3120800000000005E-2</v>
      </c>
      <c r="AN137" s="2">
        <f>rep!AC133</f>
        <v>5.7461999999999999E-2</v>
      </c>
      <c r="AO137" s="2">
        <f>rep!AD133</f>
        <v>5.1111400000000001E-2</v>
      </c>
      <c r="AP137" s="2">
        <f>rep!AE133</f>
        <v>4.4448300000000003E-2</v>
      </c>
      <c r="AQ137" s="2">
        <f>rep!AF133</f>
        <v>3.7753799999999997E-2</v>
      </c>
      <c r="AR137" s="2">
        <f>rep!AG133</f>
        <v>3.1249599999999999E-2</v>
      </c>
      <c r="AS137" s="2">
        <f>rep!AH133</f>
        <v>2.513E-2</v>
      </c>
      <c r="AT137" s="2">
        <f>rep!AI133</f>
        <v>1.9570000000000001E-2</v>
      </c>
      <c r="AU137" s="2">
        <f>rep!AJ133</f>
        <v>1.47125E-2</v>
      </c>
      <c r="AV137" s="2">
        <f>rep!AK133</f>
        <v>1.06482E-2</v>
      </c>
      <c r="AW137" s="2">
        <f>rep!AL133</f>
        <v>7.4018399999999998E-3</v>
      </c>
      <c r="AX137" s="2">
        <f>rep!AM133</f>
        <v>4.9319400000000001E-3</v>
      </c>
      <c r="AY137" s="2">
        <f>rep!AN133</f>
        <v>3.1448499999999998E-3</v>
      </c>
      <c r="AZ137" s="2">
        <f>rep!AO133</f>
        <v>1.9164099999999999E-3</v>
      </c>
      <c r="BA137" s="2">
        <f>rep!AP133</f>
        <v>1.1147399999999999E-3</v>
      </c>
      <c r="BB137" s="2">
        <f>rep!AQ133</f>
        <v>6.1832900000000004E-4</v>
      </c>
      <c r="BC137" s="2">
        <f>rep!AR133</f>
        <v>3.26767E-4</v>
      </c>
      <c r="BE137" s="1">
        <v>2008</v>
      </c>
      <c r="BF137" s="1">
        <f t="shared" si="146"/>
        <v>3.0515547969000006E-14</v>
      </c>
      <c r="BG137" s="1">
        <f t="shared" si="187"/>
        <v>1.9648189584E-12</v>
      </c>
      <c r="BH137" s="1">
        <f t="shared" si="188"/>
        <v>7.3013777936100012E-11</v>
      </c>
      <c r="BI137" s="1">
        <f t="shared" si="189"/>
        <v>1.5715040208399998E-9</v>
      </c>
      <c r="BJ137" s="1">
        <f t="shared" si="148"/>
        <v>1.9737721080999999E-8</v>
      </c>
      <c r="BK137" s="1">
        <f t="shared" si="149"/>
        <v>1.46921189809E-7</v>
      </c>
      <c r="BL137" s="1">
        <f t="shared" si="150"/>
        <v>6.6984894424899996E-7</v>
      </c>
      <c r="BM137" s="1">
        <f t="shared" si="151"/>
        <v>2.0030740899999998E-6</v>
      </c>
      <c r="BN137" s="1">
        <f t="shared" si="152"/>
        <v>4.4648957809000002E-6</v>
      </c>
      <c r="BO137" s="1">
        <f t="shared" si="153"/>
        <v>8.8799232064000003E-6</v>
      </c>
      <c r="BP137" s="1">
        <f t="shared" si="154"/>
        <v>1.8031148616099998E-5</v>
      </c>
      <c r="BQ137" s="1">
        <f t="shared" si="155"/>
        <v>3.7319147923600004E-5</v>
      </c>
      <c r="BR137" s="1">
        <f t="shared" si="156"/>
        <v>7.3760271024399997E-5</v>
      </c>
      <c r="BS137" s="1">
        <f t="shared" si="157"/>
        <v>1.3604656320999998E-4</v>
      </c>
      <c r="BT137" s="1">
        <f t="shared" si="158"/>
        <v>2.3953752899999998E-4</v>
      </c>
      <c r="BU137" s="1">
        <f t="shared" si="159"/>
        <v>4.1241486399999996E-4</v>
      </c>
      <c r="BV137" s="1">
        <f t="shared" si="160"/>
        <v>6.5008125194948108E-4</v>
      </c>
      <c r="BW137" s="1">
        <f t="shared" si="161"/>
        <v>9.1499413627689984E-4</v>
      </c>
      <c r="BX137" s="1">
        <f t="shared" si="162"/>
        <v>9.2124390399999983E-4</v>
      </c>
      <c r="BY137" s="1">
        <f t="shared" si="163"/>
        <v>2.7392898064000014E-4</v>
      </c>
      <c r="BZ137" s="1">
        <f t="shared" si="164"/>
        <v>4.4196652900000062E-6</v>
      </c>
      <c r="CA137" s="1">
        <f t="shared" si="165"/>
        <v>2.0751554915999997E-4</v>
      </c>
      <c r="CB137" s="1">
        <f t="shared" si="166"/>
        <v>9.3692924649000037E-4</v>
      </c>
      <c r="CC137" s="1">
        <f t="shared" si="167"/>
        <v>2.9560612624000019E-4</v>
      </c>
      <c r="CD137" s="1">
        <f t="shared" si="168"/>
        <v>8.2932480399999949E-4</v>
      </c>
      <c r="CE137" s="1">
        <f t="shared" si="169"/>
        <v>9.1715699715999967E-4</v>
      </c>
      <c r="CF137" s="1">
        <f t="shared" si="170"/>
        <v>2.1809086800399996E-3</v>
      </c>
      <c r="CG137" s="1">
        <f t="shared" si="171"/>
        <v>2.3405276410000007E-3</v>
      </c>
      <c r="CH137" s="1">
        <f t="shared" si="172"/>
        <v>1.6288892402499995E-3</v>
      </c>
      <c r="CI137" s="1">
        <f t="shared" si="173"/>
        <v>4.3774682176000003E-4</v>
      </c>
      <c r="CJ137" s="1">
        <f t="shared" si="174"/>
        <v>3.7619822250000001E-5</v>
      </c>
      <c r="CK137" s="1">
        <f t="shared" si="175"/>
        <v>2.7987617025000005E-4</v>
      </c>
      <c r="CL137" s="1">
        <f t="shared" si="176"/>
        <v>3.1116713040489993E-4</v>
      </c>
      <c r="CM137" s="1">
        <f t="shared" si="177"/>
        <v>2.2141291200249998E-4</v>
      </c>
      <c r="CN137" s="1">
        <f t="shared" si="178"/>
        <v>1.8150798680010002E-4</v>
      </c>
      <c r="CO137" s="1">
        <f t="shared" si="179"/>
        <v>1.1042224622360099E-4</v>
      </c>
      <c r="CP137" s="1">
        <f t="shared" si="180"/>
        <v>5.2879642441920991E-5</v>
      </c>
      <c r="CQ137" s="1">
        <f t="shared" si="181"/>
        <v>2.4324032163599999E-5</v>
      </c>
      <c r="CR137" s="1">
        <f t="shared" si="182"/>
        <v>9.3933006187406378E-6</v>
      </c>
      <c r="CS137" s="1">
        <f t="shared" si="183"/>
        <v>3.6726272880999995E-6</v>
      </c>
      <c r="CT137" s="1">
        <f t="shared" si="184"/>
        <v>1.2426452675999998E-6</v>
      </c>
      <c r="CU137" s="1">
        <f t="shared" si="185"/>
        <v>3.8233075224100002E-7</v>
      </c>
      <c r="CV137" s="1">
        <f t="shared" si="186"/>
        <v>1.06776672289E-7</v>
      </c>
    </row>
    <row r="138" spans="2:100" x14ac:dyDescent="0.25">
      <c r="B138" s="28"/>
      <c r="C138" s="28"/>
      <c r="D138" s="26"/>
      <c r="E138" s="26"/>
      <c r="F138" s="26"/>
      <c r="G138" s="28"/>
      <c r="L138" s="9">
        <f t="shared" si="147"/>
        <v>2009</v>
      </c>
      <c r="M138" s="2">
        <f>rep!B134</f>
        <v>1.5410599999999999E-7</v>
      </c>
      <c r="N138" s="2">
        <f>rep!C134</f>
        <v>1.23612E-6</v>
      </c>
      <c r="O138" s="2">
        <f>rep!D134</f>
        <v>7.5286600000000002E-6</v>
      </c>
      <c r="P138" s="2">
        <f>rep!E134</f>
        <v>3.4869900000000003E-5</v>
      </c>
      <c r="Q138" s="2">
        <f>rep!F134</f>
        <v>1.2321200000000001E-4</v>
      </c>
      <c r="R138" s="2">
        <f>rep!G134</f>
        <v>3.34407E-4</v>
      </c>
      <c r="S138" s="2">
        <f>rep!H134</f>
        <v>7.0755099999999995E-4</v>
      </c>
      <c r="T138" s="2">
        <f>rep!I134</f>
        <v>1.2054399999999999E-3</v>
      </c>
      <c r="U138" s="2">
        <f>rep!J134</f>
        <v>1.7648200000000001E-3</v>
      </c>
      <c r="V138" s="2">
        <f>rep!K134</f>
        <v>2.45671E-3</v>
      </c>
      <c r="W138" s="2">
        <f>rep!L134</f>
        <v>3.54588E-3</v>
      </c>
      <c r="X138" s="2">
        <f>rep!M134</f>
        <v>5.3313800000000001E-3</v>
      </c>
      <c r="Y138" s="2">
        <f>rep!N134</f>
        <v>7.9785900000000007E-3</v>
      </c>
      <c r="Z138" s="2">
        <f>rep!O134</f>
        <v>1.1538400000000001E-2</v>
      </c>
      <c r="AA138" s="2">
        <f>rep!P134</f>
        <v>1.60345E-2</v>
      </c>
      <c r="AB138" s="2">
        <f>rep!Q134</f>
        <v>2.1442900000000001E-2</v>
      </c>
      <c r="AC138" s="2">
        <f>rep!R134</f>
        <v>2.7617699999999999E-2</v>
      </c>
      <c r="AD138" s="2">
        <f>rep!S134</f>
        <v>3.4301400000000003E-2</v>
      </c>
      <c r="AE138" s="2">
        <f>rep!T134</f>
        <v>4.1211499999999998E-2</v>
      </c>
      <c r="AF138" s="2">
        <f>rep!U134</f>
        <v>4.8079299999999998E-2</v>
      </c>
      <c r="AG138" s="2">
        <f>rep!V134</f>
        <v>5.4600000000000003E-2</v>
      </c>
      <c r="AH138" s="2">
        <f>rep!W134</f>
        <v>6.03758E-2</v>
      </c>
      <c r="AI138" s="2">
        <f>rep!X134</f>
        <v>6.4937499999999995E-2</v>
      </c>
      <c r="AJ138" s="2">
        <f>rep!Y134</f>
        <v>6.7838499999999996E-2</v>
      </c>
      <c r="AK138" s="2">
        <f>rep!Z134</f>
        <v>6.8761500000000003E-2</v>
      </c>
      <c r="AL138" s="2">
        <f>rep!AA134</f>
        <v>6.7593799999999996E-2</v>
      </c>
      <c r="AM138" s="2">
        <f>rep!AB134</f>
        <v>6.4452099999999998E-2</v>
      </c>
      <c r="AN138" s="2">
        <f>rep!AC134</f>
        <v>5.9653299999999999E-2</v>
      </c>
      <c r="AO138" s="2">
        <f>rep!AD134</f>
        <v>5.3643200000000002E-2</v>
      </c>
      <c r="AP138" s="2">
        <f>rep!AE134</f>
        <v>4.6908600000000002E-2</v>
      </c>
      <c r="AQ138" s="2">
        <f>rep!AF134</f>
        <v>3.9902899999999998E-2</v>
      </c>
      <c r="AR138" s="2">
        <f>rep!AG134</f>
        <v>3.3005199999999998E-2</v>
      </c>
      <c r="AS138" s="2">
        <f>rep!AH134</f>
        <v>2.6509999999999999E-2</v>
      </c>
      <c r="AT138" s="2">
        <f>rep!AI134</f>
        <v>2.0633700000000001E-2</v>
      </c>
      <c r="AU138" s="2">
        <f>rep!AJ134</f>
        <v>1.55224E-2</v>
      </c>
      <c r="AV138" s="2">
        <f>rep!AK134</f>
        <v>1.1254999999999999E-2</v>
      </c>
      <c r="AW138" s="2">
        <f>rep!AL134</f>
        <v>7.8443200000000001E-3</v>
      </c>
      <c r="AX138" s="2">
        <f>rep!AM134</f>
        <v>5.2422600000000003E-3</v>
      </c>
      <c r="AY138" s="2">
        <f>rep!AN134</f>
        <v>3.3520099999999999E-3</v>
      </c>
      <c r="AZ138" s="2">
        <f>rep!AO134</f>
        <v>2.04711E-3</v>
      </c>
      <c r="BA138" s="2">
        <f>rep!AP134</f>
        <v>1.19231E-3</v>
      </c>
      <c r="BB138" s="2">
        <f>rep!AQ134</f>
        <v>6.6152400000000003E-4</v>
      </c>
      <c r="BC138" s="2">
        <f>rep!AR134</f>
        <v>3.49298E-4</v>
      </c>
      <c r="BE138" s="1">
        <v>2009</v>
      </c>
      <c r="BF138" s="1">
        <f t="shared" si="146"/>
        <v>2.3748659235999997E-14</v>
      </c>
      <c r="BG138" s="1">
        <f t="shared" si="187"/>
        <v>1.5279926544E-12</v>
      </c>
      <c r="BH138" s="1">
        <f t="shared" si="188"/>
        <v>5.6680721395600001E-11</v>
      </c>
      <c r="BI138" s="1">
        <f t="shared" si="189"/>
        <v>1.2159099260100001E-9</v>
      </c>
      <c r="BJ138" s="1">
        <f t="shared" si="148"/>
        <v>1.5181196944000004E-8</v>
      </c>
      <c r="BK138" s="1">
        <f t="shared" si="149"/>
        <v>1.11828041649E-7</v>
      </c>
      <c r="BL138" s="1">
        <f t="shared" si="150"/>
        <v>5.0062841760099992E-7</v>
      </c>
      <c r="BM138" s="1">
        <f t="shared" si="151"/>
        <v>1.4530855935999997E-6</v>
      </c>
      <c r="BN138" s="1">
        <f t="shared" si="152"/>
        <v>3.1145896324000002E-6</v>
      </c>
      <c r="BO138" s="1">
        <f t="shared" si="153"/>
        <v>3.051020278089E-6</v>
      </c>
      <c r="BP138" s="1">
        <f t="shared" si="154"/>
        <v>3.7477088099999997E-6</v>
      </c>
      <c r="BQ138" s="1">
        <f t="shared" si="155"/>
        <v>1.7904661332099997E-5</v>
      </c>
      <c r="BR138" s="1">
        <f t="shared" si="156"/>
        <v>1.8478219876900011E-5</v>
      </c>
      <c r="BS138" s="1">
        <f t="shared" si="157"/>
        <v>5.972878483360002E-5</v>
      </c>
      <c r="BT138" s="1">
        <f t="shared" si="158"/>
        <v>1.126686717025E-4</v>
      </c>
      <c r="BU138" s="1">
        <f t="shared" si="159"/>
        <v>2.7898853870250001E-4</v>
      </c>
      <c r="BV138" s="1">
        <f t="shared" si="160"/>
        <v>4.9852842006250001E-4</v>
      </c>
      <c r="BW138" s="1">
        <f t="shared" si="161"/>
        <v>8.6385733310250022E-4</v>
      </c>
      <c r="BX138" s="1">
        <f t="shared" si="162"/>
        <v>1.2497327944335998E-3</v>
      </c>
      <c r="BY138" s="1">
        <f t="shared" si="163"/>
        <v>4.8310281615999995E-4</v>
      </c>
      <c r="BZ138" s="1">
        <f t="shared" si="164"/>
        <v>1.5451484416000003E-4</v>
      </c>
      <c r="CA138" s="1">
        <f t="shared" si="165"/>
        <v>1.5384681225000011E-4</v>
      </c>
      <c r="CB138" s="1">
        <f t="shared" si="166"/>
        <v>6.8181565455999996E-4</v>
      </c>
      <c r="CC138" s="1">
        <f t="shared" si="167"/>
        <v>1.1169298202500003E-3</v>
      </c>
      <c r="CD138" s="1">
        <f t="shared" si="168"/>
        <v>4.1715451562499986E-3</v>
      </c>
      <c r="CE138" s="1">
        <f t="shared" si="169"/>
        <v>1.9558683150400005E-3</v>
      </c>
      <c r="CF138" s="1">
        <f t="shared" si="170"/>
        <v>1.54896557761E-3</v>
      </c>
      <c r="CG138" s="1">
        <f t="shared" si="171"/>
        <v>1.20727061764E-3</v>
      </c>
      <c r="CH138" s="1">
        <f t="shared" si="172"/>
        <v>3.019288512099997E-4</v>
      </c>
      <c r="CI138" s="1">
        <f t="shared" si="173"/>
        <v>6.4978108809999937E-5</v>
      </c>
      <c r="CJ138" s="1">
        <f t="shared" si="174"/>
        <v>1.4144820623999998E-4</v>
      </c>
      <c r="CK138" s="1">
        <f t="shared" si="175"/>
        <v>2.1478074915999996E-4</v>
      </c>
      <c r="CL138" s="1">
        <f t="shared" si="176"/>
        <v>3.8025273000489993E-4</v>
      </c>
      <c r="CM138" s="1">
        <f t="shared" si="177"/>
        <v>2.6516018838760002E-4</v>
      </c>
      <c r="CN138" s="1">
        <f t="shared" si="178"/>
        <v>2.0484508000810002E-4</v>
      </c>
      <c r="CO138" s="1">
        <f t="shared" si="179"/>
        <v>1.0393822890009999E-4</v>
      </c>
      <c r="CP138" s="1">
        <f t="shared" si="180"/>
        <v>6.1533356262400001E-5</v>
      </c>
      <c r="CQ138" s="1">
        <f t="shared" si="181"/>
        <v>2.5829387036644005E-5</v>
      </c>
      <c r="CR138" s="1">
        <f t="shared" si="182"/>
        <v>1.1235971040099999E-5</v>
      </c>
      <c r="CS138" s="1">
        <f t="shared" si="183"/>
        <v>4.1906593521000002E-6</v>
      </c>
      <c r="CT138" s="1">
        <f t="shared" si="184"/>
        <v>1.4216031361000001E-6</v>
      </c>
      <c r="CU138" s="1">
        <f t="shared" si="185"/>
        <v>4.3761400257600006E-7</v>
      </c>
      <c r="CV138" s="1">
        <f t="shared" si="186"/>
        <v>1.22009092804E-7</v>
      </c>
    </row>
    <row r="139" spans="2:100" x14ac:dyDescent="0.25">
      <c r="B139" s="28"/>
      <c r="C139" s="28"/>
      <c r="D139" s="28"/>
      <c r="E139" s="28"/>
      <c r="F139" s="28"/>
      <c r="G139" s="28"/>
      <c r="L139" s="9">
        <f t="shared" si="147"/>
        <v>2010</v>
      </c>
      <c r="M139" s="2">
        <f>rep!B135</f>
        <v>1.3871800000000001E-7</v>
      </c>
      <c r="N139" s="2">
        <f>rep!C135</f>
        <v>1.1126900000000001E-6</v>
      </c>
      <c r="O139" s="2">
        <f>rep!D135</f>
        <v>6.7767599999999998E-6</v>
      </c>
      <c r="P139" s="2">
        <f>rep!E135</f>
        <v>3.13855E-5</v>
      </c>
      <c r="Q139" s="2">
        <f>rep!F135</f>
        <v>1.10884E-4</v>
      </c>
      <c r="R139" s="2">
        <f>rep!G135</f>
        <v>3.0084399999999998E-4</v>
      </c>
      <c r="S139" s="2">
        <f>rep!H135</f>
        <v>6.3600799999999997E-4</v>
      </c>
      <c r="T139" s="2">
        <f>rep!I135</f>
        <v>1.0813699999999999E-3</v>
      </c>
      <c r="U139" s="2">
        <f>rep!J135</f>
        <v>1.5759299999999999E-3</v>
      </c>
      <c r="V139" s="2">
        <f>rep!K135</f>
        <v>2.17563E-3</v>
      </c>
      <c r="W139" s="2">
        <f>rep!L135</f>
        <v>3.1086E-3</v>
      </c>
      <c r="X139" s="2">
        <f>rep!M135</f>
        <v>4.6432599999999997E-3</v>
      </c>
      <c r="Y139" s="2">
        <f>rep!N135</f>
        <v>6.9624099999999996E-3</v>
      </c>
      <c r="Z139" s="2">
        <f>rep!O135</f>
        <v>1.02101E-2</v>
      </c>
      <c r="AA139" s="2">
        <f>rep!P135</f>
        <v>1.45734E-2</v>
      </c>
      <c r="AB139" s="2">
        <f>rep!Q135</f>
        <v>2.0209299999999999E-2</v>
      </c>
      <c r="AC139" s="2">
        <f>rep!R135</f>
        <v>2.7063799999999999E-2</v>
      </c>
      <c r="AD139" s="2">
        <f>rep!S135</f>
        <v>3.4774899999999997E-2</v>
      </c>
      <c r="AE139" s="2">
        <f>rep!T135</f>
        <v>4.2738199999999997E-2</v>
      </c>
      <c r="AF139" s="2">
        <f>rep!U135</f>
        <v>5.0268699999999999E-2</v>
      </c>
      <c r="AG139" s="2">
        <f>rep!V135</f>
        <v>5.6760499999999998E-2</v>
      </c>
      <c r="AH139" s="2">
        <f>rep!W135</f>
        <v>6.1794099999999998E-2</v>
      </c>
      <c r="AI139" s="2">
        <f>rep!X135</f>
        <v>6.5171699999999999E-2</v>
      </c>
      <c r="AJ139" s="2">
        <f>rep!Y135</f>
        <v>6.6875100000000007E-2</v>
      </c>
      <c r="AK139" s="2">
        <f>rep!Z135</f>
        <v>6.6978200000000002E-2</v>
      </c>
      <c r="AL139" s="2">
        <f>rep!AA135</f>
        <v>6.5573099999999995E-2</v>
      </c>
      <c r="AM139" s="2">
        <f>rep!AB135</f>
        <v>6.2752799999999997E-2</v>
      </c>
      <c r="AN139" s="2">
        <f>rep!AC135</f>
        <v>5.86379E-2</v>
      </c>
      <c r="AO139" s="2">
        <f>rep!AD135</f>
        <v>5.3415400000000002E-2</v>
      </c>
      <c r="AP139" s="2">
        <f>rep!AE135</f>
        <v>4.7353800000000001E-2</v>
      </c>
      <c r="AQ139" s="2">
        <f>rep!AF135</f>
        <v>4.0787499999999997E-2</v>
      </c>
      <c r="AR139" s="2">
        <f>rep!AG135</f>
        <v>3.4079999999999999E-2</v>
      </c>
      <c r="AS139" s="2">
        <f>rep!AH135</f>
        <v>2.7579300000000001E-2</v>
      </c>
      <c r="AT139" s="2">
        <f>rep!AI135</f>
        <v>2.1580200000000001E-2</v>
      </c>
      <c r="AU139" s="2">
        <f>rep!AJ135</f>
        <v>1.6298099999999999E-2</v>
      </c>
      <c r="AV139" s="2">
        <f>rep!AK135</f>
        <v>1.18575E-2</v>
      </c>
      <c r="AW139" s="2">
        <f>rep!AL135</f>
        <v>8.2940199999999992E-3</v>
      </c>
      <c r="AX139" s="2">
        <f>rep!AM135</f>
        <v>5.5666200000000004E-3</v>
      </c>
      <c r="AY139" s="2">
        <f>rep!AN135</f>
        <v>3.5780600000000001E-3</v>
      </c>
      <c r="AZ139" s="2">
        <f>rep!AO135</f>
        <v>2.1987299999999999E-3</v>
      </c>
      <c r="BA139" s="2">
        <f>rep!AP135</f>
        <v>1.28969E-3</v>
      </c>
      <c r="BB139" s="2">
        <f>rep!AQ135</f>
        <v>7.2110499999999999E-4</v>
      </c>
      <c r="BC139" s="2">
        <f>rep!AR135</f>
        <v>3.8389099999999997E-4</v>
      </c>
      <c r="BE139" s="1">
        <v>2010</v>
      </c>
      <c r="BF139" s="1">
        <f t="shared" si="146"/>
        <v>1.9242683524000003E-14</v>
      </c>
      <c r="BG139" s="1">
        <f t="shared" si="187"/>
        <v>1.2380790361000002E-12</v>
      </c>
      <c r="BH139" s="1">
        <f t="shared" si="188"/>
        <v>4.5924476097599997E-11</v>
      </c>
      <c r="BI139" s="1">
        <f t="shared" si="189"/>
        <v>9.8504961024999998E-10</v>
      </c>
      <c r="BJ139" s="1">
        <f t="shared" si="148"/>
        <v>1.2295261456000001E-8</v>
      </c>
      <c r="BK139" s="1">
        <f t="shared" si="149"/>
        <v>9.0507112335999984E-8</v>
      </c>
      <c r="BL139" s="1">
        <f t="shared" si="150"/>
        <v>4.0450617606399997E-7</v>
      </c>
      <c r="BM139" s="1">
        <f t="shared" si="151"/>
        <v>1.1693610768999998E-6</v>
      </c>
      <c r="BN139" s="1">
        <f t="shared" si="152"/>
        <v>2.4835553648999997E-6</v>
      </c>
      <c r="BO139" s="1">
        <f t="shared" si="153"/>
        <v>4.7333658968999999E-6</v>
      </c>
      <c r="BP139" s="1">
        <f t="shared" si="154"/>
        <v>9.6633939600000006E-6</v>
      </c>
      <c r="BQ139" s="1">
        <f t="shared" si="155"/>
        <v>2.1559863427599998E-5</v>
      </c>
      <c r="BR139" s="1">
        <f t="shared" si="156"/>
        <v>4.8475153008099998E-5</v>
      </c>
      <c r="BS139" s="1">
        <f t="shared" si="157"/>
        <v>1.0424614201E-4</v>
      </c>
      <c r="BT139" s="1">
        <f t="shared" si="158"/>
        <v>2.1238398756000002E-4</v>
      </c>
      <c r="BU139" s="1">
        <f t="shared" si="159"/>
        <v>4.0841580648999997E-4</v>
      </c>
      <c r="BV139" s="1">
        <f t="shared" si="160"/>
        <v>7.1095780381926388E-4</v>
      </c>
      <c r="BW139" s="1">
        <f t="shared" si="161"/>
        <v>1.1072169735169E-3</v>
      </c>
      <c r="BX139" s="1">
        <f t="shared" si="162"/>
        <v>5.2430924483999977E-4</v>
      </c>
      <c r="BY139" s="1">
        <f t="shared" si="163"/>
        <v>4.5397948840000032E-5</v>
      </c>
      <c r="BZ139" s="1">
        <f t="shared" si="164"/>
        <v>1.7771289481E-4</v>
      </c>
      <c r="CA139" s="1">
        <f t="shared" si="165"/>
        <v>3.0527078399999908E-6</v>
      </c>
      <c r="CB139" s="1">
        <f t="shared" si="166"/>
        <v>2.5952887800999991E-4</v>
      </c>
      <c r="CC139" s="1">
        <f t="shared" si="167"/>
        <v>8.3213787023999957E-4</v>
      </c>
      <c r="CD139" s="1">
        <f t="shared" si="168"/>
        <v>1.0261643424400002E-3</v>
      </c>
      <c r="CE139" s="1">
        <f t="shared" si="169"/>
        <v>3.3407128412100001E-3</v>
      </c>
      <c r="CF139" s="1">
        <f t="shared" si="170"/>
        <v>1.6743809286400002E-3</v>
      </c>
      <c r="CG139" s="1">
        <f t="shared" si="171"/>
        <v>2.4724861208099999E-3</v>
      </c>
      <c r="CH139" s="1">
        <f t="shared" si="172"/>
        <v>1.6941365280999992E-4</v>
      </c>
      <c r="CI139" s="1">
        <f t="shared" si="173"/>
        <v>2.5400390624999978E-4</v>
      </c>
      <c r="CJ139" s="1">
        <f t="shared" si="174"/>
        <v>1.9703736899999994E-4</v>
      </c>
      <c r="CK139" s="1">
        <f t="shared" si="175"/>
        <v>3.3195746808999994E-4</v>
      </c>
      <c r="CL139" s="1">
        <f t="shared" si="176"/>
        <v>4.1124392472250012E-4</v>
      </c>
      <c r="CM139" s="1">
        <f t="shared" si="177"/>
        <v>3.3379765021690011E-4</v>
      </c>
      <c r="CN139" s="1">
        <f t="shared" si="178"/>
        <v>1.5946714168089997E-4</v>
      </c>
      <c r="CO139" s="1">
        <f t="shared" si="179"/>
        <v>1.0034950485160002E-4</v>
      </c>
      <c r="CP139" s="1">
        <f t="shared" si="180"/>
        <v>5.9043978944063986E-5</v>
      </c>
      <c r="CQ139" s="1">
        <f t="shared" si="181"/>
        <v>2.4567962865664005E-5</v>
      </c>
      <c r="CR139" s="1">
        <f t="shared" si="182"/>
        <v>1.2802513363600001E-5</v>
      </c>
      <c r="CS139" s="1">
        <f t="shared" si="183"/>
        <v>4.8344136128999993E-6</v>
      </c>
      <c r="CT139" s="1">
        <f t="shared" si="184"/>
        <v>1.6633002961000001E-6</v>
      </c>
      <c r="CU139" s="1">
        <f t="shared" si="185"/>
        <v>5.19992421025E-7</v>
      </c>
      <c r="CV139" s="1">
        <f t="shared" si="186"/>
        <v>1.4737229988099998E-7</v>
      </c>
    </row>
    <row r="140" spans="2:100" x14ac:dyDescent="0.25">
      <c r="B140" s="28"/>
      <c r="C140" s="28"/>
      <c r="D140" s="28"/>
      <c r="E140" s="28"/>
      <c r="F140" s="28"/>
      <c r="G140" s="28"/>
      <c r="L140" s="9">
        <f t="shared" si="147"/>
        <v>2011</v>
      </c>
      <c r="M140" s="2">
        <f>rep!B136</f>
        <v>2.6308800000000001E-7</v>
      </c>
      <c r="N140" s="2">
        <f>rep!C136</f>
        <v>2.1089400000000001E-6</v>
      </c>
      <c r="O140" s="2">
        <f>rep!D136</f>
        <v>1.28188E-5</v>
      </c>
      <c r="P140" s="2">
        <f>rep!E136</f>
        <v>5.9131200000000001E-5</v>
      </c>
      <c r="Q140" s="2">
        <f>rep!F136</f>
        <v>2.0734799999999999E-4</v>
      </c>
      <c r="R140" s="2">
        <f>rep!G136</f>
        <v>5.5463300000000001E-4</v>
      </c>
      <c r="S140" s="2">
        <f>rep!H136</f>
        <v>1.14054E-3</v>
      </c>
      <c r="T140" s="2">
        <f>rep!I136</f>
        <v>1.8361199999999999E-3</v>
      </c>
      <c r="U140" s="2">
        <f>rep!J136</f>
        <v>2.4146800000000002E-3</v>
      </c>
      <c r="V140" s="2">
        <f>rep!K136</f>
        <v>2.83643E-3</v>
      </c>
      <c r="W140" s="2">
        <f>rep!L136</f>
        <v>3.3948099999999998E-3</v>
      </c>
      <c r="X140" s="2">
        <f>rep!M136</f>
        <v>4.4963800000000003E-3</v>
      </c>
      <c r="Y140" s="2">
        <f>rep!N136</f>
        <v>6.39173E-3</v>
      </c>
      <c r="Z140" s="2">
        <f>rep!O136</f>
        <v>9.1955000000000005E-3</v>
      </c>
      <c r="AA140" s="2">
        <f>rep!P136</f>
        <v>1.30463E-2</v>
      </c>
      <c r="AB140" s="2">
        <f>rep!Q136</f>
        <v>1.8116699999999999E-2</v>
      </c>
      <c r="AC140" s="2">
        <f>rep!R136</f>
        <v>2.44715E-2</v>
      </c>
      <c r="AD140" s="2">
        <f>rep!S136</f>
        <v>3.1949400000000003E-2</v>
      </c>
      <c r="AE140" s="2">
        <f>rep!T136</f>
        <v>4.0145899999999998E-2</v>
      </c>
      <c r="AF140" s="2">
        <f>rep!U136</f>
        <v>4.8457899999999998E-2</v>
      </c>
      <c r="AG140" s="2">
        <f>rep!V136</f>
        <v>5.6156900000000003E-2</v>
      </c>
      <c r="AH140" s="2">
        <f>rep!W136</f>
        <v>6.2508099999999997E-2</v>
      </c>
      <c r="AI140" s="2">
        <f>rep!X136</f>
        <v>6.6929799999999998E-2</v>
      </c>
      <c r="AJ140" s="2">
        <f>rep!Y136</f>
        <v>6.9123599999999993E-2</v>
      </c>
      <c r="AK140" s="2">
        <f>rep!Z136</f>
        <v>6.9109699999999996E-2</v>
      </c>
      <c r="AL140" s="2">
        <f>rep!AA136</f>
        <v>6.71543E-2</v>
      </c>
      <c r="AM140" s="2">
        <f>rep!AB136</f>
        <v>6.3642799999999999E-2</v>
      </c>
      <c r="AN140" s="2">
        <f>rep!AC136</f>
        <v>5.8962000000000001E-2</v>
      </c>
      <c r="AO140" s="2">
        <f>rep!AD136</f>
        <v>5.3439199999999999E-2</v>
      </c>
      <c r="AP140" s="2">
        <f>rep!AE136</f>
        <v>4.7339600000000003E-2</v>
      </c>
      <c r="AQ140" s="2">
        <f>rep!AF136</f>
        <v>4.0900199999999998E-2</v>
      </c>
      <c r="AR140" s="2">
        <f>rep!AG136</f>
        <v>3.4364199999999998E-2</v>
      </c>
      <c r="AS140" s="2">
        <f>rep!AH136</f>
        <v>2.79902E-2</v>
      </c>
      <c r="AT140" s="2">
        <f>rep!AI136</f>
        <v>2.2035699999999998E-2</v>
      </c>
      <c r="AU140" s="2">
        <f>rep!AJ136</f>
        <v>1.67227E-2</v>
      </c>
      <c r="AV140" s="2">
        <f>rep!AK136</f>
        <v>1.22048E-2</v>
      </c>
      <c r="AW140" s="2">
        <f>rep!AL136</f>
        <v>8.5494100000000003E-3</v>
      </c>
      <c r="AX140" s="2">
        <f>rep!AM136</f>
        <v>5.7380799999999996E-3</v>
      </c>
      <c r="AY140" s="2">
        <f>rep!AN136</f>
        <v>3.6843800000000001E-3</v>
      </c>
      <c r="AZ140" s="2">
        <f>rep!AO136</f>
        <v>2.2602E-3</v>
      </c>
      <c r="BA140" s="2">
        <f>rep!AP136</f>
        <v>1.32311E-3</v>
      </c>
      <c r="BB140" s="2">
        <f>rep!AQ136</f>
        <v>7.3833099999999995E-4</v>
      </c>
      <c r="BC140" s="2">
        <f>rep!AR136</f>
        <v>3.9237400000000002E-4</v>
      </c>
      <c r="BE140" s="1">
        <v>2011</v>
      </c>
      <c r="BF140" s="1">
        <f t="shared" si="146"/>
        <v>6.9215295744000003E-14</v>
      </c>
      <c r="BG140" s="1">
        <f t="shared" si="187"/>
        <v>4.4476279236000006E-12</v>
      </c>
      <c r="BH140" s="1">
        <f t="shared" si="188"/>
        <v>1.6432163344E-10</v>
      </c>
      <c r="BI140" s="1">
        <f t="shared" si="189"/>
        <v>3.4964988134400001E-9</v>
      </c>
      <c r="BJ140" s="1">
        <f t="shared" si="148"/>
        <v>4.2993193104000001E-8</v>
      </c>
      <c r="BK140" s="1">
        <f t="shared" si="149"/>
        <v>3.0761776468900004E-7</v>
      </c>
      <c r="BL140" s="1">
        <f t="shared" si="150"/>
        <v>1.3008314915999999E-6</v>
      </c>
      <c r="BM140" s="1">
        <f t="shared" si="151"/>
        <v>3.3713366543999994E-6</v>
      </c>
      <c r="BN140" s="1">
        <f t="shared" si="152"/>
        <v>5.8306795024000006E-6</v>
      </c>
      <c r="BO140" s="1">
        <f t="shared" si="153"/>
        <v>8.0453351448999999E-6</v>
      </c>
      <c r="BP140" s="1">
        <f t="shared" si="154"/>
        <v>1.1524734936099999E-5</v>
      </c>
      <c r="BQ140" s="1">
        <f t="shared" si="155"/>
        <v>2.0217433104400003E-5</v>
      </c>
      <c r="BR140" s="1">
        <f t="shared" si="156"/>
        <v>4.0854212392899999E-5</v>
      </c>
      <c r="BS140" s="1">
        <f t="shared" si="157"/>
        <v>8.2002007806015998E-5</v>
      </c>
      <c r="BT140" s="1">
        <f t="shared" si="158"/>
        <v>1.066308194884E-4</v>
      </c>
      <c r="BU140" s="1">
        <f t="shared" si="159"/>
        <v>1.8814429256489997E-4</v>
      </c>
      <c r="BV140" s="1">
        <f t="shared" si="160"/>
        <v>2.5189625913760004E-4</v>
      </c>
      <c r="BW140" s="1">
        <f t="shared" si="161"/>
        <v>3.6477180100000017E-4</v>
      </c>
      <c r="BX140" s="1">
        <f t="shared" si="162"/>
        <v>9.3318030399999782E-6</v>
      </c>
      <c r="BY140" s="1">
        <f t="shared" si="163"/>
        <v>6.7518384649000005E-4</v>
      </c>
      <c r="BZ140" s="1">
        <f t="shared" si="164"/>
        <v>3.950315251599998E-4</v>
      </c>
      <c r="CA140" s="1">
        <f t="shared" si="165"/>
        <v>1.3384549080100003E-3</v>
      </c>
      <c r="CB140" s="1">
        <f t="shared" si="166"/>
        <v>4.2921104016400008E-3</v>
      </c>
      <c r="CC140" s="1">
        <f t="shared" si="167"/>
        <v>2.2202378563600006E-3</v>
      </c>
      <c r="CD140" s="1">
        <f t="shared" si="168"/>
        <v>7.3512561424000022E-4</v>
      </c>
      <c r="CE140" s="1">
        <f t="shared" si="169"/>
        <v>9.6584208399999618E-6</v>
      </c>
      <c r="CF140" s="1">
        <f t="shared" si="170"/>
        <v>6.9573949209999954E-5</v>
      </c>
      <c r="CG140" s="1">
        <f t="shared" si="171"/>
        <v>1.0262703025000001E-4</v>
      </c>
      <c r="CH140" s="1">
        <f t="shared" si="172"/>
        <v>1.7977446399999991E-4</v>
      </c>
      <c r="CI140" s="1">
        <f t="shared" si="173"/>
        <v>1.6227192996000006E-4</v>
      </c>
      <c r="CJ140" s="1">
        <f t="shared" si="174"/>
        <v>4.3220746815999991E-4</v>
      </c>
      <c r="CK140" s="1">
        <f t="shared" si="175"/>
        <v>4.2328124643999982E-4</v>
      </c>
      <c r="CL140" s="1">
        <f t="shared" si="176"/>
        <v>2.4648372003999999E-4</v>
      </c>
      <c r="CM140" s="1">
        <f t="shared" si="177"/>
        <v>2.3151144024999995E-4</v>
      </c>
      <c r="CN140" s="1">
        <f t="shared" si="178"/>
        <v>8.285496010089999E-5</v>
      </c>
      <c r="CO140" s="1">
        <f t="shared" si="179"/>
        <v>3.5219595852099997E-5</v>
      </c>
      <c r="CP140" s="1">
        <f t="shared" si="180"/>
        <v>2.7198606399999999E-6</v>
      </c>
      <c r="CQ140" s="1">
        <f t="shared" si="181"/>
        <v>1.4908410000000207E-8</v>
      </c>
      <c r="CR140" s="1">
        <f t="shared" si="182"/>
        <v>3.7744718400000094E-8</v>
      </c>
      <c r="CS140" s="1">
        <f t="shared" si="183"/>
        <v>6.350097603600002E-6</v>
      </c>
      <c r="CT140" s="1">
        <f t="shared" si="184"/>
        <v>1.093624900000004E-9</v>
      </c>
      <c r="CU140" s="1">
        <f t="shared" si="185"/>
        <v>9.1022286600999997E-8</v>
      </c>
      <c r="CV140" s="1">
        <f t="shared" si="186"/>
        <v>1.4166943209999966E-9</v>
      </c>
    </row>
    <row r="141" spans="2:100" x14ac:dyDescent="0.25">
      <c r="L141" s="9">
        <f t="shared" si="147"/>
        <v>2012</v>
      </c>
      <c r="M141" s="2">
        <f>rep!B137</f>
        <v>3.3809199999999998E-7</v>
      </c>
      <c r="N141" s="2">
        <f>rep!C137</f>
        <v>2.7110399999999998E-6</v>
      </c>
      <c r="O141" s="2">
        <f>rep!D137</f>
        <v>1.6492100000000001E-5</v>
      </c>
      <c r="P141" s="2">
        <f>rep!E137</f>
        <v>7.6196299999999994E-5</v>
      </c>
      <c r="Q141" s="2">
        <f>rep!F137</f>
        <v>2.6796099999999999E-4</v>
      </c>
      <c r="R141" s="2">
        <f>rep!G137</f>
        <v>7.2059100000000003E-4</v>
      </c>
      <c r="S141" s="2">
        <f>rep!H137</f>
        <v>1.49668E-3</v>
      </c>
      <c r="T141" s="2">
        <f>rep!I137</f>
        <v>2.4549699999999999E-3</v>
      </c>
      <c r="U141" s="2">
        <f>rep!J137</f>
        <v>3.3352099999999999E-3</v>
      </c>
      <c r="V141" s="2">
        <f>rep!K137</f>
        <v>4.0921600000000001E-3</v>
      </c>
      <c r="W141" s="2">
        <f>rep!L137</f>
        <v>5.0279799999999996E-3</v>
      </c>
      <c r="X141" s="2">
        <f>rep!M137</f>
        <v>6.47074E-3</v>
      </c>
      <c r="Y141" s="2">
        <f>rep!N137</f>
        <v>8.4664800000000002E-3</v>
      </c>
      <c r="Z141" s="2">
        <f>rep!O137</f>
        <v>1.09266E-2</v>
      </c>
      <c r="AA141" s="2">
        <f>rep!P137</f>
        <v>1.39554E-2</v>
      </c>
      <c r="AB141" s="2">
        <f>rep!Q137</f>
        <v>1.7884000000000001E-2</v>
      </c>
      <c r="AC141" s="2">
        <f>rep!R137</f>
        <v>2.3007300000000001E-2</v>
      </c>
      <c r="AD141" s="2">
        <f>rep!S137</f>
        <v>2.93478E-2</v>
      </c>
      <c r="AE141" s="2">
        <f>rep!T137</f>
        <v>3.6623599999999999E-2</v>
      </c>
      <c r="AF141" s="2">
        <f>rep!U137</f>
        <v>4.4342600000000003E-2</v>
      </c>
      <c r="AG141" s="2">
        <f>rep!V137</f>
        <v>5.1896600000000001E-2</v>
      </c>
      <c r="AH141" s="2">
        <f>rep!W137</f>
        <v>5.8637399999999999E-2</v>
      </c>
      <c r="AI141" s="2">
        <f>rep!X137</f>
        <v>6.3962400000000003E-2</v>
      </c>
      <c r="AJ141" s="2">
        <f>rep!Y137</f>
        <v>6.7409499999999997E-2</v>
      </c>
      <c r="AK141" s="2">
        <f>rep!Z137</f>
        <v>6.8728399999999995E-2</v>
      </c>
      <c r="AL141" s="2">
        <f>rep!AA137</f>
        <v>6.7905499999999994E-2</v>
      </c>
      <c r="AM141" s="2">
        <f>rep!AB137</f>
        <v>6.5138799999999997E-2</v>
      </c>
      <c r="AN141" s="2">
        <f>rep!AC137</f>
        <v>6.0774099999999998E-2</v>
      </c>
      <c r="AO141" s="2">
        <f>rep!AD137</f>
        <v>5.5225999999999997E-2</v>
      </c>
      <c r="AP141" s="2">
        <f>rep!AE137</f>
        <v>4.8909000000000001E-2</v>
      </c>
      <c r="AQ141" s="2">
        <f>rep!AF137</f>
        <v>4.2197699999999998E-2</v>
      </c>
      <c r="AR141" s="2">
        <f>rep!AG137</f>
        <v>3.54183E-2</v>
      </c>
      <c r="AS141" s="2">
        <f>rep!AH137</f>
        <v>2.8854500000000002E-2</v>
      </c>
      <c r="AT141" s="2">
        <f>rep!AI137</f>
        <v>2.27522E-2</v>
      </c>
      <c r="AU141" s="2">
        <f>rep!AJ137</f>
        <v>1.7312399999999999E-2</v>
      </c>
      <c r="AV141" s="2">
        <f>rep!AK137</f>
        <v>1.2675499999999999E-2</v>
      </c>
      <c r="AW141" s="2">
        <f>rep!AL137</f>
        <v>8.9068099999999994E-3</v>
      </c>
      <c r="AX141" s="2">
        <f>rep!AM137</f>
        <v>5.9932700000000002E-3</v>
      </c>
      <c r="AY141" s="2">
        <f>rep!AN137</f>
        <v>3.8546800000000001E-3</v>
      </c>
      <c r="AZ141" s="2">
        <f>rep!AO137</f>
        <v>2.36615E-3</v>
      </c>
      <c r="BA141" s="2">
        <f>rep!AP137</f>
        <v>1.38451E-3</v>
      </c>
      <c r="BB141" s="2">
        <f>rep!AQ137</f>
        <v>7.7147299999999995E-4</v>
      </c>
      <c r="BC141" s="2">
        <f>rep!AR137</f>
        <v>4.0903700000000001E-4</v>
      </c>
      <c r="BE141" s="1">
        <v>2012</v>
      </c>
      <c r="BF141" s="1">
        <f t="shared" si="146"/>
        <v>1.1430620046399998E-13</v>
      </c>
      <c r="BG141" s="1">
        <f t="shared" si="187"/>
        <v>7.3497378815999987E-12</v>
      </c>
      <c r="BH141" s="1">
        <f t="shared" si="188"/>
        <v>2.7198936241000002E-10</v>
      </c>
      <c r="BI141" s="1">
        <f t="shared" si="189"/>
        <v>5.8058761336899995E-9</v>
      </c>
      <c r="BJ141" s="1">
        <f t="shared" si="148"/>
        <v>7.1803097520999992E-8</v>
      </c>
      <c r="BK141" s="1">
        <f t="shared" si="149"/>
        <v>5.1925138928100001E-7</v>
      </c>
      <c r="BL141" s="1">
        <f t="shared" si="150"/>
        <v>2.2400510224000002E-6</v>
      </c>
      <c r="BM141" s="1">
        <f t="shared" si="151"/>
        <v>6.0268777008999995E-6</v>
      </c>
      <c r="BN141" s="1">
        <f t="shared" si="152"/>
        <v>1.1123625744099999E-5</v>
      </c>
      <c r="BO141" s="1">
        <f t="shared" si="153"/>
        <v>1.6745773465600002E-5</v>
      </c>
      <c r="BP141" s="1">
        <f t="shared" si="154"/>
        <v>2.5280582880399995E-5</v>
      </c>
      <c r="BQ141" s="1">
        <f t="shared" si="155"/>
        <v>3.2726866147600004E-5</v>
      </c>
      <c r="BR141" s="1">
        <f t="shared" si="156"/>
        <v>6.2670655590399996E-5</v>
      </c>
      <c r="BS141" s="1">
        <f t="shared" si="157"/>
        <v>8.2203235559999985E-5</v>
      </c>
      <c r="BT141" s="1">
        <f t="shared" si="158"/>
        <v>1.1980178115999998E-4</v>
      </c>
      <c r="BU141" s="1">
        <f t="shared" si="159"/>
        <v>1.3768675600000002E-4</v>
      </c>
      <c r="BV141" s="1">
        <f t="shared" si="160"/>
        <v>5.0655959289999997E-5</v>
      </c>
      <c r="BW141" s="1">
        <f t="shared" si="161"/>
        <v>2.4326596839999976E-5</v>
      </c>
      <c r="BX141" s="1">
        <f t="shared" si="162"/>
        <v>1.5716132496000008E-4</v>
      </c>
      <c r="BY141" s="1">
        <f t="shared" si="163"/>
        <v>6.0897407075999972E-4</v>
      </c>
      <c r="BZ141" s="1">
        <f t="shared" si="164"/>
        <v>9.2315099556000029E-4</v>
      </c>
      <c r="CA141" s="1">
        <f t="shared" si="165"/>
        <v>2.0450835507599997E-3</v>
      </c>
      <c r="CB141" s="1">
        <f t="shared" si="166"/>
        <v>3.4807168057599995E-3</v>
      </c>
      <c r="CC141" s="1">
        <f t="shared" si="167"/>
        <v>5.3480700302500003E-3</v>
      </c>
      <c r="CD141" s="1">
        <f t="shared" si="168"/>
        <v>2.7679804545600009E-3</v>
      </c>
      <c r="CE141" s="1">
        <f t="shared" si="169"/>
        <v>9.9190353025000052E-4</v>
      </c>
      <c r="CF141" s="1">
        <f t="shared" si="170"/>
        <v>4.0944641439999951E-5</v>
      </c>
      <c r="CG141" s="1">
        <f t="shared" si="171"/>
        <v>6.8508351080999994E-4</v>
      </c>
      <c r="CH141" s="1">
        <f t="shared" si="172"/>
        <v>1.1387925159999999E-3</v>
      </c>
      <c r="CI141" s="1">
        <f t="shared" si="173"/>
        <v>1.1812281609999999E-3</v>
      </c>
      <c r="CJ141" s="1">
        <f t="shared" si="174"/>
        <v>1.0606550832899999E-3</v>
      </c>
      <c r="CK141" s="1">
        <f t="shared" si="175"/>
        <v>8.9690067289000008E-4</v>
      </c>
      <c r="CL141" s="1">
        <f t="shared" si="176"/>
        <v>6.5815337025000001E-4</v>
      </c>
      <c r="CM141" s="1">
        <f t="shared" si="177"/>
        <v>4.7446423684000005E-4</v>
      </c>
      <c r="CN141" s="1">
        <f t="shared" si="178"/>
        <v>2.9010264975999996E-4</v>
      </c>
      <c r="CO141" s="1">
        <f t="shared" si="179"/>
        <v>1.5965586024999998E-4</v>
      </c>
      <c r="CP141" s="1">
        <f t="shared" si="180"/>
        <v>7.9331264376099995E-5</v>
      </c>
      <c r="CQ141" s="1">
        <f t="shared" si="181"/>
        <v>3.5919285292900001E-5</v>
      </c>
      <c r="CR141" s="1">
        <f t="shared" si="182"/>
        <v>1.4858557902400001E-5</v>
      </c>
      <c r="CS141" s="1">
        <f t="shared" si="183"/>
        <v>5.5986658225000003E-6</v>
      </c>
      <c r="CT141" s="1">
        <f t="shared" si="184"/>
        <v>1.9168679401000003E-6</v>
      </c>
      <c r="CU141" s="1">
        <f t="shared" si="185"/>
        <v>5.9517058972899993E-7</v>
      </c>
      <c r="CV141" s="1">
        <f t="shared" si="186"/>
        <v>1.67311267369E-7</v>
      </c>
    </row>
    <row r="142" spans="2:100" x14ac:dyDescent="0.25">
      <c r="L142" s="9">
        <f t="shared" si="147"/>
        <v>2013</v>
      </c>
      <c r="M142" s="2">
        <f>rep!B138</f>
        <v>1.92535E-7</v>
      </c>
      <c r="N142" s="2">
        <f>rep!C138</f>
        <v>1.54562E-6</v>
      </c>
      <c r="O142" s="2">
        <f>rep!D138</f>
        <v>9.4337900000000004E-6</v>
      </c>
      <c r="P142" s="2">
        <f>rep!E138</f>
        <v>4.38739E-5</v>
      </c>
      <c r="Q142" s="2">
        <f>rep!F138</f>
        <v>1.56188E-4</v>
      </c>
      <c r="R142" s="2">
        <f>rep!G138</f>
        <v>4.29646E-4</v>
      </c>
      <c r="S142" s="2">
        <f>rep!H138</f>
        <v>9.31305E-4</v>
      </c>
      <c r="T142" s="2">
        <f>rep!I138</f>
        <v>1.65387E-3</v>
      </c>
      <c r="U142" s="2">
        <f>rep!J138</f>
        <v>2.5735100000000002E-3</v>
      </c>
      <c r="V142" s="2">
        <f>rep!K138</f>
        <v>3.81029E-3</v>
      </c>
      <c r="W142" s="2">
        <f>rep!L138</f>
        <v>5.62861E-3</v>
      </c>
      <c r="X142" s="2">
        <f>rep!M138</f>
        <v>8.1831200000000003E-3</v>
      </c>
      <c r="Y142" s="2">
        <f>rep!N138</f>
        <v>1.1351E-2</v>
      </c>
      <c r="Z142" s="2">
        <f>rep!O138</f>
        <v>1.4906000000000001E-2</v>
      </c>
      <c r="AA142" s="2">
        <f>rep!P138</f>
        <v>1.8776999999999999E-2</v>
      </c>
      <c r="AB142" s="2">
        <f>rep!Q138</f>
        <v>2.3049300000000002E-2</v>
      </c>
      <c r="AC142" s="2">
        <f>rep!R138</f>
        <v>2.7774500000000001E-2</v>
      </c>
      <c r="AD142" s="2">
        <f>rep!S138</f>
        <v>3.2879899999999997E-2</v>
      </c>
      <c r="AE142" s="2">
        <f>rep!T138</f>
        <v>3.8244800000000002E-2</v>
      </c>
      <c r="AF142" s="2">
        <f>rep!U138</f>
        <v>4.3764600000000001E-2</v>
      </c>
      <c r="AG142" s="2">
        <f>rep!V138</f>
        <v>4.9289100000000002E-2</v>
      </c>
      <c r="AH142" s="2">
        <f>rep!W138</f>
        <v>5.4528899999999998E-2</v>
      </c>
      <c r="AI142" s="2">
        <f>rep!X138</f>
        <v>5.9058199999999998E-2</v>
      </c>
      <c r="AJ142" s="2">
        <f>rep!Y138</f>
        <v>6.2418899999999999E-2</v>
      </c>
      <c r="AK142" s="2">
        <f>rep!Z138</f>
        <v>6.4243400000000006E-2</v>
      </c>
      <c r="AL142" s="2">
        <f>rep!AA138</f>
        <v>6.4327200000000001E-2</v>
      </c>
      <c r="AM142" s="2">
        <f>rep!AB138</f>
        <v>6.2645900000000004E-2</v>
      </c>
      <c r="AN142" s="2">
        <f>rep!AC138</f>
        <v>5.9334600000000001E-2</v>
      </c>
      <c r="AO142" s="2">
        <f>rep!AD138</f>
        <v>5.46518E-2</v>
      </c>
      <c r="AP142" s="2">
        <f>rep!AE138</f>
        <v>4.89367E-2</v>
      </c>
      <c r="AQ142" s="2">
        <f>rep!AF138</f>
        <v>4.25682E-2</v>
      </c>
      <c r="AR142" s="2">
        <f>rep!AG138</f>
        <v>3.59301E-2</v>
      </c>
      <c r="AS142" s="2">
        <f>rep!AH138</f>
        <v>2.93806E-2</v>
      </c>
      <c r="AT142" s="2">
        <f>rep!AI138</f>
        <v>2.3230000000000001E-2</v>
      </c>
      <c r="AU142" s="2">
        <f>rep!AJ138</f>
        <v>1.7720099999999999E-2</v>
      </c>
      <c r="AV142" s="2">
        <f>rep!AK138</f>
        <v>1.3010900000000001E-2</v>
      </c>
      <c r="AW142" s="2">
        <f>rep!AL138</f>
        <v>9.1745200000000002E-3</v>
      </c>
      <c r="AX142" s="2">
        <f>rep!AM138</f>
        <v>6.1994700000000003E-3</v>
      </c>
      <c r="AY142" s="2">
        <f>rep!AN138</f>
        <v>4.0066099999999999E-3</v>
      </c>
      <c r="AZ142" s="2">
        <f>rep!AO138</f>
        <v>2.4723599999999998E-3</v>
      </c>
      <c r="BA142" s="2">
        <f>rep!AP138</f>
        <v>1.45455E-3</v>
      </c>
      <c r="BB142" s="2">
        <f>rep!AQ138</f>
        <v>8.1490399999999998E-4</v>
      </c>
      <c r="BC142" s="2">
        <f>rep!AR138</f>
        <v>4.34325E-4</v>
      </c>
      <c r="BE142" s="1">
        <v>2013</v>
      </c>
      <c r="BF142" s="1">
        <f t="shared" si="146"/>
        <v>3.7069726224999998E-14</v>
      </c>
      <c r="BG142" s="1">
        <f t="shared" si="187"/>
        <v>2.3889411844000001E-12</v>
      </c>
      <c r="BH142" s="1">
        <f t="shared" si="188"/>
        <v>8.8996393764100008E-11</v>
      </c>
      <c r="BI142" s="1">
        <f t="shared" si="189"/>
        <v>1.9249191012099999E-9</v>
      </c>
      <c r="BJ142" s="1">
        <f t="shared" si="148"/>
        <v>2.4394691344E-8</v>
      </c>
      <c r="BK142" s="1">
        <f t="shared" si="149"/>
        <v>1.84595685316E-7</v>
      </c>
      <c r="BL142" s="1">
        <f t="shared" si="150"/>
        <v>8.6732900302499997E-7</v>
      </c>
      <c r="BM142" s="1">
        <f t="shared" si="151"/>
        <v>2.7352859768999999E-6</v>
      </c>
      <c r="BN142" s="1">
        <f t="shared" si="152"/>
        <v>6.6229537201000013E-6</v>
      </c>
      <c r="BO142" s="1">
        <f t="shared" si="153"/>
        <v>1.4518309884100001E-5</v>
      </c>
      <c r="BP142" s="1">
        <f t="shared" si="154"/>
        <v>2.9252034505224999E-5</v>
      </c>
      <c r="BQ142" s="1">
        <f t="shared" si="155"/>
        <v>6.340976715062501E-5</v>
      </c>
      <c r="BR142" s="1">
        <f t="shared" si="156"/>
        <v>1.19264200264225E-4</v>
      </c>
      <c r="BS142" s="1">
        <f t="shared" si="157"/>
        <v>2.0580080128608104E-4</v>
      </c>
      <c r="BT142" s="1">
        <f t="shared" si="158"/>
        <v>2.8480545139239992E-4</v>
      </c>
      <c r="BU142" s="1">
        <f t="shared" si="159"/>
        <v>4.0352894928090015E-4</v>
      </c>
      <c r="BV142" s="1">
        <f t="shared" si="160"/>
        <v>6.6067556703210009E-4</v>
      </c>
      <c r="BW142" s="1">
        <f t="shared" si="161"/>
        <v>4.4583477903999981E-4</v>
      </c>
      <c r="BX142" s="1">
        <f t="shared" si="162"/>
        <v>5.7401930569000016E-4</v>
      </c>
      <c r="BY142" s="1">
        <f t="shared" si="163"/>
        <v>2.5257473476000001E-4</v>
      </c>
      <c r="BZ142" s="1">
        <f t="shared" si="164"/>
        <v>1.3909170250000028E-5</v>
      </c>
      <c r="CA142" s="1">
        <f t="shared" si="165"/>
        <v>3.9335185560999996E-4</v>
      </c>
      <c r="CB142" s="1">
        <f t="shared" si="166"/>
        <v>1.1230273345599997E-3</v>
      </c>
      <c r="CC142" s="1">
        <f t="shared" si="167"/>
        <v>3.0064495272099992E-3</v>
      </c>
      <c r="CD142" s="1">
        <f t="shared" si="168"/>
        <v>3.0845360899599992E-3</v>
      </c>
      <c r="CE142" s="1">
        <f t="shared" si="169"/>
        <v>2.4901896432399998E-3</v>
      </c>
      <c r="CF142" s="1">
        <f t="shared" si="170"/>
        <v>1.7122299168100001E-3</v>
      </c>
      <c r="CG142" s="1">
        <f t="shared" si="171"/>
        <v>1.2178667448999991E-4</v>
      </c>
      <c r="CH142" s="1">
        <f t="shared" si="172"/>
        <v>6.3776196000000554E-7</v>
      </c>
      <c r="CI142" s="1">
        <f t="shared" si="173"/>
        <v>1.1813656409999989E-5</v>
      </c>
      <c r="CJ142" s="1">
        <f t="shared" si="174"/>
        <v>8.4895953209999952E-5</v>
      </c>
      <c r="CK142" s="1">
        <f t="shared" si="175"/>
        <v>9.5233959999999899E-6</v>
      </c>
      <c r="CL142" s="1">
        <f t="shared" si="176"/>
        <v>1.8999589921000001E-4</v>
      </c>
      <c r="CM142" s="1">
        <f t="shared" si="177"/>
        <v>2.2190332881640002E-4</v>
      </c>
      <c r="CN142" s="1">
        <f t="shared" si="178"/>
        <v>2.3009856099999996E-4</v>
      </c>
      <c r="CO142" s="1">
        <f t="shared" si="179"/>
        <v>8.7597058048900019E-5</v>
      </c>
      <c r="CP142" s="1">
        <f t="shared" si="180"/>
        <v>7.1812387659960999E-5</v>
      </c>
      <c r="CQ142" s="1">
        <f t="shared" si="181"/>
        <v>3.3864333960249001E-5</v>
      </c>
      <c r="CR142" s="1">
        <f t="shared" si="182"/>
        <v>1.1603233947903998E-5</v>
      </c>
      <c r="CS142" s="1">
        <f t="shared" si="183"/>
        <v>2.7956375042559988E-6</v>
      </c>
      <c r="CT142" s="1">
        <f t="shared" si="184"/>
        <v>7.2981482126400001E-7</v>
      </c>
      <c r="CU142" s="1">
        <f t="shared" si="185"/>
        <v>1.7200263182399997E-7</v>
      </c>
      <c r="CV142" s="1">
        <f t="shared" si="186"/>
        <v>1.1664274089999987E-9</v>
      </c>
    </row>
    <row r="143" spans="2:100" x14ac:dyDescent="0.25">
      <c r="L143" s="9">
        <f t="shared" si="147"/>
        <v>2014</v>
      </c>
      <c r="M143" s="2">
        <f>rep!B139</f>
        <v>3.6927599999999998E-7</v>
      </c>
      <c r="N143" s="2">
        <f>rep!C139</f>
        <v>2.9599600000000002E-6</v>
      </c>
      <c r="O143" s="2">
        <f>rep!D139</f>
        <v>1.7989300000000001E-5</v>
      </c>
      <c r="P143" s="2">
        <f>rep!E139</f>
        <v>8.2963700000000007E-5</v>
      </c>
      <c r="Q143" s="2">
        <f>rep!F139</f>
        <v>2.9081000000000002E-4</v>
      </c>
      <c r="R143" s="2">
        <f>rep!G139</f>
        <v>7.7740899999999996E-4</v>
      </c>
      <c r="S143" s="2">
        <f>rep!H139</f>
        <v>1.59716E-3</v>
      </c>
      <c r="T143" s="2">
        <f>rep!I139</f>
        <v>2.5683500000000001E-3</v>
      </c>
      <c r="U143" s="2">
        <f>rep!J139</f>
        <v>3.3780199999999998E-3</v>
      </c>
      <c r="V143" s="2">
        <f>rep!K139</f>
        <v>3.9939399999999996E-3</v>
      </c>
      <c r="W143" s="2">
        <f>rep!L139</f>
        <v>4.8830699999999998E-3</v>
      </c>
      <c r="X143" s="2">
        <f>rep!M139</f>
        <v>6.6939399999999998E-3</v>
      </c>
      <c r="Y143" s="2">
        <f>rep!N139</f>
        <v>9.8206000000000005E-3</v>
      </c>
      <c r="Z143" s="2">
        <f>rep!O139</f>
        <v>1.43248E-2</v>
      </c>
      <c r="AA143" s="2">
        <f>rep!P139</f>
        <v>2.0067000000000002E-2</v>
      </c>
      <c r="AB143" s="2">
        <f>rep!Q139</f>
        <v>2.6731999999999999E-2</v>
      </c>
      <c r="AC143" s="2">
        <f>rep!R139</f>
        <v>3.3792099999999999E-2</v>
      </c>
      <c r="AD143" s="2">
        <f>rep!S139</f>
        <v>4.0601400000000003E-2</v>
      </c>
      <c r="AE143" s="2">
        <f>rep!T139</f>
        <v>4.6602400000000002E-2</v>
      </c>
      <c r="AF143" s="2">
        <f>rep!U139</f>
        <v>5.14714E-2</v>
      </c>
      <c r="AG143" s="2">
        <f>rep!V139</f>
        <v>5.51192E-2</v>
      </c>
      <c r="AH143" s="2">
        <f>rep!W139</f>
        <v>5.7611799999999998E-2</v>
      </c>
      <c r="AI143" s="2">
        <f>rep!X139</f>
        <v>5.9088099999999998E-2</v>
      </c>
      <c r="AJ143" s="2">
        <f>rep!Y139</f>
        <v>5.9690899999999998E-2</v>
      </c>
      <c r="AK143" s="2">
        <f>rep!Z139</f>
        <v>5.9501999999999999E-2</v>
      </c>
      <c r="AL143" s="2">
        <f>rep!AA139</f>
        <v>5.85093E-2</v>
      </c>
      <c r="AM143" s="2">
        <f>rep!AB139</f>
        <v>5.6630199999999999E-2</v>
      </c>
      <c r="AN143" s="2">
        <f>rep!AC139</f>
        <v>5.3778300000000001E-2</v>
      </c>
      <c r="AO143" s="2">
        <f>rep!AD139</f>
        <v>4.9935100000000003E-2</v>
      </c>
      <c r="AP143" s="2">
        <f>rep!AE139</f>
        <v>4.5191000000000002E-2</v>
      </c>
      <c r="AQ143" s="2">
        <f>rep!AF139</f>
        <v>3.9747499999999998E-2</v>
      </c>
      <c r="AR143" s="2">
        <f>rep!AG139</f>
        <v>3.38906E-2</v>
      </c>
      <c r="AS143" s="2">
        <f>rep!AH139</f>
        <v>2.7947900000000001E-2</v>
      </c>
      <c r="AT143" s="2">
        <f>rep!AI139</f>
        <v>2.2241799999999999E-2</v>
      </c>
      <c r="AU143" s="2">
        <f>rep!AJ139</f>
        <v>1.7046700000000001E-2</v>
      </c>
      <c r="AV143" s="2">
        <f>rep!AK139</f>
        <v>1.25577E-2</v>
      </c>
      <c r="AW143" s="2">
        <f>rep!AL139</f>
        <v>8.8752499999999995E-3</v>
      </c>
      <c r="AX143" s="2">
        <f>rep!AM139</f>
        <v>6.0076699999999997E-3</v>
      </c>
      <c r="AY143" s="2">
        <f>rep!AN139</f>
        <v>3.8887399999999999E-3</v>
      </c>
      <c r="AZ143" s="2">
        <f>rep!AO139</f>
        <v>2.4036600000000002E-3</v>
      </c>
      <c r="BA143" s="2">
        <f>rep!AP139</f>
        <v>1.4169499999999999E-3</v>
      </c>
      <c r="BB143" s="2">
        <f>rep!AQ139</f>
        <v>7.9573199999999995E-4</v>
      </c>
      <c r="BC143" s="2">
        <f>rep!AR139</f>
        <v>4.2529800000000001E-4</v>
      </c>
      <c r="BE143" s="1">
        <v>2014</v>
      </c>
      <c r="BF143" s="1">
        <f t="shared" si="146"/>
        <v>1.3636476417599998E-13</v>
      </c>
      <c r="BG143" s="1">
        <f t="shared" si="187"/>
        <v>8.7613632016000007E-12</v>
      </c>
      <c r="BH143" s="1">
        <f t="shared" si="188"/>
        <v>3.2361491449000004E-10</v>
      </c>
      <c r="BI143" s="1">
        <f t="shared" si="189"/>
        <v>6.882975517690001E-9</v>
      </c>
      <c r="BJ143" s="1">
        <f t="shared" si="148"/>
        <v>8.4570456100000004E-8</v>
      </c>
      <c r="BK143" s="1">
        <f t="shared" si="149"/>
        <v>6.0436475328099993E-7</v>
      </c>
      <c r="BL143" s="1">
        <f t="shared" si="150"/>
        <v>2.5509200656000003E-6</v>
      </c>
      <c r="BM143" s="1">
        <f t="shared" si="151"/>
        <v>6.5964217225E-6</v>
      </c>
      <c r="BN143" s="1">
        <f t="shared" si="152"/>
        <v>1.1411019120399999E-5</v>
      </c>
      <c r="BO143" s="1">
        <f t="shared" si="153"/>
        <v>1.5951556723599997E-5</v>
      </c>
      <c r="BP143" s="1">
        <f t="shared" si="154"/>
        <v>2.2118848612623996E-5</v>
      </c>
      <c r="BQ143" s="1">
        <f t="shared" si="155"/>
        <v>4.1524336947844E-5</v>
      </c>
      <c r="BR143" s="1">
        <f t="shared" si="156"/>
        <v>9.2171481957604003E-5</v>
      </c>
      <c r="BS143" s="1">
        <f t="shared" si="157"/>
        <v>1.8618037601284901E-4</v>
      </c>
      <c r="BT143" s="1">
        <f t="shared" si="158"/>
        <v>3.3734595432040006E-4</v>
      </c>
      <c r="BU143" s="1">
        <f t="shared" si="159"/>
        <v>5.1311129184159995E-4</v>
      </c>
      <c r="BV143" s="1">
        <f t="shared" si="160"/>
        <v>4.4910086399999998E-4</v>
      </c>
      <c r="BW143" s="1">
        <f t="shared" si="161"/>
        <v>4.5502009344000009E-4</v>
      </c>
      <c r="BX143" s="1">
        <f t="shared" si="162"/>
        <v>6.6945124000000023E-5</v>
      </c>
      <c r="BY143" s="1">
        <f t="shared" si="163"/>
        <v>1.9529328639999985E-5</v>
      </c>
      <c r="BZ143" s="1">
        <f t="shared" si="164"/>
        <v>2.0826819224999981E-4</v>
      </c>
      <c r="CA143" s="1">
        <f t="shared" si="165"/>
        <v>1.6515445766400005E-3</v>
      </c>
      <c r="CB143" s="1">
        <f t="shared" si="166"/>
        <v>3.2118175944100004E-3</v>
      </c>
      <c r="CC143" s="1">
        <f t="shared" si="167"/>
        <v>3.1360112000100005E-3</v>
      </c>
      <c r="CD143" s="1">
        <f t="shared" si="168"/>
        <v>1.9052352010000006E-3</v>
      </c>
      <c r="CE143" s="1">
        <f t="shared" si="169"/>
        <v>7.0870958655999976E-4</v>
      </c>
      <c r="CF143" s="1">
        <f t="shared" si="170"/>
        <v>4.6227580036000006E-4</v>
      </c>
      <c r="CG143" s="1">
        <f t="shared" si="171"/>
        <v>5.8660839999999021E-8</v>
      </c>
      <c r="CH143" s="1">
        <f t="shared" si="172"/>
        <v>1.6602365160000038E-5</v>
      </c>
      <c r="CI143" s="1">
        <f t="shared" si="173"/>
        <v>3.3345316449000007E-4</v>
      </c>
      <c r="CJ143" s="1">
        <f t="shared" si="174"/>
        <v>3.8523090528999989E-4</v>
      </c>
      <c r="CK143" s="1">
        <f t="shared" si="175"/>
        <v>5.1997680899999956E-6</v>
      </c>
      <c r="CL143" s="1">
        <f t="shared" si="176"/>
        <v>3.3737607684000015E-4</v>
      </c>
      <c r="CM143" s="1">
        <f t="shared" si="177"/>
        <v>2.2265802619289999E-4</v>
      </c>
      <c r="CN143" s="1">
        <f t="shared" si="178"/>
        <v>1.4488094322250003E-4</v>
      </c>
      <c r="CO143" s="1">
        <f t="shared" si="179"/>
        <v>1.43944661317636E-4</v>
      </c>
      <c r="CP143" s="1">
        <f t="shared" si="180"/>
        <v>7.8770062562499987E-5</v>
      </c>
      <c r="CQ143" s="1">
        <f t="shared" si="181"/>
        <v>3.6092098828899999E-5</v>
      </c>
      <c r="CR143" s="1">
        <f t="shared" si="182"/>
        <v>1.51222987876E-5</v>
      </c>
      <c r="CS143" s="1">
        <f t="shared" si="183"/>
        <v>5.6342603714040897E-6</v>
      </c>
      <c r="CT143" s="1">
        <f t="shared" si="184"/>
        <v>2.0077473024999999E-6</v>
      </c>
      <c r="CU143" s="1">
        <f t="shared" si="185"/>
        <v>6.3318941582399997E-7</v>
      </c>
      <c r="CV143" s="1">
        <f t="shared" si="186"/>
        <v>1.8087838880400001E-7</v>
      </c>
    </row>
    <row r="144" spans="2:100" x14ac:dyDescent="0.25">
      <c r="L144" s="9">
        <f t="shared" si="147"/>
        <v>2015</v>
      </c>
      <c r="M144" s="2">
        <f>rep!B140</f>
        <v>3.5544800000000002E-7</v>
      </c>
      <c r="N144" s="2">
        <f>rep!C140</f>
        <v>2.8506700000000001E-6</v>
      </c>
      <c r="O144" s="2">
        <f>rep!D140</f>
        <v>1.7349700000000001E-5</v>
      </c>
      <c r="P144" s="2">
        <f>rep!E140</f>
        <v>8.0232800000000002E-5</v>
      </c>
      <c r="Q144" s="2">
        <f>rep!F140</f>
        <v>2.8264499999999999E-4</v>
      </c>
      <c r="R144" s="2">
        <f>rep!G140</f>
        <v>7.62545E-4</v>
      </c>
      <c r="S144" s="2">
        <f>rep!H140</f>
        <v>1.5937200000000001E-3</v>
      </c>
      <c r="T144" s="2">
        <f>rep!I140</f>
        <v>2.6459500000000002E-3</v>
      </c>
      <c r="U144" s="2">
        <f>rep!J140</f>
        <v>3.6760600000000001E-3</v>
      </c>
      <c r="V144" s="2">
        <f>rep!K140</f>
        <v>4.6711799999999996E-3</v>
      </c>
      <c r="W144" s="2">
        <f>rep!L140</f>
        <v>5.9722500000000001E-3</v>
      </c>
      <c r="X144" s="2">
        <f>rep!M140</f>
        <v>7.9304700000000002E-3</v>
      </c>
      <c r="Y144" s="2">
        <f>rep!N140</f>
        <v>1.06091E-2</v>
      </c>
      <c r="Z144" s="2">
        <f>rep!O140</f>
        <v>1.39816E-2</v>
      </c>
      <c r="AA144" s="2">
        <f>rep!P140</f>
        <v>1.8278099999999999E-2</v>
      </c>
      <c r="AB144" s="2">
        <f>rep!Q140</f>
        <v>2.3931000000000001E-2</v>
      </c>
      <c r="AC144" s="2">
        <f>rep!R140</f>
        <v>3.1148499999999999E-2</v>
      </c>
      <c r="AD144" s="2">
        <f>rep!S140</f>
        <v>3.9566999999999998E-2</v>
      </c>
      <c r="AE144" s="2">
        <f>rep!T140</f>
        <v>4.8270500000000001E-2</v>
      </c>
      <c r="AF144" s="2">
        <f>rep!U140</f>
        <v>5.6103399999999998E-2</v>
      </c>
      <c r="AG144" s="2">
        <f>rep!V140</f>
        <v>6.2050300000000003E-2</v>
      </c>
      <c r="AH144" s="2">
        <f>rep!W140</f>
        <v>6.5518099999999996E-2</v>
      </c>
      <c r="AI144" s="2">
        <f>rep!X140</f>
        <v>6.6442699999999993E-2</v>
      </c>
      <c r="AJ144" s="2">
        <f>rep!Y140</f>
        <v>6.5205799999999994E-2</v>
      </c>
      <c r="AK144" s="2">
        <f>rep!Z140</f>
        <v>6.2421999999999998E-2</v>
      </c>
      <c r="AL144" s="2">
        <f>rep!AA140</f>
        <v>5.8702999999999998E-2</v>
      </c>
      <c r="AM144" s="2">
        <f>rep!AB140</f>
        <v>5.4497999999999998E-2</v>
      </c>
      <c r="AN144" s="2">
        <f>rep!AC140</f>
        <v>5.0042900000000001E-2</v>
      </c>
      <c r="AO144" s="2">
        <f>rep!AD140</f>
        <v>4.5402999999999999E-2</v>
      </c>
      <c r="AP144" s="2">
        <f>rep!AE140</f>
        <v>4.05615E-2</v>
      </c>
      <c r="AQ144" s="2">
        <f>rep!AF140</f>
        <v>3.5509199999999998E-2</v>
      </c>
      <c r="AR144" s="2">
        <f>rep!AG140</f>
        <v>3.0305499999999999E-2</v>
      </c>
      <c r="AS144" s="2">
        <f>rep!AH140</f>
        <v>2.5093000000000001E-2</v>
      </c>
      <c r="AT144" s="2">
        <f>rep!AI140</f>
        <v>2.0073799999999999E-2</v>
      </c>
      <c r="AU144" s="2">
        <f>rep!AJ140</f>
        <v>1.5462200000000001E-2</v>
      </c>
      <c r="AV144" s="2">
        <f>rep!AK140</f>
        <v>1.1436399999999999E-2</v>
      </c>
      <c r="AW144" s="2">
        <f>rep!AL140</f>
        <v>8.1044499999999992E-3</v>
      </c>
      <c r="AX144" s="2">
        <f>rep!AM140</f>
        <v>5.4929200000000001E-3</v>
      </c>
      <c r="AY144" s="2">
        <f>rep!AN140</f>
        <v>3.5553999999999998E-3</v>
      </c>
      <c r="AZ144" s="2">
        <f>rep!AO140</f>
        <v>2.1950699999999999E-3</v>
      </c>
      <c r="BA144" s="2">
        <f>rep!AP140</f>
        <v>1.2913200000000001E-3</v>
      </c>
      <c r="BB144" s="2">
        <f>rep!AQ140</f>
        <v>7.2321699999999996E-4</v>
      </c>
      <c r="BC144" s="2">
        <f>rep!AR140</f>
        <v>3.8532099999999999E-4</v>
      </c>
      <c r="BE144" s="1">
        <v>2015</v>
      </c>
      <c r="BF144" s="1">
        <f t="shared" si="146"/>
        <v>1.26343280704E-13</v>
      </c>
      <c r="BG144" s="1">
        <f t="shared" si="187"/>
        <v>8.1263194489000002E-12</v>
      </c>
      <c r="BH144" s="1">
        <f t="shared" si="188"/>
        <v>3.0101209009000002E-10</v>
      </c>
      <c r="BI144" s="1">
        <f t="shared" si="189"/>
        <v>6.4373021958400007E-9</v>
      </c>
      <c r="BJ144" s="1">
        <f t="shared" si="148"/>
        <v>7.9888196024999995E-8</v>
      </c>
      <c r="BK144" s="1">
        <f t="shared" si="149"/>
        <v>5.8147487702499995E-7</v>
      </c>
      <c r="BL144" s="1">
        <f t="shared" si="150"/>
        <v>2.5399434384000001E-6</v>
      </c>
      <c r="BM144" s="1">
        <f t="shared" si="151"/>
        <v>7.0010514025000013E-6</v>
      </c>
      <c r="BN144" s="1">
        <f t="shared" si="152"/>
        <v>1.3513417123600001E-5</v>
      </c>
      <c r="BO144" s="1">
        <f t="shared" si="153"/>
        <v>2.1819922592399998E-5</v>
      </c>
      <c r="BP144" s="1">
        <f t="shared" si="154"/>
        <v>3.5310327931800366E-5</v>
      </c>
      <c r="BQ144" s="1">
        <f t="shared" si="155"/>
        <v>6.2892354420899998E-5</v>
      </c>
      <c r="BR144" s="1">
        <f t="shared" si="156"/>
        <v>1.0981147393540899E-4</v>
      </c>
      <c r="BS144" s="1">
        <f t="shared" si="157"/>
        <v>1.9020812022721599E-4</v>
      </c>
      <c r="BT144" s="1">
        <f t="shared" si="158"/>
        <v>2.6497523736359989E-4</v>
      </c>
      <c r="BU144" s="1">
        <f t="shared" si="159"/>
        <v>4.0929052866490003E-4</v>
      </c>
      <c r="BV144" s="1">
        <f t="shared" si="160"/>
        <v>4.2966242088999992E-4</v>
      </c>
      <c r="BW144" s="1">
        <f t="shared" si="161"/>
        <v>2.7710596224999993E-4</v>
      </c>
      <c r="BX144" s="1">
        <f t="shared" si="162"/>
        <v>2.0435824359999998E-5</v>
      </c>
      <c r="BY144" s="1">
        <f t="shared" si="163"/>
        <v>4.5446138761000027E-4</v>
      </c>
      <c r="BZ144" s="1">
        <f t="shared" si="164"/>
        <v>1.9529063488900001E-3</v>
      </c>
      <c r="CA144" s="1">
        <f t="shared" si="165"/>
        <v>2.8381084212099998E-3</v>
      </c>
      <c r="CB144" s="1">
        <f t="shared" si="166"/>
        <v>1.3830440344900006E-3</v>
      </c>
      <c r="CC144" s="1">
        <f t="shared" si="167"/>
        <v>1.9339061664400007E-3</v>
      </c>
      <c r="CD144" s="1">
        <f t="shared" si="168"/>
        <v>6.9747753604000021E-4</v>
      </c>
      <c r="CE144" s="1">
        <f t="shared" si="169"/>
        <v>6.2643582369000038E-4</v>
      </c>
      <c r="CF144" s="1">
        <f t="shared" si="170"/>
        <v>1.4264241488999994E-4</v>
      </c>
      <c r="CG144" s="1">
        <f t="shared" si="171"/>
        <v>8.8696752400000016E-6</v>
      </c>
      <c r="CH144" s="1">
        <f t="shared" si="172"/>
        <v>9.9446767289999925E-5</v>
      </c>
      <c r="CI144" s="1">
        <f t="shared" si="173"/>
        <v>1.75059361E-4</v>
      </c>
      <c r="CJ144" s="1">
        <f t="shared" si="174"/>
        <v>4.9501355120999994E-4</v>
      </c>
      <c r="CK144" s="1">
        <f t="shared" si="175"/>
        <v>3.4207612208999997E-4</v>
      </c>
      <c r="CL144" s="1">
        <f t="shared" si="176"/>
        <v>3.2051239617959999E-4</v>
      </c>
      <c r="CM144" s="1">
        <f t="shared" si="177"/>
        <v>2.8202936731289998E-4</v>
      </c>
      <c r="CN144" s="1">
        <f t="shared" si="178"/>
        <v>1.9354847410890005E-4</v>
      </c>
      <c r="CO144" s="1">
        <f t="shared" si="179"/>
        <v>1.2312993761044898E-4</v>
      </c>
      <c r="CP144" s="1">
        <f t="shared" si="180"/>
        <v>6.3432416015808985E-5</v>
      </c>
      <c r="CQ144" s="1">
        <f t="shared" si="181"/>
        <v>2.9299685605058561E-5</v>
      </c>
      <c r="CR144" s="1">
        <f t="shared" si="182"/>
        <v>1.1870767378403998E-5</v>
      </c>
      <c r="CS144" s="1">
        <f t="shared" si="183"/>
        <v>4.8183323049E-6</v>
      </c>
      <c r="CT144" s="1">
        <f t="shared" si="184"/>
        <v>1.6675073424000002E-6</v>
      </c>
      <c r="CU144" s="1">
        <f t="shared" si="185"/>
        <v>5.2304282908899992E-7</v>
      </c>
      <c r="CV144" s="1">
        <f t="shared" si="186"/>
        <v>1.4847227304099999E-7</v>
      </c>
    </row>
    <row r="145" spans="1:100" x14ac:dyDescent="0.25">
      <c r="L145" s="9">
        <f t="shared" si="147"/>
        <v>2016</v>
      </c>
      <c r="M145" s="2">
        <f>rep!B141</f>
        <v>0</v>
      </c>
      <c r="N145" s="2">
        <f>rep!C141</f>
        <v>0</v>
      </c>
      <c r="O145" s="2">
        <f>rep!D141</f>
        <v>0</v>
      </c>
      <c r="P145" s="2">
        <f>rep!E141</f>
        <v>0</v>
      </c>
      <c r="Q145" s="2">
        <f>rep!F141</f>
        <v>0</v>
      </c>
      <c r="R145" s="2">
        <f>rep!G141</f>
        <v>0</v>
      </c>
      <c r="S145" s="2">
        <f>rep!H141</f>
        <v>0</v>
      </c>
      <c r="T145" s="2">
        <f>rep!I141</f>
        <v>0</v>
      </c>
      <c r="U145" s="2">
        <f>rep!J141</f>
        <v>0</v>
      </c>
      <c r="V145" s="2">
        <f>rep!K141</f>
        <v>0</v>
      </c>
      <c r="W145" s="2">
        <f>rep!L141</f>
        <v>0</v>
      </c>
      <c r="X145" s="2">
        <f>rep!M141</f>
        <v>0</v>
      </c>
      <c r="Y145" s="2">
        <f>rep!N141</f>
        <v>0</v>
      </c>
      <c r="Z145" s="2">
        <f>rep!O141</f>
        <v>0</v>
      </c>
      <c r="AA145" s="2">
        <f>rep!P141</f>
        <v>0</v>
      </c>
      <c r="AB145" s="2">
        <f>rep!Q141</f>
        <v>0</v>
      </c>
      <c r="AC145" s="2">
        <f>rep!R141</f>
        <v>0</v>
      </c>
      <c r="AD145" s="2">
        <f>rep!S141</f>
        <v>0</v>
      </c>
      <c r="AE145" s="2">
        <f>rep!T141</f>
        <v>0</v>
      </c>
      <c r="AF145" s="2">
        <f>rep!U141</f>
        <v>0</v>
      </c>
      <c r="AG145" s="2">
        <f>rep!V141</f>
        <v>0</v>
      </c>
      <c r="AH145" s="2">
        <f>rep!W141</f>
        <v>0</v>
      </c>
      <c r="AI145" s="2">
        <f>rep!X141</f>
        <v>0</v>
      </c>
      <c r="AJ145" s="2">
        <f>rep!Y141</f>
        <v>0</v>
      </c>
      <c r="AK145" s="2">
        <f>rep!Z141</f>
        <v>0</v>
      </c>
      <c r="AL145" s="2">
        <f>rep!AA141</f>
        <v>0</v>
      </c>
      <c r="AM145" s="2">
        <f>rep!AB141</f>
        <v>0</v>
      </c>
      <c r="AN145" s="2">
        <f>rep!AC141</f>
        <v>0</v>
      </c>
      <c r="AO145" s="2">
        <f>rep!AD141</f>
        <v>0</v>
      </c>
      <c r="AP145" s="2">
        <f>rep!AE141</f>
        <v>0</v>
      </c>
      <c r="AQ145" s="2">
        <f>rep!AF141</f>
        <v>0</v>
      </c>
      <c r="AR145" s="2">
        <f>rep!AG141</f>
        <v>0</v>
      </c>
      <c r="AS145" s="2">
        <f>rep!AH141</f>
        <v>0</v>
      </c>
      <c r="AT145" s="2">
        <f>rep!AI141</f>
        <v>0</v>
      </c>
      <c r="AU145" s="2">
        <f>rep!AJ141</f>
        <v>0</v>
      </c>
      <c r="AV145" s="2">
        <f>rep!AK141</f>
        <v>0</v>
      </c>
      <c r="AW145" s="2">
        <f>rep!AL141</f>
        <v>0</v>
      </c>
      <c r="AX145" s="2">
        <f>rep!AM141</f>
        <v>0</v>
      </c>
      <c r="AY145" s="2">
        <f>rep!AN141</f>
        <v>0</v>
      </c>
      <c r="AZ145" s="2">
        <f>rep!AO141</f>
        <v>0</v>
      </c>
      <c r="BA145" s="2">
        <f>rep!AP141</f>
        <v>0</v>
      </c>
      <c r="BB145" s="2">
        <f>rep!AQ141</f>
        <v>0</v>
      </c>
      <c r="BC145" s="2">
        <f>rep!AR141</f>
        <v>0</v>
      </c>
      <c r="BE145" s="1">
        <v>2016</v>
      </c>
      <c r="BF145" s="1">
        <f t="shared" si="146"/>
        <v>0</v>
      </c>
      <c r="BG145" s="1">
        <f t="shared" si="187"/>
        <v>0</v>
      </c>
      <c r="BH145" s="1">
        <f t="shared" si="188"/>
        <v>0</v>
      </c>
      <c r="BI145" s="1">
        <f t="shared" si="189"/>
        <v>0</v>
      </c>
      <c r="BJ145" s="1">
        <f t="shared" si="148"/>
        <v>0</v>
      </c>
      <c r="BK145" s="1">
        <f t="shared" si="149"/>
        <v>0</v>
      </c>
      <c r="BL145" s="1">
        <f t="shared" si="150"/>
        <v>0</v>
      </c>
      <c r="BM145" s="1">
        <f t="shared" si="151"/>
        <v>0</v>
      </c>
      <c r="BN145" s="1">
        <f t="shared" si="152"/>
        <v>0</v>
      </c>
      <c r="BO145" s="1">
        <f t="shared" si="153"/>
        <v>0</v>
      </c>
      <c r="BP145" s="1">
        <f t="shared" si="154"/>
        <v>0</v>
      </c>
      <c r="BQ145" s="1">
        <f t="shared" si="155"/>
        <v>0</v>
      </c>
      <c r="BR145" s="1">
        <f t="shared" si="156"/>
        <v>0</v>
      </c>
      <c r="BS145" s="1">
        <f t="shared" si="157"/>
        <v>1.7689798009000002E-6</v>
      </c>
      <c r="BT145" s="1">
        <f t="shared" si="158"/>
        <v>1.7689798009000002E-6</v>
      </c>
      <c r="BU145" s="1">
        <f t="shared" si="159"/>
        <v>5.4762220022500002E-7</v>
      </c>
      <c r="BV145" s="1">
        <f t="shared" si="160"/>
        <v>7.0758660025000006E-6</v>
      </c>
      <c r="BW145" s="1">
        <f t="shared" si="161"/>
        <v>3.7823976014400004E-5</v>
      </c>
      <c r="BX145" s="1">
        <f t="shared" si="162"/>
        <v>1.0609412004000001E-4</v>
      </c>
      <c r="BY145" s="1">
        <f t="shared" si="163"/>
        <v>5.9392127024999997E-4</v>
      </c>
      <c r="BZ145" s="1">
        <f t="shared" si="164"/>
        <v>2.3416888810000001E-3</v>
      </c>
      <c r="CA145" s="1">
        <f t="shared" si="165"/>
        <v>3.4411363854399998E-3</v>
      </c>
      <c r="CB145" s="1">
        <f t="shared" si="166"/>
        <v>6.4708510105600005E-3</v>
      </c>
      <c r="CC145" s="1">
        <f t="shared" si="167"/>
        <v>7.2252890028900001E-3</v>
      </c>
      <c r="CD145" s="1">
        <f t="shared" si="168"/>
        <v>1.0506660003999999E-2</v>
      </c>
      <c r="CE145" s="1">
        <f t="shared" si="169"/>
        <v>1.1270370244000001E-2</v>
      </c>
      <c r="CF145" s="1">
        <f t="shared" si="170"/>
        <v>1.4040354063999999E-2</v>
      </c>
      <c r="CG145" s="1">
        <f t="shared" si="171"/>
        <v>1.3023830884E-2</v>
      </c>
      <c r="CH145" s="1">
        <f t="shared" si="172"/>
        <v>7.1168964268899992E-3</v>
      </c>
      <c r="CI145" s="1">
        <f t="shared" si="173"/>
        <v>3.8826856454399995E-3</v>
      </c>
      <c r="CJ145" s="1">
        <f t="shared" si="174"/>
        <v>1.8259298148100003E-3</v>
      </c>
      <c r="CK145" s="1">
        <f t="shared" si="175"/>
        <v>5.7938897025000004E-4</v>
      </c>
      <c r="CL145" s="1">
        <f t="shared" si="176"/>
        <v>2.1786645609000001E-4</v>
      </c>
      <c r="CM145" s="1">
        <f t="shared" si="177"/>
        <v>3.7823976014400004E-5</v>
      </c>
      <c r="CN145" s="1">
        <f t="shared" si="178"/>
        <v>9.2419648035999984E-6</v>
      </c>
      <c r="CO145" s="1">
        <f t="shared" si="179"/>
        <v>1.2769452004000002E-6</v>
      </c>
      <c r="CP145" s="1">
        <f t="shared" si="180"/>
        <v>3.9691638016899999E-7</v>
      </c>
      <c r="CQ145" s="1">
        <f t="shared" si="181"/>
        <v>6.400256002559999E-9</v>
      </c>
      <c r="CR145" s="1">
        <f t="shared" si="182"/>
        <v>6.400256002559999E-9</v>
      </c>
      <c r="CS145" s="1">
        <f t="shared" si="183"/>
        <v>0</v>
      </c>
      <c r="CT145" s="1">
        <f t="shared" si="184"/>
        <v>0</v>
      </c>
      <c r="CU145" s="1">
        <f t="shared" si="185"/>
        <v>0</v>
      </c>
      <c r="CV145" s="1">
        <f t="shared" si="186"/>
        <v>0</v>
      </c>
    </row>
    <row r="146" spans="1:100" x14ac:dyDescent="0.25">
      <c r="L146" s="9">
        <f t="shared" si="147"/>
        <v>2017</v>
      </c>
      <c r="M146" s="2">
        <f>rep!B142</f>
        <v>0</v>
      </c>
      <c r="N146" s="2">
        <f>rep!C142</f>
        <v>0</v>
      </c>
      <c r="O146" s="2">
        <f>rep!D142</f>
        <v>0</v>
      </c>
      <c r="P146" s="2">
        <f>rep!E142</f>
        <v>0</v>
      </c>
      <c r="Q146" s="2">
        <f>rep!F142</f>
        <v>0</v>
      </c>
      <c r="R146" s="2">
        <f>rep!G142</f>
        <v>0</v>
      </c>
      <c r="S146" s="2">
        <f>rep!H142</f>
        <v>0</v>
      </c>
      <c r="T146" s="2">
        <f>rep!I142</f>
        <v>0</v>
      </c>
      <c r="U146" s="2">
        <f>rep!J142</f>
        <v>0</v>
      </c>
      <c r="V146" s="2">
        <f>rep!K142</f>
        <v>0</v>
      </c>
      <c r="W146" s="2">
        <f>rep!L142</f>
        <v>0</v>
      </c>
      <c r="X146" s="2">
        <f>rep!M142</f>
        <v>0</v>
      </c>
      <c r="Y146" s="2">
        <f>rep!N142</f>
        <v>0</v>
      </c>
      <c r="Z146" s="2">
        <f>rep!O142</f>
        <v>0</v>
      </c>
      <c r="AA146" s="2">
        <f>rep!P142</f>
        <v>0</v>
      </c>
      <c r="AB146" s="2">
        <f>rep!Q142</f>
        <v>0</v>
      </c>
      <c r="AC146" s="2">
        <f>rep!R142</f>
        <v>0</v>
      </c>
      <c r="AD146" s="2">
        <f>rep!S142</f>
        <v>0</v>
      </c>
      <c r="AE146" s="2">
        <f>rep!T142</f>
        <v>0</v>
      </c>
      <c r="AF146" s="2">
        <f>rep!U142</f>
        <v>0</v>
      </c>
      <c r="AG146" s="2">
        <f>rep!V142</f>
        <v>0</v>
      </c>
      <c r="AH146" s="2">
        <f>rep!W142</f>
        <v>0</v>
      </c>
      <c r="AI146" s="2">
        <f>rep!X142</f>
        <v>0</v>
      </c>
      <c r="AJ146" s="2">
        <f>rep!Y142</f>
        <v>0</v>
      </c>
      <c r="AK146" s="2">
        <f>rep!Z142</f>
        <v>0</v>
      </c>
      <c r="AL146" s="2">
        <f>rep!AA142</f>
        <v>0</v>
      </c>
      <c r="AM146" s="2">
        <f>rep!AB142</f>
        <v>0</v>
      </c>
      <c r="AN146" s="2">
        <f>rep!AC142</f>
        <v>0</v>
      </c>
      <c r="AO146" s="2">
        <f>rep!AD142</f>
        <v>0</v>
      </c>
      <c r="AP146" s="2">
        <f>rep!AE142</f>
        <v>0</v>
      </c>
      <c r="AQ146" s="2">
        <f>rep!AF142</f>
        <v>0</v>
      </c>
      <c r="AR146" s="2">
        <f>rep!AG142</f>
        <v>0</v>
      </c>
      <c r="AS146" s="2">
        <f>rep!AH142</f>
        <v>0</v>
      </c>
      <c r="AT146" s="2">
        <f>rep!AI142</f>
        <v>0</v>
      </c>
      <c r="AU146" s="2">
        <f>rep!AJ142</f>
        <v>0</v>
      </c>
      <c r="AV146" s="2">
        <f>rep!AK142</f>
        <v>0</v>
      </c>
      <c r="AW146" s="2">
        <f>rep!AL142</f>
        <v>0</v>
      </c>
      <c r="AX146" s="2">
        <f>rep!AM142</f>
        <v>0</v>
      </c>
      <c r="AY146" s="2">
        <f>rep!AN142</f>
        <v>0</v>
      </c>
      <c r="AZ146" s="2">
        <f>rep!AO142</f>
        <v>0</v>
      </c>
      <c r="BA146" s="2">
        <f>rep!AP142</f>
        <v>0</v>
      </c>
      <c r="BB146" s="2">
        <f>rep!AQ142</f>
        <v>0</v>
      </c>
      <c r="BC146" s="2">
        <f>rep!AR142</f>
        <v>0</v>
      </c>
      <c r="BE146" s="1">
        <v>2017</v>
      </c>
      <c r="BF146" s="1">
        <f t="shared" si="146"/>
        <v>0</v>
      </c>
      <c r="BG146" s="1">
        <f t="shared" si="187"/>
        <v>0</v>
      </c>
      <c r="BH146" s="1">
        <f t="shared" si="188"/>
        <v>0</v>
      </c>
      <c r="BI146" s="1">
        <f t="shared" si="189"/>
        <v>0</v>
      </c>
      <c r="BJ146" s="1">
        <f t="shared" si="148"/>
        <v>0</v>
      </c>
      <c r="BK146" s="1">
        <f t="shared" si="149"/>
        <v>0</v>
      </c>
      <c r="BL146" s="1">
        <f t="shared" si="150"/>
        <v>0</v>
      </c>
      <c r="BM146" s="1">
        <f t="shared" si="151"/>
        <v>0</v>
      </c>
      <c r="BN146" s="1">
        <f t="shared" si="152"/>
        <v>0</v>
      </c>
      <c r="BO146" s="1">
        <f t="shared" si="153"/>
        <v>0</v>
      </c>
      <c r="BP146" s="1">
        <f t="shared" si="154"/>
        <v>0</v>
      </c>
      <c r="BQ146" s="1">
        <f t="shared" si="155"/>
        <v>0</v>
      </c>
      <c r="BR146" s="1">
        <f t="shared" si="156"/>
        <v>0</v>
      </c>
      <c r="BS146" s="1">
        <f t="shared" si="157"/>
        <v>0</v>
      </c>
      <c r="BT146" s="1">
        <f t="shared" si="158"/>
        <v>0</v>
      </c>
      <c r="BU146" s="1">
        <f t="shared" si="159"/>
        <v>0</v>
      </c>
      <c r="BV146" s="1">
        <f t="shared" si="160"/>
        <v>0</v>
      </c>
      <c r="BW146" s="1">
        <f t="shared" si="161"/>
        <v>0</v>
      </c>
      <c r="BX146" s="1">
        <f t="shared" si="162"/>
        <v>0</v>
      </c>
      <c r="BY146" s="1">
        <f t="shared" si="163"/>
        <v>0</v>
      </c>
      <c r="BZ146" s="1">
        <f t="shared" si="164"/>
        <v>0</v>
      </c>
      <c r="CA146" s="1">
        <f t="shared" si="165"/>
        <v>0</v>
      </c>
      <c r="CB146" s="1">
        <f t="shared" si="166"/>
        <v>0</v>
      </c>
      <c r="CC146" s="1">
        <f t="shared" si="167"/>
        <v>0</v>
      </c>
      <c r="CD146" s="1">
        <f t="shared" si="168"/>
        <v>0</v>
      </c>
      <c r="CE146" s="1">
        <f t="shared" si="169"/>
        <v>0</v>
      </c>
      <c r="CF146" s="1">
        <f t="shared" si="170"/>
        <v>0</v>
      </c>
      <c r="CG146" s="1">
        <f t="shared" si="171"/>
        <v>0</v>
      </c>
      <c r="CH146" s="1">
        <f t="shared" si="172"/>
        <v>0</v>
      </c>
      <c r="CI146" s="1">
        <f t="shared" si="173"/>
        <v>0</v>
      </c>
      <c r="CJ146" s="1">
        <f t="shared" si="174"/>
        <v>0</v>
      </c>
      <c r="CK146" s="1">
        <f t="shared" si="175"/>
        <v>0</v>
      </c>
      <c r="CL146" s="1">
        <f t="shared" si="176"/>
        <v>0</v>
      </c>
      <c r="CM146" s="1">
        <f t="shared" si="177"/>
        <v>0</v>
      </c>
      <c r="CN146" s="1">
        <f t="shared" si="178"/>
        <v>0</v>
      </c>
      <c r="CO146" s="1">
        <f t="shared" si="179"/>
        <v>0</v>
      </c>
      <c r="CP146" s="1">
        <f t="shared" si="180"/>
        <v>0</v>
      </c>
      <c r="CQ146" s="1">
        <f t="shared" si="181"/>
        <v>0</v>
      </c>
      <c r="CR146" s="1">
        <f t="shared" si="182"/>
        <v>0</v>
      </c>
      <c r="CS146" s="1">
        <f t="shared" si="183"/>
        <v>0</v>
      </c>
      <c r="CT146" s="1">
        <f t="shared" si="184"/>
        <v>0</v>
      </c>
      <c r="CU146" s="1">
        <f t="shared" si="185"/>
        <v>0</v>
      </c>
      <c r="CV146" s="1">
        <f t="shared" si="186"/>
        <v>0</v>
      </c>
    </row>
    <row r="147" spans="1:100" x14ac:dyDescent="0.25">
      <c r="L147" s="9">
        <f t="shared" si="147"/>
        <v>2018</v>
      </c>
      <c r="M147" s="2">
        <f>rep!B143</f>
        <v>0</v>
      </c>
      <c r="N147" s="2">
        <f>rep!C143</f>
        <v>0</v>
      </c>
      <c r="O147" s="2">
        <f>rep!D143</f>
        <v>0</v>
      </c>
      <c r="P147" s="2">
        <f>rep!E143</f>
        <v>0</v>
      </c>
      <c r="Q147" s="2">
        <f>rep!F143</f>
        <v>0</v>
      </c>
      <c r="R147" s="2">
        <f>rep!G143</f>
        <v>0</v>
      </c>
      <c r="S147" s="2">
        <f>rep!H143</f>
        <v>0</v>
      </c>
      <c r="T147" s="2">
        <f>rep!I143</f>
        <v>0</v>
      </c>
      <c r="U147" s="2">
        <f>rep!J143</f>
        <v>0</v>
      </c>
      <c r="V147" s="2">
        <f>rep!K143</f>
        <v>0</v>
      </c>
      <c r="W147" s="2">
        <f>rep!L143</f>
        <v>0</v>
      </c>
      <c r="X147" s="2">
        <f>rep!M143</f>
        <v>0</v>
      </c>
      <c r="Y147" s="2">
        <f>rep!N143</f>
        <v>0</v>
      </c>
      <c r="Z147" s="2">
        <f>rep!O143</f>
        <v>0</v>
      </c>
      <c r="AA147" s="2">
        <f>rep!P143</f>
        <v>0</v>
      </c>
      <c r="AB147" s="2">
        <f>rep!Q143</f>
        <v>0</v>
      </c>
      <c r="AC147" s="2">
        <f>rep!R143</f>
        <v>0</v>
      </c>
      <c r="AD147" s="2">
        <f>rep!S143</f>
        <v>0</v>
      </c>
      <c r="AE147" s="2">
        <f>rep!T143</f>
        <v>0</v>
      </c>
      <c r="AF147" s="2">
        <f>rep!U143</f>
        <v>0</v>
      </c>
      <c r="AG147" s="2">
        <f>rep!V143</f>
        <v>0</v>
      </c>
      <c r="AH147" s="2">
        <f>rep!W143</f>
        <v>0</v>
      </c>
      <c r="AI147" s="2">
        <f>rep!X143</f>
        <v>0</v>
      </c>
      <c r="AJ147" s="2">
        <f>rep!Y143</f>
        <v>0</v>
      </c>
      <c r="AK147" s="2">
        <f>rep!Z143</f>
        <v>0</v>
      </c>
      <c r="AL147" s="2">
        <f>rep!AA143</f>
        <v>0</v>
      </c>
      <c r="AM147" s="2">
        <f>rep!AB143</f>
        <v>0</v>
      </c>
      <c r="AN147" s="2">
        <f>rep!AC143</f>
        <v>0</v>
      </c>
      <c r="AO147" s="2">
        <f>rep!AD143</f>
        <v>0</v>
      </c>
      <c r="AP147" s="2">
        <f>rep!AE143</f>
        <v>0</v>
      </c>
      <c r="AQ147" s="2">
        <f>rep!AF143</f>
        <v>0</v>
      </c>
      <c r="AR147" s="2">
        <f>rep!AG143</f>
        <v>0</v>
      </c>
      <c r="AS147" s="2">
        <f>rep!AH143</f>
        <v>0</v>
      </c>
      <c r="AT147" s="2">
        <f>rep!AI143</f>
        <v>0</v>
      </c>
      <c r="AU147" s="2">
        <f>rep!AJ143</f>
        <v>0</v>
      </c>
      <c r="AV147" s="2">
        <f>rep!AK143</f>
        <v>0</v>
      </c>
      <c r="AW147" s="2">
        <f>rep!AL143</f>
        <v>0</v>
      </c>
      <c r="AX147" s="2">
        <f>rep!AM143</f>
        <v>0</v>
      </c>
      <c r="AY147" s="2">
        <f>rep!AN143</f>
        <v>0</v>
      </c>
      <c r="AZ147" s="2">
        <f>rep!AO143</f>
        <v>0</v>
      </c>
      <c r="BA147" s="2">
        <f>rep!AP143</f>
        <v>0</v>
      </c>
      <c r="BB147" s="2">
        <f>rep!AQ143</f>
        <v>0</v>
      </c>
      <c r="BC147" s="2">
        <f>rep!AR143</f>
        <v>0</v>
      </c>
      <c r="BE147" s="1">
        <v>2018</v>
      </c>
      <c r="BF147" s="1">
        <f t="shared" si="146"/>
        <v>1.4868388096000002E-12</v>
      </c>
      <c r="BG147" s="1">
        <f t="shared" si="187"/>
        <v>9.5562159848099987E-11</v>
      </c>
      <c r="BH147" s="1">
        <f t="shared" si="188"/>
        <v>3.5322339427599999E-9</v>
      </c>
      <c r="BI147" s="1">
        <f t="shared" si="189"/>
        <v>7.5222387289000016E-8</v>
      </c>
      <c r="BJ147" s="1">
        <f t="shared" si="148"/>
        <v>9.262657303289999E-7</v>
      </c>
      <c r="BK147" s="1">
        <f t="shared" si="149"/>
        <v>6.6440733121000009E-6</v>
      </c>
      <c r="BL147" s="1">
        <f t="shared" si="150"/>
        <v>2.8217025280900001E-5</v>
      </c>
      <c r="BM147" s="1">
        <f t="shared" si="151"/>
        <v>7.362738280960001E-5</v>
      </c>
      <c r="BN147" s="1">
        <f t="shared" si="152"/>
        <v>1.2828960225E-4</v>
      </c>
      <c r="BO147" s="1">
        <f t="shared" si="153"/>
        <v>1.7611413263999998E-4</v>
      </c>
      <c r="BP147" s="1">
        <f t="shared" si="154"/>
        <v>2.3948800516E-4</v>
      </c>
      <c r="BQ147" s="1">
        <f t="shared" si="155"/>
        <v>3.6914705423999998E-4</v>
      </c>
      <c r="BR147" s="1">
        <f t="shared" si="156"/>
        <v>6.1053962281000008E-4</v>
      </c>
      <c r="BS147" s="1">
        <f t="shared" si="157"/>
        <v>9.8365658688999978E-4</v>
      </c>
      <c r="BT147" s="1">
        <f t="shared" si="158"/>
        <v>1.497844804E-3</v>
      </c>
      <c r="BU147" s="1">
        <f t="shared" si="159"/>
        <v>2.1724734560399999E-3</v>
      </c>
      <c r="BV147" s="1">
        <f t="shared" si="160"/>
        <v>3.0068114233599997E-3</v>
      </c>
      <c r="BW147" s="1">
        <f t="shared" si="161"/>
        <v>3.9257492736399996E-3</v>
      </c>
      <c r="BX147" s="1">
        <f t="shared" si="162"/>
        <v>4.7744783257599992E-3</v>
      </c>
      <c r="BY147" s="1">
        <f t="shared" si="163"/>
        <v>5.3756317696899997E-3</v>
      </c>
      <c r="BZ147" s="1">
        <f t="shared" si="164"/>
        <v>5.596580986089999E-3</v>
      </c>
      <c r="CA147" s="1">
        <f t="shared" si="165"/>
        <v>5.3888665992100002E-3</v>
      </c>
      <c r="CB147" s="1">
        <f t="shared" si="166"/>
        <v>4.7996629761599997E-3</v>
      </c>
      <c r="CC147" s="1">
        <f t="shared" si="167"/>
        <v>3.9562087225599989E-3</v>
      </c>
      <c r="CD147" s="1">
        <f t="shared" si="168"/>
        <v>3.0222176400900003E-3</v>
      </c>
      <c r="CE147" s="1">
        <f t="shared" si="169"/>
        <v>2.1443567718399999E-3</v>
      </c>
      <c r="CF147" s="1">
        <f t="shared" si="170"/>
        <v>1.41658893376E-3</v>
      </c>
      <c r="CG147" s="1">
        <f t="shared" si="171"/>
        <v>8.7319659001000008E-4</v>
      </c>
      <c r="CH147" s="1">
        <f t="shared" si="172"/>
        <v>5.0318565123999993E-4</v>
      </c>
      <c r="CI147" s="1">
        <f t="shared" si="173"/>
        <v>2.7151130175999996E-4</v>
      </c>
      <c r="CJ147" s="1">
        <f t="shared" si="174"/>
        <v>1.3736074401000001E-4</v>
      </c>
      <c r="CK147" s="1">
        <f t="shared" si="175"/>
        <v>6.52124081764E-5</v>
      </c>
      <c r="CL147" s="1">
        <f t="shared" si="176"/>
        <v>2.9063635744900005E-5</v>
      </c>
      <c r="CM147" s="1">
        <f t="shared" si="177"/>
        <v>1.2156519024400002E-5</v>
      </c>
      <c r="CN147" s="1">
        <f t="shared" si="178"/>
        <v>4.7681526320999995E-6</v>
      </c>
      <c r="CO147" s="1">
        <f t="shared" si="179"/>
        <v>1.7514140280999998E-6</v>
      </c>
      <c r="CP147" s="1">
        <f t="shared" si="180"/>
        <v>6.0141576009999994E-7</v>
      </c>
      <c r="CQ147" s="1">
        <f t="shared" si="181"/>
        <v>1.9266656784399999E-7</v>
      </c>
      <c r="CR147" s="1">
        <f t="shared" si="182"/>
        <v>5.7449378595999998E-8</v>
      </c>
      <c r="CS147" s="1">
        <f t="shared" si="183"/>
        <v>1.5905497689000001E-8</v>
      </c>
      <c r="CT147" s="1">
        <f t="shared" si="184"/>
        <v>4.07871267904E-9</v>
      </c>
      <c r="CU147" s="1">
        <f t="shared" si="185"/>
        <v>9.6635183044000008E-10</v>
      </c>
      <c r="CV147" s="1">
        <f t="shared" si="186"/>
        <v>2.1103372899999999E-10</v>
      </c>
    </row>
    <row r="148" spans="1:100" x14ac:dyDescent="0.25">
      <c r="L148" s="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100" x14ac:dyDescent="0.25">
      <c r="L149" s="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1" spans="1:100" s="69" customFormat="1" x14ac:dyDescent="0.25">
      <c r="A151" s="63"/>
      <c r="B151" s="63"/>
      <c r="C151" s="64" t="s">
        <v>16</v>
      </c>
      <c r="D151" s="64" t="s">
        <v>41</v>
      </c>
      <c r="E151" s="64" t="s">
        <v>42</v>
      </c>
      <c r="F151" s="65" t="s">
        <v>22</v>
      </c>
      <c r="G151" s="65" t="s">
        <v>23</v>
      </c>
      <c r="H151" s="66" t="s">
        <v>24</v>
      </c>
      <c r="I151" s="66" t="s">
        <v>25</v>
      </c>
      <c r="J151" s="67" t="s">
        <v>21</v>
      </c>
      <c r="K151" s="64"/>
      <c r="L151" s="68" t="s">
        <v>30</v>
      </c>
      <c r="M151" s="75">
        <v>10</v>
      </c>
      <c r="N151" s="75">
        <v>11</v>
      </c>
      <c r="O151" s="75">
        <v>12</v>
      </c>
      <c r="P151" s="75">
        <v>13</v>
      </c>
      <c r="Q151" s="75">
        <v>14</v>
      </c>
      <c r="R151" s="75">
        <v>15</v>
      </c>
      <c r="S151" s="75">
        <v>16</v>
      </c>
      <c r="T151" s="75">
        <v>17</v>
      </c>
      <c r="U151" s="75">
        <v>18</v>
      </c>
      <c r="V151" s="75">
        <v>19</v>
      </c>
      <c r="W151" s="75">
        <v>20</v>
      </c>
      <c r="X151" s="75">
        <v>21</v>
      </c>
      <c r="Y151" s="75">
        <v>22</v>
      </c>
      <c r="Z151" s="75">
        <v>23</v>
      </c>
      <c r="AA151" s="75">
        <v>24</v>
      </c>
      <c r="AB151" s="75">
        <v>25</v>
      </c>
      <c r="AC151" s="75">
        <v>26</v>
      </c>
      <c r="AD151" s="75">
        <v>27</v>
      </c>
      <c r="AE151" s="75">
        <v>28</v>
      </c>
      <c r="AF151" s="75">
        <v>29</v>
      </c>
      <c r="AG151" s="75">
        <v>30</v>
      </c>
      <c r="AH151" s="75">
        <v>31</v>
      </c>
      <c r="AI151" s="75">
        <v>32</v>
      </c>
      <c r="AJ151" s="75">
        <v>33</v>
      </c>
      <c r="AK151" s="75">
        <v>34</v>
      </c>
      <c r="AL151" s="75">
        <v>35</v>
      </c>
      <c r="AM151" s="75">
        <v>36</v>
      </c>
      <c r="AN151" s="75">
        <v>37</v>
      </c>
      <c r="AO151" s="75">
        <v>38</v>
      </c>
      <c r="AP151" s="75">
        <v>39</v>
      </c>
      <c r="AQ151" s="75">
        <v>40</v>
      </c>
      <c r="AR151" s="75">
        <v>41</v>
      </c>
      <c r="AS151" s="75">
        <v>42</v>
      </c>
      <c r="AT151" s="75">
        <v>43</v>
      </c>
      <c r="AU151" s="75">
        <v>44</v>
      </c>
      <c r="AV151" s="75">
        <v>45</v>
      </c>
      <c r="AW151" s="75">
        <v>46</v>
      </c>
      <c r="AX151" s="75">
        <v>47</v>
      </c>
      <c r="AY151" s="75">
        <v>48</v>
      </c>
      <c r="AZ151" s="75">
        <v>49</v>
      </c>
      <c r="BA151" s="75">
        <v>50</v>
      </c>
      <c r="BB151" s="75">
        <v>51</v>
      </c>
      <c r="BC151" s="75">
        <v>52</v>
      </c>
    </row>
    <row r="152" spans="1:100" s="69" customFormat="1" x14ac:dyDescent="0.25">
      <c r="A152" s="70"/>
      <c r="B152" s="63"/>
      <c r="C152" s="64">
        <v>1985</v>
      </c>
      <c r="D152" s="71"/>
      <c r="E152" s="71"/>
      <c r="F152" s="72">
        <f>+$D$42</f>
        <v>168.33969130225589</v>
      </c>
      <c r="G152" s="72" t="e">
        <f>+$D$41</f>
        <v>#NUM!</v>
      </c>
      <c r="H152" s="72" t="e">
        <f t="shared" ref="H152:H185" si="190">+$D$44</f>
        <v>#NUM!</v>
      </c>
      <c r="I152" s="72" t="e">
        <f t="shared" ref="I152:I185" si="191">+$D$45</f>
        <v>#NUM!</v>
      </c>
      <c r="J152" s="73">
        <f>+'nm T1.8 flota'!$BC$9</f>
        <v>6.414118069950093</v>
      </c>
      <c r="L152" s="74">
        <v>1985</v>
      </c>
      <c r="M152" s="78">
        <f>rep!B146</f>
        <v>0</v>
      </c>
      <c r="N152" s="78">
        <f>rep!C146</f>
        <v>0</v>
      </c>
      <c r="O152" s="78">
        <f>rep!D146</f>
        <v>0</v>
      </c>
      <c r="P152" s="78">
        <f>rep!E146</f>
        <v>0</v>
      </c>
      <c r="Q152" s="78">
        <f>rep!F146</f>
        <v>0</v>
      </c>
      <c r="R152" s="78">
        <f>rep!G146</f>
        <v>0</v>
      </c>
      <c r="S152" s="78">
        <f>rep!H146</f>
        <v>0</v>
      </c>
      <c r="T152" s="78">
        <f>rep!I146</f>
        <v>0</v>
      </c>
      <c r="U152" s="78">
        <f>rep!J146</f>
        <v>0</v>
      </c>
      <c r="V152" s="78">
        <f>rep!K146</f>
        <v>0</v>
      </c>
      <c r="W152" s="78">
        <f>rep!L146</f>
        <v>0</v>
      </c>
      <c r="X152" s="78">
        <f>rep!M146</f>
        <v>0</v>
      </c>
      <c r="Y152" s="78">
        <f>rep!N146</f>
        <v>0</v>
      </c>
      <c r="Z152" s="78">
        <f>rep!O146</f>
        <v>0</v>
      </c>
      <c r="AA152" s="78">
        <f>rep!P146</f>
        <v>0</v>
      </c>
      <c r="AB152" s="78">
        <f>rep!Q146</f>
        <v>0</v>
      </c>
      <c r="AC152" s="78">
        <f>rep!R146</f>
        <v>0</v>
      </c>
      <c r="AD152" s="78">
        <f>rep!S146</f>
        <v>0</v>
      </c>
      <c r="AE152" s="78">
        <f>rep!T146</f>
        <v>0</v>
      </c>
      <c r="AF152" s="78">
        <f>rep!U146</f>
        <v>0</v>
      </c>
      <c r="AG152" s="78">
        <f>rep!V146</f>
        <v>0</v>
      </c>
      <c r="AH152" s="78">
        <f>rep!W146</f>
        <v>0</v>
      </c>
      <c r="AI152" s="78">
        <f>rep!X146</f>
        <v>0</v>
      </c>
      <c r="AJ152" s="78">
        <f>rep!Y146</f>
        <v>0</v>
      </c>
      <c r="AK152" s="78">
        <f>rep!Z146</f>
        <v>0</v>
      </c>
      <c r="AL152" s="78">
        <f>rep!AA146</f>
        <v>0</v>
      </c>
      <c r="AM152" s="78">
        <f>rep!AB146</f>
        <v>0</v>
      </c>
      <c r="AN152" s="78">
        <f>rep!AC146</f>
        <v>0</v>
      </c>
      <c r="AO152" s="78">
        <f>rep!AD146</f>
        <v>0</v>
      </c>
      <c r="AP152" s="78">
        <f>rep!AE146</f>
        <v>0</v>
      </c>
      <c r="AQ152" s="78">
        <f>rep!AF146</f>
        <v>0</v>
      </c>
      <c r="AR152" s="78">
        <f>rep!AG146</f>
        <v>0</v>
      </c>
      <c r="AS152" s="78">
        <f>rep!AH146</f>
        <v>0</v>
      </c>
      <c r="AT152" s="78">
        <f>rep!AI146</f>
        <v>0</v>
      </c>
      <c r="AU152" s="78">
        <f>rep!AJ146</f>
        <v>0</v>
      </c>
      <c r="AV152" s="78">
        <f>rep!AK146</f>
        <v>0</v>
      </c>
      <c r="AW152" s="78">
        <f>rep!AL146</f>
        <v>0</v>
      </c>
      <c r="AX152" s="78">
        <f>rep!AM146</f>
        <v>0</v>
      </c>
      <c r="AY152" s="78">
        <f>rep!AN146</f>
        <v>0</v>
      </c>
      <c r="AZ152" s="78">
        <f>rep!AO146</f>
        <v>0</v>
      </c>
      <c r="BA152" s="78">
        <f>rep!AP146</f>
        <v>0</v>
      </c>
      <c r="BB152" s="78">
        <f>rep!AQ146</f>
        <v>0</v>
      </c>
      <c r="BC152" s="78">
        <f>rep!AR146</f>
        <v>0</v>
      </c>
      <c r="BE152" s="69">
        <v>1985</v>
      </c>
      <c r="BF152" s="76">
        <f>+M190*(1-M190)</f>
        <v>3.1764798990997481E-8</v>
      </c>
      <c r="BG152" s="76">
        <f t="shared" ref="BG152:CV158" si="192">+N190*(1-N190)</f>
        <v>5.5751768917367973E-7</v>
      </c>
      <c r="BH152" s="76">
        <f t="shared" si="192"/>
        <v>6.6667855533777511E-6</v>
      </c>
      <c r="BI152" s="76">
        <f t="shared" si="192"/>
        <v>5.4358344849062307E-5</v>
      </c>
      <c r="BJ152" s="76">
        <f t="shared" si="192"/>
        <v>3.0246645865663604E-4</v>
      </c>
      <c r="BK152" s="76">
        <f t="shared" si="192"/>
        <v>1.1498847155359E-3</v>
      </c>
      <c r="BL152" s="76">
        <f t="shared" si="192"/>
        <v>2.99567177791E-3</v>
      </c>
      <c r="BM152" s="76">
        <f t="shared" si="192"/>
        <v>5.4014152165718999E-3</v>
      </c>
      <c r="BN152" s="76">
        <f t="shared" si="192"/>
        <v>6.9625853619375002E-3</v>
      </c>
      <c r="BO152" s="76">
        <f t="shared" si="192"/>
        <v>7.1011347477559009E-3</v>
      </c>
      <c r="BP152" s="76">
        <f t="shared" si="192"/>
        <v>7.2485034246875992E-3</v>
      </c>
      <c r="BQ152" s="76">
        <f t="shared" si="192"/>
        <v>8.9643269892543988E-3</v>
      </c>
      <c r="BR152" s="76">
        <f t="shared" si="192"/>
        <v>1.1866735879000001E-2</v>
      </c>
      <c r="BS152" s="76">
        <f t="shared" si="192"/>
        <v>1.443576577984E-2</v>
      </c>
      <c r="BT152" s="76">
        <f t="shared" si="192"/>
        <v>1.6008963433560001E-2</v>
      </c>
      <c r="BU152" s="76">
        <f t="shared" si="192"/>
        <v>1.728493356975E-2</v>
      </c>
      <c r="BV152" s="76">
        <f t="shared" si="192"/>
        <v>1.920306118311E-2</v>
      </c>
      <c r="BW152" s="76">
        <f t="shared" si="192"/>
        <v>2.1916197406559999E-2</v>
      </c>
      <c r="BX152" s="76">
        <f t="shared" si="192"/>
        <v>2.4991223669190002E-2</v>
      </c>
      <c r="BY152" s="76">
        <f t="shared" si="192"/>
        <v>2.816041299775E-2</v>
      </c>
      <c r="BZ152" s="76">
        <f t="shared" si="192"/>
        <v>3.155481388656E-2</v>
      </c>
      <c r="CA152" s="76">
        <f t="shared" si="192"/>
        <v>3.5404255272960004E-2</v>
      </c>
      <c r="CB152" s="76">
        <f t="shared" si="192"/>
        <v>3.9780776089110001E-2</v>
      </c>
      <c r="CC152" s="76">
        <f t="shared" si="192"/>
        <v>4.458836840304E-2</v>
      </c>
      <c r="CD152" s="76">
        <f t="shared" si="192"/>
        <v>4.9593898977240002E-2</v>
      </c>
      <c r="CE152" s="76">
        <f t="shared" si="192"/>
        <v>5.438282883231E-2</v>
      </c>
      <c r="CF152" s="76">
        <f t="shared" si="192"/>
        <v>5.8347183145109997E-2</v>
      </c>
      <c r="CG152" s="76">
        <f t="shared" si="192"/>
        <v>6.0801360081909998E-2</v>
      </c>
      <c r="CH152" s="76">
        <f t="shared" si="192"/>
        <v>6.117950758896E-2</v>
      </c>
      <c r="CI152" s="76">
        <f t="shared" si="192"/>
        <v>5.9204799038790008E-2</v>
      </c>
      <c r="CJ152" s="76">
        <f t="shared" si="192"/>
        <v>5.4965946172439994E-2</v>
      </c>
      <c r="CK152" s="76">
        <f t="shared" si="192"/>
        <v>4.8894122227110003E-2</v>
      </c>
      <c r="CL152" s="76">
        <f t="shared" si="192"/>
        <v>4.165933130775E-2</v>
      </c>
      <c r="CM152" s="76">
        <f t="shared" si="192"/>
        <v>3.401812661775E-2</v>
      </c>
      <c r="CN152" s="76">
        <f t="shared" si="192"/>
        <v>2.665755768256E-2</v>
      </c>
      <c r="CO152" s="76">
        <f t="shared" si="192"/>
        <v>2.0082435192160002E-2</v>
      </c>
      <c r="CP152" s="76">
        <f t="shared" si="192"/>
        <v>1.4571352941990001E-2</v>
      </c>
      <c r="CQ152" s="76">
        <f t="shared" si="192"/>
        <v>1.019802346236E-2</v>
      </c>
      <c r="CR152" s="76">
        <f t="shared" si="192"/>
        <v>6.8896373474271006E-3</v>
      </c>
      <c r="CS152" s="76">
        <f t="shared" si="192"/>
        <v>4.4924940946203997E-3</v>
      </c>
      <c r="CT152" s="76">
        <f t="shared" si="192"/>
        <v>2.8245266604975E-3</v>
      </c>
      <c r="CU152" s="76">
        <f t="shared" si="192"/>
        <v>1.7093082341823999E-3</v>
      </c>
      <c r="CV152" s="76">
        <f t="shared" si="192"/>
        <v>9.9348901350751603E-4</v>
      </c>
    </row>
    <row r="153" spans="1:100" s="69" customFormat="1" x14ac:dyDescent="0.25">
      <c r="A153" s="70"/>
      <c r="B153" s="63"/>
      <c r="C153" s="64">
        <v>1986</v>
      </c>
      <c r="D153" s="71"/>
      <c r="E153" s="71"/>
      <c r="F153" s="72">
        <f t="shared" ref="F153:F185" si="193">+$D$42</f>
        <v>168.33969130225589</v>
      </c>
      <c r="G153" s="72" t="e">
        <f t="shared" ref="G153:G185" si="194">+$D$41</f>
        <v>#NUM!</v>
      </c>
      <c r="H153" s="72" t="e">
        <f t="shared" si="190"/>
        <v>#NUM!</v>
      </c>
      <c r="I153" s="72" t="e">
        <f t="shared" si="191"/>
        <v>#NUM!</v>
      </c>
      <c r="J153" s="73">
        <f>+'nm T1.8 flota'!$BC$9</f>
        <v>6.414118069950093</v>
      </c>
      <c r="L153" s="77">
        <f>+L152+1</f>
        <v>1986</v>
      </c>
      <c r="M153" s="78">
        <f>rep!B147</f>
        <v>0</v>
      </c>
      <c r="N153" s="78">
        <f>rep!C147</f>
        <v>0</v>
      </c>
      <c r="O153" s="78">
        <f>rep!D147</f>
        <v>0</v>
      </c>
      <c r="P153" s="78">
        <f>rep!E147</f>
        <v>0</v>
      </c>
      <c r="Q153" s="78">
        <f>rep!F147</f>
        <v>0</v>
      </c>
      <c r="R153" s="78">
        <f>rep!G147</f>
        <v>0</v>
      </c>
      <c r="S153" s="78">
        <f>rep!H147</f>
        <v>0</v>
      </c>
      <c r="T153" s="78">
        <f>rep!I147</f>
        <v>0</v>
      </c>
      <c r="U153" s="78">
        <f>rep!J147</f>
        <v>0</v>
      </c>
      <c r="V153" s="78">
        <f>rep!K147</f>
        <v>0</v>
      </c>
      <c r="W153" s="78">
        <f>rep!L147</f>
        <v>0</v>
      </c>
      <c r="X153" s="78">
        <f>rep!M147</f>
        <v>0</v>
      </c>
      <c r="Y153" s="78">
        <f>rep!N147</f>
        <v>0</v>
      </c>
      <c r="Z153" s="78">
        <f>rep!O147</f>
        <v>0</v>
      </c>
      <c r="AA153" s="78">
        <f>rep!P147</f>
        <v>0</v>
      </c>
      <c r="AB153" s="78">
        <f>rep!Q147</f>
        <v>0</v>
      </c>
      <c r="AC153" s="78">
        <f>rep!R147</f>
        <v>0</v>
      </c>
      <c r="AD153" s="78">
        <f>rep!S147</f>
        <v>0</v>
      </c>
      <c r="AE153" s="78">
        <f>rep!T147</f>
        <v>0</v>
      </c>
      <c r="AF153" s="78">
        <f>rep!U147</f>
        <v>0</v>
      </c>
      <c r="AG153" s="78">
        <f>rep!V147</f>
        <v>0</v>
      </c>
      <c r="AH153" s="78">
        <f>rep!W147</f>
        <v>0</v>
      </c>
      <c r="AI153" s="78">
        <f>rep!X147</f>
        <v>0</v>
      </c>
      <c r="AJ153" s="78">
        <f>rep!Y147</f>
        <v>0</v>
      </c>
      <c r="AK153" s="78">
        <f>rep!Z147</f>
        <v>0</v>
      </c>
      <c r="AL153" s="78">
        <f>rep!AA147</f>
        <v>0</v>
      </c>
      <c r="AM153" s="78">
        <f>rep!AB147</f>
        <v>0</v>
      </c>
      <c r="AN153" s="78">
        <f>rep!AC147</f>
        <v>0</v>
      </c>
      <c r="AO153" s="78">
        <f>rep!AD147</f>
        <v>0</v>
      </c>
      <c r="AP153" s="78">
        <f>rep!AE147</f>
        <v>0</v>
      </c>
      <c r="AQ153" s="78">
        <f>rep!AF147</f>
        <v>0</v>
      </c>
      <c r="AR153" s="78">
        <f>rep!AG147</f>
        <v>0</v>
      </c>
      <c r="AS153" s="78">
        <f>rep!AH147</f>
        <v>0</v>
      </c>
      <c r="AT153" s="78">
        <f>rep!AI147</f>
        <v>0</v>
      </c>
      <c r="AU153" s="78">
        <f>rep!AJ147</f>
        <v>0</v>
      </c>
      <c r="AV153" s="78">
        <f>rep!AK147</f>
        <v>0</v>
      </c>
      <c r="AW153" s="78">
        <f>rep!AL147</f>
        <v>0</v>
      </c>
      <c r="AX153" s="78">
        <f>rep!AM147</f>
        <v>0</v>
      </c>
      <c r="AY153" s="78">
        <f>rep!AN147</f>
        <v>0</v>
      </c>
      <c r="AZ153" s="78">
        <f>rep!AO147</f>
        <v>0</v>
      </c>
      <c r="BA153" s="78">
        <f>rep!AP147</f>
        <v>0</v>
      </c>
      <c r="BB153" s="78">
        <f>rep!AQ147</f>
        <v>0</v>
      </c>
      <c r="BC153" s="78">
        <f>rep!AR147</f>
        <v>0</v>
      </c>
      <c r="BE153" s="69">
        <v>1986</v>
      </c>
      <c r="BF153" s="76">
        <f t="shared" ref="BF153:BF185" si="195">+M191*(1-M191)</f>
        <v>2.7857999223931837E-8</v>
      </c>
      <c r="BG153" s="76">
        <f t="shared" si="192"/>
        <v>4.8894476093278692E-7</v>
      </c>
      <c r="BH153" s="76">
        <f t="shared" si="192"/>
        <v>5.8466558162160435E-6</v>
      </c>
      <c r="BI153" s="76">
        <f t="shared" si="192"/>
        <v>4.7669227428087749E-5</v>
      </c>
      <c r="BJ153" s="76">
        <f t="shared" si="192"/>
        <v>2.6522661750179099E-4</v>
      </c>
      <c r="BK153" s="76">
        <f t="shared" si="192"/>
        <v>1.0081715355439E-3</v>
      </c>
      <c r="BL153" s="76">
        <f t="shared" si="192"/>
        <v>2.6254306808303996E-3</v>
      </c>
      <c r="BM153" s="76">
        <f t="shared" si="192"/>
        <v>4.7272691149711004E-3</v>
      </c>
      <c r="BN153" s="76">
        <f t="shared" si="192"/>
        <v>6.0651409583356002E-3</v>
      </c>
      <c r="BO153" s="76">
        <f t="shared" si="192"/>
        <v>6.1069130305911002E-3</v>
      </c>
      <c r="BP153" s="76">
        <f t="shared" si="192"/>
        <v>6.1057277763590994E-3</v>
      </c>
      <c r="BQ153" s="76">
        <f t="shared" si="192"/>
        <v>7.5091594397119002E-3</v>
      </c>
      <c r="BR153" s="76">
        <f t="shared" si="192"/>
        <v>1.0182548825440001E-2</v>
      </c>
      <c r="BS153" s="76">
        <f t="shared" si="192"/>
        <v>1.3044744819749999E-2</v>
      </c>
      <c r="BT153" s="76">
        <f t="shared" si="192"/>
        <v>1.5646705899750001E-2</v>
      </c>
      <c r="BU153" s="76">
        <f t="shared" si="192"/>
        <v>1.8468021022710002E-2</v>
      </c>
      <c r="BV153" s="76">
        <f t="shared" si="192"/>
        <v>2.1958509138390002E-2</v>
      </c>
      <c r="BW153" s="76">
        <f t="shared" si="192"/>
        <v>2.5850873552790001E-2</v>
      </c>
      <c r="BX153" s="76">
        <f t="shared" si="192"/>
        <v>2.955951478119E-2</v>
      </c>
      <c r="BY153" s="76">
        <f t="shared" si="192"/>
        <v>3.2875034491110004E-2</v>
      </c>
      <c r="BZ153" s="76">
        <f t="shared" si="192"/>
        <v>3.601335994839E-2</v>
      </c>
      <c r="CA153" s="76">
        <f t="shared" si="192"/>
        <v>3.9181185669990001E-2</v>
      </c>
      <c r="CB153" s="76">
        <f t="shared" si="192"/>
        <v>4.2330401019159997E-2</v>
      </c>
      <c r="CC153" s="76">
        <f t="shared" si="192"/>
        <v>4.5286282790999999E-2</v>
      </c>
      <c r="CD153" s="76">
        <f t="shared" si="192"/>
        <v>4.7932219119749993E-2</v>
      </c>
      <c r="CE153" s="76">
        <f t="shared" si="192"/>
        <v>5.0221752416640002E-2</v>
      </c>
      <c r="CF153" s="76">
        <f t="shared" si="192"/>
        <v>5.207938324071E-2</v>
      </c>
      <c r="CG153" s="76">
        <f t="shared" si="192"/>
        <v>5.3332319132710006E-2</v>
      </c>
      <c r="CH153" s="76">
        <f t="shared" si="192"/>
        <v>5.3718128023589995E-2</v>
      </c>
      <c r="CI153" s="76">
        <f t="shared" si="192"/>
        <v>5.294799585084E-2</v>
      </c>
      <c r="CJ153" s="76">
        <f t="shared" si="192"/>
        <v>5.0796672315999998E-2</v>
      </c>
      <c r="CK153" s="76">
        <f t="shared" si="192"/>
        <v>4.7193794331990002E-2</v>
      </c>
      <c r="CL153" s="76">
        <f t="shared" si="192"/>
        <v>4.2281363965439994E-2</v>
      </c>
      <c r="CM153" s="76">
        <f t="shared" si="192"/>
        <v>3.6409890604389997E-2</v>
      </c>
      <c r="CN153" s="76">
        <f t="shared" si="192"/>
        <v>3.007051567104E-2</v>
      </c>
      <c r="CO153" s="76">
        <f t="shared" si="192"/>
        <v>2.378837418759E-2</v>
      </c>
      <c r="CP153" s="76">
        <f t="shared" si="192"/>
        <v>1.8016745367040003E-2</v>
      </c>
      <c r="CQ153" s="76">
        <f t="shared" si="192"/>
        <v>1.3064312991840001E-2</v>
      </c>
      <c r="CR153" s="76">
        <f t="shared" si="192"/>
        <v>9.0721872977596006E-3</v>
      </c>
      <c r="CS153" s="76">
        <f t="shared" si="192"/>
        <v>6.0349332447599997E-3</v>
      </c>
      <c r="CT153" s="76">
        <f t="shared" si="192"/>
        <v>3.8457850727238998E-3</v>
      </c>
      <c r="CU153" s="76">
        <f t="shared" si="192"/>
        <v>2.3469557907998999E-3</v>
      </c>
      <c r="CV153" s="76">
        <f t="shared" si="192"/>
        <v>1.3705962986495998E-3</v>
      </c>
    </row>
    <row r="154" spans="1:100" s="69" customFormat="1" x14ac:dyDescent="0.25">
      <c r="A154" s="70"/>
      <c r="B154" s="63"/>
      <c r="C154" s="64">
        <v>1987</v>
      </c>
      <c r="D154" s="71"/>
      <c r="E154" s="71"/>
      <c r="F154" s="72">
        <f t="shared" si="193"/>
        <v>168.33969130225589</v>
      </c>
      <c r="G154" s="72" t="e">
        <f t="shared" si="194"/>
        <v>#NUM!</v>
      </c>
      <c r="H154" s="72" t="e">
        <f t="shared" si="190"/>
        <v>#NUM!</v>
      </c>
      <c r="I154" s="72" t="e">
        <f t="shared" si="191"/>
        <v>#NUM!</v>
      </c>
      <c r="J154" s="73">
        <f>+'nm T1.8 flota'!$BC$9</f>
        <v>6.414118069950093</v>
      </c>
      <c r="L154" s="77">
        <f t="shared" ref="L154:L185" si="196">+L153+1</f>
        <v>1987</v>
      </c>
      <c r="M154" s="78">
        <f>rep!B149</f>
        <v>0</v>
      </c>
      <c r="N154" s="78">
        <f>rep!C149</f>
        <v>0</v>
      </c>
      <c r="O154" s="78">
        <f>rep!D149</f>
        <v>0</v>
      </c>
      <c r="P154" s="78">
        <f>rep!E149</f>
        <v>0</v>
      </c>
      <c r="Q154" s="78">
        <f>rep!F149</f>
        <v>0</v>
      </c>
      <c r="R154" s="78">
        <f>rep!G149</f>
        <v>0</v>
      </c>
      <c r="S154" s="78">
        <f>rep!H149</f>
        <v>0</v>
      </c>
      <c r="T154" s="78">
        <f>rep!I149</f>
        <v>0</v>
      </c>
      <c r="U154" s="78">
        <f>rep!J149</f>
        <v>0</v>
      </c>
      <c r="V154" s="78">
        <f>rep!K149</f>
        <v>0</v>
      </c>
      <c r="W154" s="78">
        <f>rep!L149</f>
        <v>0</v>
      </c>
      <c r="X154" s="78">
        <f>rep!M149</f>
        <v>0</v>
      </c>
      <c r="Y154" s="78">
        <f>rep!N149</f>
        <v>0</v>
      </c>
      <c r="Z154" s="78">
        <f>rep!O149</f>
        <v>0</v>
      </c>
      <c r="AA154" s="78">
        <f>rep!P149</f>
        <v>0</v>
      </c>
      <c r="AB154" s="78">
        <f>rep!Q149</f>
        <v>0</v>
      </c>
      <c r="AC154" s="78">
        <f>rep!R149</f>
        <v>0</v>
      </c>
      <c r="AD154" s="78">
        <f>rep!S149</f>
        <v>0</v>
      </c>
      <c r="AE154" s="78">
        <f>rep!T149</f>
        <v>0</v>
      </c>
      <c r="AF154" s="78">
        <f>rep!U149</f>
        <v>0</v>
      </c>
      <c r="AG154" s="78">
        <f>rep!V149</f>
        <v>0</v>
      </c>
      <c r="AH154" s="78">
        <f>rep!W149</f>
        <v>0</v>
      </c>
      <c r="AI154" s="78">
        <f>rep!X149</f>
        <v>0</v>
      </c>
      <c r="AJ154" s="78">
        <f>rep!Y149</f>
        <v>0</v>
      </c>
      <c r="AK154" s="78">
        <f>rep!Z149</f>
        <v>0</v>
      </c>
      <c r="AL154" s="78">
        <f>rep!AA149</f>
        <v>0</v>
      </c>
      <c r="AM154" s="78">
        <f>rep!AB149</f>
        <v>0</v>
      </c>
      <c r="AN154" s="78">
        <f>rep!AC149</f>
        <v>0</v>
      </c>
      <c r="AO154" s="78">
        <f>rep!AD149</f>
        <v>0</v>
      </c>
      <c r="AP154" s="78">
        <f>rep!AE149</f>
        <v>0</v>
      </c>
      <c r="AQ154" s="78">
        <f>rep!AF149</f>
        <v>0</v>
      </c>
      <c r="AR154" s="78">
        <f>rep!AG149</f>
        <v>0</v>
      </c>
      <c r="AS154" s="78">
        <f>rep!AH149</f>
        <v>0</v>
      </c>
      <c r="AT154" s="78">
        <f>rep!AI149</f>
        <v>0</v>
      </c>
      <c r="AU154" s="78">
        <f>rep!AJ149</f>
        <v>0</v>
      </c>
      <c r="AV154" s="78">
        <f>rep!AK149</f>
        <v>0</v>
      </c>
      <c r="AW154" s="78">
        <f>rep!AL149</f>
        <v>0</v>
      </c>
      <c r="AX154" s="78">
        <f>rep!AM149</f>
        <v>0</v>
      </c>
      <c r="AY154" s="78">
        <f>rep!AN149</f>
        <v>0</v>
      </c>
      <c r="AZ154" s="78">
        <f>rep!AO149</f>
        <v>0</v>
      </c>
      <c r="BA154" s="78">
        <f>rep!AP149</f>
        <v>0</v>
      </c>
      <c r="BB154" s="78">
        <f>rep!AQ149</f>
        <v>0</v>
      </c>
      <c r="BC154" s="78">
        <f>rep!AR149</f>
        <v>0</v>
      </c>
      <c r="BE154" s="69">
        <v>1987</v>
      </c>
      <c r="BF154" s="76">
        <f t="shared" si="195"/>
        <v>1.709889970762762E-8</v>
      </c>
      <c r="BG154" s="76">
        <f t="shared" si="192"/>
        <v>3.0011690992978629E-7</v>
      </c>
      <c r="BH154" s="76">
        <f t="shared" si="192"/>
        <v>3.5890471186483164E-6</v>
      </c>
      <c r="BI154" s="76">
        <f t="shared" si="192"/>
        <v>2.926894327880796E-5</v>
      </c>
      <c r="BJ154" s="76">
        <f t="shared" si="192"/>
        <v>1.6293644306063099E-4</v>
      </c>
      <c r="BK154" s="76">
        <f t="shared" si="192"/>
        <v>6.2016991149197495E-4</v>
      </c>
      <c r="BL154" s="76">
        <f t="shared" si="192"/>
        <v>1.6203160332974999E-3</v>
      </c>
      <c r="BM154" s="76">
        <f t="shared" si="192"/>
        <v>2.9414366739803997E-3</v>
      </c>
      <c r="BN154" s="76">
        <f t="shared" si="192"/>
        <v>3.8589921239999998E-3</v>
      </c>
      <c r="BO154" s="76">
        <f t="shared" si="192"/>
        <v>4.1257462967318999E-3</v>
      </c>
      <c r="BP154" s="76">
        <f t="shared" si="192"/>
        <v>4.5996760817390995E-3</v>
      </c>
      <c r="BQ154" s="76">
        <f t="shared" si="192"/>
        <v>6.1668831349478998E-3</v>
      </c>
      <c r="BR154" s="76">
        <f t="shared" si="192"/>
        <v>8.5924923635355994E-3</v>
      </c>
      <c r="BS154" s="76">
        <f t="shared" si="192"/>
        <v>1.1036529846789999E-2</v>
      </c>
      <c r="BT154" s="76">
        <f t="shared" si="192"/>
        <v>1.325829596679E-2</v>
      </c>
      <c r="BU154" s="76">
        <f t="shared" si="192"/>
        <v>1.5858984286560001E-2</v>
      </c>
      <c r="BV154" s="76">
        <f t="shared" si="192"/>
        <v>1.946874931311E-2</v>
      </c>
      <c r="BW154" s="76">
        <f t="shared" si="192"/>
        <v>2.4064908528309999E-2</v>
      </c>
      <c r="BX154" s="76">
        <f t="shared" si="192"/>
        <v>2.916438530775E-2</v>
      </c>
      <c r="BY154" s="76">
        <f t="shared" si="192"/>
        <v>3.4338305642790001E-2</v>
      </c>
      <c r="BZ154" s="76">
        <f t="shared" si="192"/>
        <v>3.9325150555110003E-2</v>
      </c>
      <c r="CA154" s="76">
        <f t="shared" si="192"/>
        <v>4.3852763616639999E-2</v>
      </c>
      <c r="CB154" s="76">
        <f t="shared" si="192"/>
        <v>4.7606545981439999E-2</v>
      </c>
      <c r="CC154" s="76">
        <f t="shared" si="192"/>
        <v>5.0382895703909997E-2</v>
      </c>
      <c r="CD154" s="76">
        <f t="shared" si="192"/>
        <v>5.217084055599E-2</v>
      </c>
      <c r="CE154" s="76">
        <f t="shared" si="192"/>
        <v>5.3073157292639998E-2</v>
      </c>
      <c r="CF154" s="76">
        <f t="shared" si="192"/>
        <v>5.3196504474839992E-2</v>
      </c>
      <c r="CG154" s="76">
        <f t="shared" si="192"/>
        <v>5.2613859901440005E-2</v>
      </c>
      <c r="CH154" s="76">
        <f t="shared" si="192"/>
        <v>5.1374061779909996E-2</v>
      </c>
      <c r="CI154" s="76">
        <f t="shared" si="192"/>
        <v>4.9502922638999997E-2</v>
      </c>
      <c r="CJ154" s="76">
        <f t="shared" si="192"/>
        <v>4.6992172016789999E-2</v>
      </c>
      <c r="CK154" s="76">
        <f t="shared" si="192"/>
        <v>4.3807902577560003E-2</v>
      </c>
      <c r="CL154" s="76">
        <f t="shared" si="192"/>
        <v>3.9930952777589998E-2</v>
      </c>
      <c r="CM154" s="76">
        <f t="shared" si="192"/>
        <v>3.541018476544E-2</v>
      </c>
      <c r="CN154" s="76">
        <f t="shared" si="192"/>
        <v>3.039763869375E-2</v>
      </c>
      <c r="CO154" s="76">
        <f t="shared" si="192"/>
        <v>2.5147068380440001E-2</v>
      </c>
      <c r="CP154" s="76">
        <f t="shared" si="192"/>
        <v>1.997252130076E-2</v>
      </c>
      <c r="CQ154" s="76">
        <f t="shared" si="192"/>
        <v>1.5184258831589999E-2</v>
      </c>
      <c r="CR154" s="76">
        <f t="shared" si="192"/>
        <v>1.1025873039960001E-2</v>
      </c>
      <c r="CS154" s="76">
        <f t="shared" si="192"/>
        <v>7.6351765164156E-3</v>
      </c>
      <c r="CT154" s="76">
        <f t="shared" si="192"/>
        <v>5.0365147386203998E-3</v>
      </c>
      <c r="CU154" s="76">
        <f t="shared" si="192"/>
        <v>3.1622663223711002E-3</v>
      </c>
      <c r="CV154" s="76">
        <f t="shared" si="192"/>
        <v>1.8885996548475999E-3</v>
      </c>
    </row>
    <row r="155" spans="1:100" s="69" customFormat="1" x14ac:dyDescent="0.25">
      <c r="A155" s="70"/>
      <c r="B155" s="63"/>
      <c r="C155" s="64">
        <v>1988</v>
      </c>
      <c r="D155" s="71"/>
      <c r="E155" s="71"/>
      <c r="F155" s="72">
        <f t="shared" si="193"/>
        <v>168.33969130225589</v>
      </c>
      <c r="G155" s="72" t="e">
        <f t="shared" si="194"/>
        <v>#NUM!</v>
      </c>
      <c r="H155" s="72" t="e">
        <f t="shared" si="190"/>
        <v>#NUM!</v>
      </c>
      <c r="I155" s="72" t="e">
        <f t="shared" si="191"/>
        <v>#NUM!</v>
      </c>
      <c r="J155" s="73">
        <f>+'nm T1.8 flota'!$BC$9</f>
        <v>6.414118069950093</v>
      </c>
      <c r="L155" s="77">
        <f t="shared" si="196"/>
        <v>1988</v>
      </c>
      <c r="M155" s="78">
        <f>rep!B150</f>
        <v>0</v>
      </c>
      <c r="N155" s="78">
        <f>rep!C150</f>
        <v>0</v>
      </c>
      <c r="O155" s="78">
        <f>rep!D150</f>
        <v>0</v>
      </c>
      <c r="P155" s="78">
        <f>rep!E150</f>
        <v>0</v>
      </c>
      <c r="Q155" s="78">
        <f>rep!F150</f>
        <v>0</v>
      </c>
      <c r="R155" s="78">
        <f>rep!G150</f>
        <v>0</v>
      </c>
      <c r="S155" s="78">
        <f>rep!H150</f>
        <v>0</v>
      </c>
      <c r="T155" s="78">
        <f>rep!I150</f>
        <v>0</v>
      </c>
      <c r="U155" s="78">
        <f>rep!J150</f>
        <v>0</v>
      </c>
      <c r="V155" s="78">
        <f>rep!K150</f>
        <v>0</v>
      </c>
      <c r="W155" s="78">
        <f>rep!L150</f>
        <v>0</v>
      </c>
      <c r="X155" s="78">
        <f>rep!M150</f>
        <v>0</v>
      </c>
      <c r="Y155" s="78">
        <f>rep!N150</f>
        <v>0</v>
      </c>
      <c r="Z155" s="78">
        <f>rep!O150</f>
        <v>0</v>
      </c>
      <c r="AA155" s="78">
        <f>rep!P150</f>
        <v>0</v>
      </c>
      <c r="AB155" s="78">
        <f>rep!Q150</f>
        <v>0</v>
      </c>
      <c r="AC155" s="78">
        <f>rep!R150</f>
        <v>0</v>
      </c>
      <c r="AD155" s="78">
        <f>rep!S150</f>
        <v>0</v>
      </c>
      <c r="AE155" s="78">
        <f>rep!T150</f>
        <v>0</v>
      </c>
      <c r="AF155" s="78">
        <f>rep!U150</f>
        <v>0</v>
      </c>
      <c r="AG155" s="78">
        <f>rep!V150</f>
        <v>0</v>
      </c>
      <c r="AH155" s="78">
        <f>rep!W150</f>
        <v>0</v>
      </c>
      <c r="AI155" s="78">
        <f>rep!X150</f>
        <v>0</v>
      </c>
      <c r="AJ155" s="78">
        <f>rep!Y150</f>
        <v>0</v>
      </c>
      <c r="AK155" s="78">
        <f>rep!Z150</f>
        <v>0</v>
      </c>
      <c r="AL155" s="78">
        <f>rep!AA150</f>
        <v>0</v>
      </c>
      <c r="AM155" s="78">
        <f>rep!AB150</f>
        <v>0</v>
      </c>
      <c r="AN155" s="78">
        <f>rep!AC150</f>
        <v>0</v>
      </c>
      <c r="AO155" s="78">
        <f>rep!AD150</f>
        <v>0</v>
      </c>
      <c r="AP155" s="78">
        <f>rep!AE150</f>
        <v>0</v>
      </c>
      <c r="AQ155" s="78">
        <f>rep!AF150</f>
        <v>0</v>
      </c>
      <c r="AR155" s="78">
        <f>rep!AG150</f>
        <v>0</v>
      </c>
      <c r="AS155" s="78">
        <f>rep!AH150</f>
        <v>0</v>
      </c>
      <c r="AT155" s="78">
        <f>rep!AI150</f>
        <v>0</v>
      </c>
      <c r="AU155" s="78">
        <f>rep!AJ150</f>
        <v>0</v>
      </c>
      <c r="AV155" s="78">
        <f>rep!AK150</f>
        <v>0</v>
      </c>
      <c r="AW155" s="78">
        <f>rep!AL150</f>
        <v>0</v>
      </c>
      <c r="AX155" s="78">
        <f>rep!AM150</f>
        <v>0</v>
      </c>
      <c r="AY155" s="78">
        <f>rep!AN150</f>
        <v>0</v>
      </c>
      <c r="AZ155" s="78">
        <f>rep!AO150</f>
        <v>0</v>
      </c>
      <c r="BA155" s="78">
        <f>rep!AP150</f>
        <v>0</v>
      </c>
      <c r="BB155" s="78">
        <f>rep!AQ150</f>
        <v>0</v>
      </c>
      <c r="BC155" s="78">
        <f>rep!AR150</f>
        <v>0</v>
      </c>
      <c r="BE155" s="69">
        <v>1988</v>
      </c>
      <c r="BF155" s="76">
        <f t="shared" si="195"/>
        <v>1.3511799817431261E-8</v>
      </c>
      <c r="BG155" s="76">
        <f t="shared" si="192"/>
        <v>2.3715294375845459E-7</v>
      </c>
      <c r="BH155" s="76">
        <f t="shared" si="192"/>
        <v>2.8359319574443167E-6</v>
      </c>
      <c r="BI155" s="76">
        <f t="shared" si="192"/>
        <v>2.3124665225124959E-5</v>
      </c>
      <c r="BJ155" s="76">
        <f t="shared" si="192"/>
        <v>1.287034311616E-4</v>
      </c>
      <c r="BK155" s="76">
        <f t="shared" si="192"/>
        <v>4.8964401366654393E-4</v>
      </c>
      <c r="BL155" s="76">
        <f t="shared" si="192"/>
        <v>1.2777332124031E-3</v>
      </c>
      <c r="BM155" s="76">
        <f t="shared" si="192"/>
        <v>2.3110840593974996E-3</v>
      </c>
      <c r="BN155" s="76">
        <f t="shared" si="192"/>
        <v>2.9983654850918996E-3</v>
      </c>
      <c r="BO155" s="76">
        <f t="shared" si="192"/>
        <v>3.1122531160000001E-3</v>
      </c>
      <c r="BP155" s="76">
        <f t="shared" si="192"/>
        <v>3.3097921545276001E-3</v>
      </c>
      <c r="BQ155" s="76">
        <f t="shared" si="192"/>
        <v>4.3344677343036004E-3</v>
      </c>
      <c r="BR155" s="76">
        <f t="shared" si="192"/>
        <v>6.1433581923350999E-3</v>
      </c>
      <c r="BS155" s="76">
        <f t="shared" si="192"/>
        <v>8.2551928662399007E-3</v>
      </c>
      <c r="BT155" s="76">
        <f t="shared" si="192"/>
        <v>1.0569264964439998E-2</v>
      </c>
      <c r="BU155" s="76">
        <f t="shared" si="192"/>
        <v>1.3483325631960001E-2</v>
      </c>
      <c r="BV155" s="76">
        <f t="shared" si="192"/>
        <v>1.732911981591E-2</v>
      </c>
      <c r="BW155" s="76">
        <f t="shared" si="192"/>
        <v>2.1997760982360001E-2</v>
      </c>
      <c r="BX155" s="76">
        <f t="shared" si="192"/>
        <v>2.7191455324E-2</v>
      </c>
      <c r="BY155" s="76">
        <f t="shared" si="192"/>
        <v>3.2782110791040001E-2</v>
      </c>
      <c r="BZ155" s="76">
        <f t="shared" si="192"/>
        <v>3.874053887791E-2</v>
      </c>
      <c r="CA155" s="76">
        <f t="shared" si="192"/>
        <v>4.4826060702310003E-2</v>
      </c>
      <c r="CB155" s="76">
        <f t="shared" si="192"/>
        <v>5.0500204283999997E-2</v>
      </c>
      <c r="CC155" s="76">
        <f t="shared" si="192"/>
        <v>5.5132668731160003E-2</v>
      </c>
      <c r="CD155" s="76">
        <f t="shared" si="192"/>
        <v>5.8240699849109998E-2</v>
      </c>
      <c r="CE155" s="76">
        <f t="shared" si="192"/>
        <v>5.959291763644E-2</v>
      </c>
      <c r="CF155" s="76">
        <f t="shared" si="192"/>
        <v>5.9207507195999994E-2</v>
      </c>
      <c r="CG155" s="76">
        <f t="shared" si="192"/>
        <v>5.7308850843999996E-2</v>
      </c>
      <c r="CH155" s="76">
        <f t="shared" si="192"/>
        <v>5.4251182287990002E-2</v>
      </c>
      <c r="CI155" s="76">
        <f t="shared" si="192"/>
        <v>5.0419619766360002E-2</v>
      </c>
      <c r="CJ155" s="76">
        <f t="shared" si="192"/>
        <v>4.6142241662790004E-2</v>
      </c>
      <c r="CK155" s="76">
        <f t="shared" si="192"/>
        <v>4.1644268400000004E-2</v>
      </c>
      <c r="CL155" s="76">
        <f t="shared" si="192"/>
        <v>3.7050976704000003E-2</v>
      </c>
      <c r="CM155" s="76">
        <f t="shared" si="192"/>
        <v>3.2421505500389997E-2</v>
      </c>
      <c r="CN155" s="76">
        <f t="shared" si="192"/>
        <v>2.7794579063110003E-2</v>
      </c>
      <c r="CO155" s="76">
        <f t="shared" si="192"/>
        <v>2.3228226528640001E-2</v>
      </c>
      <c r="CP155" s="76">
        <f t="shared" si="192"/>
        <v>1.882135925184E-2</v>
      </c>
      <c r="CQ155" s="76">
        <f t="shared" si="192"/>
        <v>1.470874433511E-2</v>
      </c>
      <c r="CR155" s="76">
        <f t="shared" si="192"/>
        <v>1.103437895079E-2</v>
      </c>
      <c r="CS155" s="76">
        <f t="shared" si="192"/>
        <v>7.9149813037503996E-3</v>
      </c>
      <c r="CT155" s="76">
        <f t="shared" si="192"/>
        <v>5.4114845396118997E-3</v>
      </c>
      <c r="CU155" s="76">
        <f t="shared" si="192"/>
        <v>3.5179660640151005E-3</v>
      </c>
      <c r="CV155" s="76">
        <f t="shared" si="192"/>
        <v>2.1705879828976E-3</v>
      </c>
    </row>
    <row r="156" spans="1:100" s="69" customFormat="1" x14ac:dyDescent="0.25">
      <c r="A156" s="70"/>
      <c r="B156" s="63"/>
      <c r="C156" s="64">
        <v>1989</v>
      </c>
      <c r="D156" s="71"/>
      <c r="E156" s="71"/>
      <c r="F156" s="72">
        <f t="shared" si="193"/>
        <v>168.33969130225589</v>
      </c>
      <c r="G156" s="72" t="e">
        <f t="shared" si="194"/>
        <v>#NUM!</v>
      </c>
      <c r="H156" s="72" t="e">
        <f t="shared" si="190"/>
        <v>#NUM!</v>
      </c>
      <c r="I156" s="72" t="e">
        <f t="shared" si="191"/>
        <v>#NUM!</v>
      </c>
      <c r="J156" s="73">
        <f>+'nm T1.8 flota'!$BC$9</f>
        <v>6.414118069950093</v>
      </c>
      <c r="L156" s="77">
        <f t="shared" si="196"/>
        <v>1989</v>
      </c>
      <c r="M156" s="78">
        <f>rep!B151</f>
        <v>0</v>
      </c>
      <c r="N156" s="78">
        <f>rep!C151</f>
        <v>0</v>
      </c>
      <c r="O156" s="78">
        <f>rep!D151</f>
        <v>0</v>
      </c>
      <c r="P156" s="78">
        <f>rep!E151</f>
        <v>0</v>
      </c>
      <c r="Q156" s="78">
        <f>rep!F151</f>
        <v>0</v>
      </c>
      <c r="R156" s="78">
        <f>rep!G151</f>
        <v>0</v>
      </c>
      <c r="S156" s="78">
        <f>rep!H151</f>
        <v>0</v>
      </c>
      <c r="T156" s="78">
        <f>rep!I151</f>
        <v>0</v>
      </c>
      <c r="U156" s="78">
        <f>rep!J151</f>
        <v>0</v>
      </c>
      <c r="V156" s="78">
        <f>rep!K151</f>
        <v>0</v>
      </c>
      <c r="W156" s="78">
        <f>rep!L151</f>
        <v>0</v>
      </c>
      <c r="X156" s="78">
        <f>rep!M151</f>
        <v>0</v>
      </c>
      <c r="Y156" s="78">
        <f>rep!N151</f>
        <v>0</v>
      </c>
      <c r="Z156" s="78">
        <f>rep!O151</f>
        <v>0</v>
      </c>
      <c r="AA156" s="78">
        <f>rep!P151</f>
        <v>0</v>
      </c>
      <c r="AB156" s="78">
        <f>rep!Q151</f>
        <v>0</v>
      </c>
      <c r="AC156" s="78">
        <f>rep!R151</f>
        <v>0</v>
      </c>
      <c r="AD156" s="78">
        <f>rep!S151</f>
        <v>0</v>
      </c>
      <c r="AE156" s="78">
        <f>rep!T151</f>
        <v>0</v>
      </c>
      <c r="AF156" s="78">
        <f>rep!U151</f>
        <v>0</v>
      </c>
      <c r="AG156" s="78">
        <f>rep!V151</f>
        <v>0</v>
      </c>
      <c r="AH156" s="78">
        <f>rep!W151</f>
        <v>0</v>
      </c>
      <c r="AI156" s="78">
        <f>rep!X151</f>
        <v>0</v>
      </c>
      <c r="AJ156" s="78">
        <f>rep!Y151</f>
        <v>0</v>
      </c>
      <c r="AK156" s="78">
        <f>rep!Z151</f>
        <v>0</v>
      </c>
      <c r="AL156" s="78">
        <f>rep!AA151</f>
        <v>0</v>
      </c>
      <c r="AM156" s="78">
        <f>rep!AB151</f>
        <v>0</v>
      </c>
      <c r="AN156" s="78">
        <f>rep!AC151</f>
        <v>0</v>
      </c>
      <c r="AO156" s="78">
        <f>rep!AD151</f>
        <v>0</v>
      </c>
      <c r="AP156" s="78">
        <f>rep!AE151</f>
        <v>0</v>
      </c>
      <c r="AQ156" s="78">
        <f>rep!AF151</f>
        <v>0</v>
      </c>
      <c r="AR156" s="78">
        <f>rep!AG151</f>
        <v>0</v>
      </c>
      <c r="AS156" s="78">
        <f>rep!AH151</f>
        <v>0</v>
      </c>
      <c r="AT156" s="78">
        <f>rep!AI151</f>
        <v>0</v>
      </c>
      <c r="AU156" s="78">
        <f>rep!AJ151</f>
        <v>0</v>
      </c>
      <c r="AV156" s="78">
        <f>rep!AK151</f>
        <v>0</v>
      </c>
      <c r="AW156" s="78">
        <f>rep!AL151</f>
        <v>0</v>
      </c>
      <c r="AX156" s="78">
        <f>rep!AM151</f>
        <v>0</v>
      </c>
      <c r="AY156" s="78">
        <f>rep!AN151</f>
        <v>0</v>
      </c>
      <c r="AZ156" s="78">
        <f>rep!AO151</f>
        <v>0</v>
      </c>
      <c r="BA156" s="78">
        <f>rep!AP151</f>
        <v>0</v>
      </c>
      <c r="BB156" s="78">
        <f>rep!AQ151</f>
        <v>0</v>
      </c>
      <c r="BC156" s="78">
        <f>rep!AR151</f>
        <v>0</v>
      </c>
      <c r="BE156" s="69">
        <v>1989</v>
      </c>
      <c r="BF156" s="76">
        <f t="shared" si="195"/>
        <v>1.2033399855197284E-8</v>
      </c>
      <c r="BG156" s="76">
        <f t="shared" si="192"/>
        <v>2.1120395539287038E-7</v>
      </c>
      <c r="BH156" s="76">
        <f t="shared" si="192"/>
        <v>2.52559362134464E-6</v>
      </c>
      <c r="BI156" s="76">
        <f t="shared" si="192"/>
        <v>2.0593575887164E-5</v>
      </c>
      <c r="BJ156" s="76">
        <f t="shared" si="192"/>
        <v>1.14609861567871E-4</v>
      </c>
      <c r="BK156" s="76">
        <f t="shared" si="192"/>
        <v>4.3597176270975598E-4</v>
      </c>
      <c r="BL156" s="76">
        <f t="shared" si="192"/>
        <v>1.1372936128119001E-3</v>
      </c>
      <c r="BM156" s="76">
        <f t="shared" si="192"/>
        <v>2.0548501483718998E-3</v>
      </c>
      <c r="BN156" s="76">
        <f t="shared" si="192"/>
        <v>2.6562167798438998E-3</v>
      </c>
      <c r="BO156" s="76">
        <f t="shared" si="192"/>
        <v>2.7264059001456003E-3</v>
      </c>
      <c r="BP156" s="76">
        <f t="shared" si="192"/>
        <v>2.8305622364956E-3</v>
      </c>
      <c r="BQ156" s="76">
        <f t="shared" si="192"/>
        <v>3.6046122467100002E-3</v>
      </c>
      <c r="BR156" s="76">
        <f t="shared" si="192"/>
        <v>4.9776630927639001E-3</v>
      </c>
      <c r="BS156" s="76">
        <f t="shared" si="192"/>
        <v>6.4807662961775996E-3</v>
      </c>
      <c r="BT156" s="76">
        <f t="shared" si="192"/>
        <v>7.995902213625599E-3</v>
      </c>
      <c r="BU156" s="76">
        <f t="shared" si="192"/>
        <v>9.9178356687600003E-3</v>
      </c>
      <c r="BV156" s="76">
        <f t="shared" si="192"/>
        <v>1.2698127795039999E-2</v>
      </c>
      <c r="BW156" s="76">
        <f t="shared" si="192"/>
        <v>1.6475719707750001E-2</v>
      </c>
      <c r="BX156" s="76">
        <f t="shared" si="192"/>
        <v>2.1193044758709999E-2</v>
      </c>
      <c r="BY156" s="76">
        <f t="shared" si="192"/>
        <v>2.6844003242790002E-2</v>
      </c>
      <c r="BZ156" s="76">
        <f t="shared" si="192"/>
        <v>3.3427505497749997E-2</v>
      </c>
      <c r="CA156" s="76">
        <f t="shared" si="192"/>
        <v>4.0717081849750002E-2</v>
      </c>
      <c r="CB156" s="76">
        <f t="shared" si="192"/>
        <v>4.8179289370839998E-2</v>
      </c>
      <c r="CC156" s="76">
        <f t="shared" si="192"/>
        <v>5.5110419631000003E-2</v>
      </c>
      <c r="CD156" s="76">
        <f t="shared" si="192"/>
        <v>6.0822933963990002E-2</v>
      </c>
      <c r="CE156" s="76">
        <f t="shared" si="192"/>
        <v>6.4764103587840002E-2</v>
      </c>
      <c r="CF156" s="76">
        <f t="shared" si="192"/>
        <v>6.6578639960160002E-2</v>
      </c>
      <c r="CG156" s="76">
        <f t="shared" si="192"/>
        <v>6.614033651003999E-2</v>
      </c>
      <c r="CH156" s="76">
        <f t="shared" si="192"/>
        <v>6.3552473461509995E-2</v>
      </c>
      <c r="CI156" s="76">
        <f t="shared" si="192"/>
        <v>5.9117079297750008E-2</v>
      </c>
      <c r="CJ156" s="76">
        <f t="shared" si="192"/>
        <v>5.3283711565589996E-2</v>
      </c>
      <c r="CK156" s="76">
        <f t="shared" si="192"/>
        <v>4.6586191398360004E-2</v>
      </c>
      <c r="CL156" s="76">
        <f t="shared" si="192"/>
        <v>3.9568438524759997E-2</v>
      </c>
      <c r="CM156" s="76">
        <f t="shared" si="192"/>
        <v>3.270865251696E-2</v>
      </c>
      <c r="CN156" s="76">
        <f t="shared" si="192"/>
        <v>2.6361806783999998E-2</v>
      </c>
      <c r="CO156" s="76">
        <f t="shared" si="192"/>
        <v>2.0738972893589998E-2</v>
      </c>
      <c r="CP156" s="76">
        <f t="shared" si="192"/>
        <v>1.5925077793589999E-2</v>
      </c>
      <c r="CQ156" s="76">
        <f t="shared" si="192"/>
        <v>1.1917581618390001E-2</v>
      </c>
      <c r="CR156" s="76">
        <f t="shared" si="192"/>
        <v>8.6663241475824007E-3</v>
      </c>
      <c r="CS156" s="76">
        <f t="shared" si="192"/>
        <v>6.0999298662400003E-3</v>
      </c>
      <c r="CT156" s="76">
        <f t="shared" si="192"/>
        <v>4.1378847284775002E-3</v>
      </c>
      <c r="CU156" s="76">
        <f t="shared" si="192"/>
        <v>2.6936847070396001E-3</v>
      </c>
      <c r="CV156" s="76">
        <f t="shared" si="192"/>
        <v>1.6763105224431001E-3</v>
      </c>
    </row>
    <row r="157" spans="1:100" s="69" customFormat="1" x14ac:dyDescent="0.25">
      <c r="A157" s="70"/>
      <c r="B157" s="63"/>
      <c r="C157" s="64">
        <v>1990</v>
      </c>
      <c r="D157" s="71"/>
      <c r="E157" s="71"/>
      <c r="F157" s="72">
        <f t="shared" si="193"/>
        <v>168.33969130225589</v>
      </c>
      <c r="G157" s="72" t="e">
        <f t="shared" si="194"/>
        <v>#NUM!</v>
      </c>
      <c r="H157" s="72" t="e">
        <f t="shared" si="190"/>
        <v>#NUM!</v>
      </c>
      <c r="I157" s="72" t="e">
        <f t="shared" si="191"/>
        <v>#NUM!</v>
      </c>
      <c r="J157" s="73">
        <f>+'nm T1.8 flota'!$BC$9</f>
        <v>6.414118069950093</v>
      </c>
      <c r="L157" s="77">
        <f t="shared" si="196"/>
        <v>1990</v>
      </c>
      <c r="M157" s="78">
        <f>rep!B152</f>
        <v>0</v>
      </c>
      <c r="N157" s="78">
        <f>rep!C152</f>
        <v>0</v>
      </c>
      <c r="O157" s="78">
        <f>rep!D152</f>
        <v>0</v>
      </c>
      <c r="P157" s="78">
        <f>rep!E152</f>
        <v>0</v>
      </c>
      <c r="Q157" s="78">
        <f>rep!F152</f>
        <v>0</v>
      </c>
      <c r="R157" s="78">
        <f>rep!G152</f>
        <v>0</v>
      </c>
      <c r="S157" s="78">
        <f>rep!H152</f>
        <v>0</v>
      </c>
      <c r="T157" s="78">
        <f>rep!I152</f>
        <v>0</v>
      </c>
      <c r="U157" s="78">
        <f>rep!J152</f>
        <v>0</v>
      </c>
      <c r="V157" s="78">
        <f>rep!K152</f>
        <v>0</v>
      </c>
      <c r="W157" s="78">
        <f>rep!L152</f>
        <v>0</v>
      </c>
      <c r="X157" s="78">
        <f>rep!M152</f>
        <v>0</v>
      </c>
      <c r="Y157" s="78">
        <f>rep!N152</f>
        <v>0</v>
      </c>
      <c r="Z157" s="78">
        <f>rep!O152</f>
        <v>0</v>
      </c>
      <c r="AA157" s="78">
        <f>rep!P152</f>
        <v>0</v>
      </c>
      <c r="AB157" s="78">
        <f>rep!Q152</f>
        <v>0</v>
      </c>
      <c r="AC157" s="78">
        <f>rep!R152</f>
        <v>0</v>
      </c>
      <c r="AD157" s="78">
        <f>rep!S152</f>
        <v>0</v>
      </c>
      <c r="AE157" s="78">
        <f>rep!T152</f>
        <v>0</v>
      </c>
      <c r="AF157" s="78">
        <f>rep!U152</f>
        <v>0</v>
      </c>
      <c r="AG157" s="78">
        <f>rep!V152</f>
        <v>0</v>
      </c>
      <c r="AH157" s="78">
        <f>rep!W152</f>
        <v>0</v>
      </c>
      <c r="AI157" s="78">
        <f>rep!X152</f>
        <v>0</v>
      </c>
      <c r="AJ157" s="78">
        <f>rep!Y152</f>
        <v>0</v>
      </c>
      <c r="AK157" s="78">
        <f>rep!Z152</f>
        <v>0</v>
      </c>
      <c r="AL157" s="78">
        <f>rep!AA152</f>
        <v>0</v>
      </c>
      <c r="AM157" s="78">
        <f>rep!AB152</f>
        <v>0</v>
      </c>
      <c r="AN157" s="78">
        <f>rep!AC152</f>
        <v>0</v>
      </c>
      <c r="AO157" s="78">
        <f>rep!AD152</f>
        <v>0</v>
      </c>
      <c r="AP157" s="78">
        <f>rep!AE152</f>
        <v>0</v>
      </c>
      <c r="AQ157" s="78">
        <f>rep!AF152</f>
        <v>0</v>
      </c>
      <c r="AR157" s="78">
        <f>rep!AG152</f>
        <v>0</v>
      </c>
      <c r="AS157" s="78">
        <f>rep!AH152</f>
        <v>0</v>
      </c>
      <c r="AT157" s="78">
        <f>rep!AI152</f>
        <v>0</v>
      </c>
      <c r="AU157" s="78">
        <f>rep!AJ152</f>
        <v>0</v>
      </c>
      <c r="AV157" s="78">
        <f>rep!AK152</f>
        <v>0</v>
      </c>
      <c r="AW157" s="78">
        <f>rep!AL152</f>
        <v>0</v>
      </c>
      <c r="AX157" s="78">
        <f>rep!AM152</f>
        <v>0</v>
      </c>
      <c r="AY157" s="78">
        <f>rep!AN152</f>
        <v>0</v>
      </c>
      <c r="AZ157" s="78">
        <f>rep!AO152</f>
        <v>0</v>
      </c>
      <c r="BA157" s="78">
        <f>rep!AP152</f>
        <v>0</v>
      </c>
      <c r="BB157" s="78">
        <f>rep!AQ152</f>
        <v>0</v>
      </c>
      <c r="BC157" s="78">
        <f>rep!AR152</f>
        <v>0</v>
      </c>
      <c r="BE157" s="69">
        <v>1990</v>
      </c>
      <c r="BF157" s="76">
        <f t="shared" si="195"/>
        <v>1.1095699876885441E-8</v>
      </c>
      <c r="BG157" s="76">
        <f t="shared" si="192"/>
        <v>1.9474896207282698E-7</v>
      </c>
      <c r="BH157" s="76">
        <f t="shared" si="192"/>
        <v>2.3289545759453181E-6</v>
      </c>
      <c r="BI157" s="76">
        <f t="shared" si="192"/>
        <v>1.899253926974959E-5</v>
      </c>
      <c r="BJ157" s="76">
        <f t="shared" si="192"/>
        <v>1.057288190524E-4</v>
      </c>
      <c r="BK157" s="76">
        <f t="shared" si="192"/>
        <v>4.0244890438267895E-4</v>
      </c>
      <c r="BL157" s="76">
        <f t="shared" si="192"/>
        <v>1.0515718648176E-3</v>
      </c>
      <c r="BM157" s="76">
        <f t="shared" si="192"/>
        <v>1.9084837206204003E-3</v>
      </c>
      <c r="BN157" s="76">
        <f t="shared" si="192"/>
        <v>2.4995607658944E-3</v>
      </c>
      <c r="BO157" s="76">
        <f t="shared" si="192"/>
        <v>2.6591311642623996E-3</v>
      </c>
      <c r="BP157" s="76">
        <f t="shared" si="192"/>
        <v>2.9438622713435997E-3</v>
      </c>
      <c r="BQ157" s="76">
        <f t="shared" si="192"/>
        <v>3.9425227319239003E-3</v>
      </c>
      <c r="BR157" s="76">
        <f t="shared" si="192"/>
        <v>5.5358404037510996E-3</v>
      </c>
      <c r="BS157" s="76">
        <f t="shared" si="192"/>
        <v>7.2215520862190996E-3</v>
      </c>
      <c r="BT157" s="76">
        <f t="shared" si="192"/>
        <v>8.8779801152671003E-3</v>
      </c>
      <c r="BU157" s="76">
        <f t="shared" si="192"/>
        <v>1.091635814076E-2</v>
      </c>
      <c r="BV157" s="76">
        <f t="shared" si="192"/>
        <v>1.377590836479E-2</v>
      </c>
      <c r="BW157" s="76">
        <f t="shared" si="192"/>
        <v>1.7526555975E-2</v>
      </c>
      <c r="BX157" s="76">
        <f t="shared" si="192"/>
        <v>2.2028606167750001E-2</v>
      </c>
      <c r="BY157" s="76">
        <f t="shared" si="192"/>
        <v>2.7248189237189999E-2</v>
      </c>
      <c r="BZ157" s="76">
        <f t="shared" si="192"/>
        <v>3.3243364616310001E-2</v>
      </c>
      <c r="CA157" s="76">
        <f t="shared" si="192"/>
        <v>3.9919952643989995E-2</v>
      </c>
      <c r="CB157" s="76">
        <f t="shared" si="192"/>
        <v>4.6911422937750004E-2</v>
      </c>
      <c r="CC157" s="76">
        <f t="shared" si="192"/>
        <v>5.3661326558559999E-2</v>
      </c>
      <c r="CD157" s="76">
        <f t="shared" si="192"/>
        <v>5.9549366757750001E-2</v>
      </c>
      <c r="CE157" s="76">
        <f t="shared" si="192"/>
        <v>6.3972632780790004E-2</v>
      </c>
      <c r="CF157" s="76">
        <f t="shared" si="192"/>
        <v>6.6426055901910003E-2</v>
      </c>
      <c r="CG157" s="76">
        <f t="shared" si="192"/>
        <v>6.6600310146389993E-2</v>
      </c>
      <c r="CH157" s="76">
        <f t="shared" si="192"/>
        <v>6.4455040549509998E-2</v>
      </c>
      <c r="CI157" s="76">
        <f t="shared" si="192"/>
        <v>6.0227287233189992E-2</v>
      </c>
      <c r="CJ157" s="76">
        <f t="shared" si="192"/>
        <v>5.4373894547040003E-2</v>
      </c>
      <c r="CK157" s="76">
        <f t="shared" si="192"/>
        <v>4.7476419313560003E-2</v>
      </c>
      <c r="CL157" s="76">
        <f t="shared" si="192"/>
        <v>4.0136968714390001E-2</v>
      </c>
      <c r="CM157" s="76">
        <f t="shared" si="192"/>
        <v>3.2890970259840002E-2</v>
      </c>
      <c r="CN157" s="76">
        <f t="shared" si="192"/>
        <v>2.615065262016E-2</v>
      </c>
      <c r="CO157" s="76">
        <f t="shared" si="192"/>
        <v>2.0183885606040002E-2</v>
      </c>
      <c r="CP157" s="76">
        <f t="shared" si="192"/>
        <v>1.512329497536E-2</v>
      </c>
      <c r="CQ157" s="76">
        <f t="shared" si="192"/>
        <v>1.0993412310999999E-2</v>
      </c>
      <c r="CR157" s="76">
        <f t="shared" si="192"/>
        <v>7.7422903818875994E-3</v>
      </c>
      <c r="CS157" s="76">
        <f t="shared" si="192"/>
        <v>5.2719396819991002E-3</v>
      </c>
      <c r="CT157" s="76">
        <f t="shared" si="192"/>
        <v>3.4618916019184E-3</v>
      </c>
      <c r="CU157" s="76">
        <f t="shared" si="192"/>
        <v>2.1859008335099999E-3</v>
      </c>
      <c r="CV157" s="76">
        <f t="shared" si="192"/>
        <v>1.3231147194830999E-3</v>
      </c>
    </row>
    <row r="158" spans="1:100" s="69" customFormat="1" x14ac:dyDescent="0.25">
      <c r="A158" s="70"/>
      <c r="B158" s="63"/>
      <c r="C158" s="64">
        <v>1991</v>
      </c>
      <c r="D158" s="71"/>
      <c r="E158" s="71"/>
      <c r="F158" s="72">
        <f t="shared" si="193"/>
        <v>168.33969130225589</v>
      </c>
      <c r="G158" s="72" t="e">
        <f t="shared" si="194"/>
        <v>#NUM!</v>
      </c>
      <c r="H158" s="72" t="e">
        <f t="shared" si="190"/>
        <v>#NUM!</v>
      </c>
      <c r="I158" s="72" t="e">
        <f t="shared" si="191"/>
        <v>#NUM!</v>
      </c>
      <c r="J158" s="73">
        <f>+'nm T1.8 flota'!$BC$9</f>
        <v>6.414118069950093</v>
      </c>
      <c r="L158" s="77">
        <f t="shared" si="196"/>
        <v>1991</v>
      </c>
      <c r="M158" s="78">
        <f>rep!B153</f>
        <v>0</v>
      </c>
      <c r="N158" s="78">
        <f>rep!C153</f>
        <v>0</v>
      </c>
      <c r="O158" s="78">
        <f>rep!D153</f>
        <v>0</v>
      </c>
      <c r="P158" s="78">
        <f>rep!E153</f>
        <v>0</v>
      </c>
      <c r="Q158" s="78">
        <f>rep!F153</f>
        <v>0</v>
      </c>
      <c r="R158" s="78">
        <f>rep!G153</f>
        <v>0</v>
      </c>
      <c r="S158" s="78">
        <f>rep!H153</f>
        <v>0</v>
      </c>
      <c r="T158" s="78">
        <f>rep!I153</f>
        <v>0</v>
      </c>
      <c r="U158" s="78">
        <f>rep!J153</f>
        <v>0</v>
      </c>
      <c r="V158" s="78">
        <f>rep!K153</f>
        <v>0</v>
      </c>
      <c r="W158" s="78">
        <f>rep!L153</f>
        <v>0</v>
      </c>
      <c r="X158" s="78">
        <f>rep!M153</f>
        <v>0</v>
      </c>
      <c r="Y158" s="78">
        <f>rep!N153</f>
        <v>0</v>
      </c>
      <c r="Z158" s="78">
        <f>rep!O153</f>
        <v>0</v>
      </c>
      <c r="AA158" s="78">
        <f>rep!P153</f>
        <v>0</v>
      </c>
      <c r="AB158" s="78">
        <f>rep!Q153</f>
        <v>0</v>
      </c>
      <c r="AC158" s="78">
        <f>rep!R153</f>
        <v>0</v>
      </c>
      <c r="AD158" s="78">
        <f>rep!S153</f>
        <v>0</v>
      </c>
      <c r="AE158" s="78">
        <f>rep!T153</f>
        <v>0</v>
      </c>
      <c r="AF158" s="78">
        <f>rep!U153</f>
        <v>0</v>
      </c>
      <c r="AG158" s="78">
        <f>rep!V153</f>
        <v>0</v>
      </c>
      <c r="AH158" s="78">
        <f>rep!W153</f>
        <v>0</v>
      </c>
      <c r="AI158" s="78">
        <f>rep!X153</f>
        <v>0</v>
      </c>
      <c r="AJ158" s="78">
        <f>rep!Y153</f>
        <v>0</v>
      </c>
      <c r="AK158" s="78">
        <f>rep!Z153</f>
        <v>0</v>
      </c>
      <c r="AL158" s="78">
        <f>rep!AA153</f>
        <v>0</v>
      </c>
      <c r="AM158" s="78">
        <f>rep!AB153</f>
        <v>0</v>
      </c>
      <c r="AN158" s="78">
        <f>rep!AC153</f>
        <v>0</v>
      </c>
      <c r="AO158" s="78">
        <f>rep!AD153</f>
        <v>0</v>
      </c>
      <c r="AP158" s="78">
        <f>rep!AE153</f>
        <v>0</v>
      </c>
      <c r="AQ158" s="78">
        <f>rep!AF153</f>
        <v>0</v>
      </c>
      <c r="AR158" s="78">
        <f>rep!AG153</f>
        <v>0</v>
      </c>
      <c r="AS158" s="78">
        <f>rep!AH153</f>
        <v>0</v>
      </c>
      <c r="AT158" s="78">
        <f>rep!AI153</f>
        <v>0</v>
      </c>
      <c r="AU158" s="78">
        <f>rep!AJ153</f>
        <v>0</v>
      </c>
      <c r="AV158" s="78">
        <f>rep!AK153</f>
        <v>0</v>
      </c>
      <c r="AW158" s="78">
        <f>rep!AL153</f>
        <v>0</v>
      </c>
      <c r="AX158" s="78">
        <f>rep!AM153</f>
        <v>0</v>
      </c>
      <c r="AY158" s="78">
        <f>rep!AN153</f>
        <v>0</v>
      </c>
      <c r="AZ158" s="78">
        <f>rep!AO153</f>
        <v>0</v>
      </c>
      <c r="BA158" s="78">
        <f>rep!AP153</f>
        <v>0</v>
      </c>
      <c r="BB158" s="78">
        <f>rep!AQ153</f>
        <v>0</v>
      </c>
      <c r="BC158" s="78">
        <f>rep!AR153</f>
        <v>0</v>
      </c>
      <c r="BE158" s="69">
        <v>1991</v>
      </c>
      <c r="BF158" s="76">
        <f t="shared" si="195"/>
        <v>2.8843099168075584E-8</v>
      </c>
      <c r="BG158" s="76">
        <f t="shared" si="192"/>
        <v>5.0621374374738619E-7</v>
      </c>
      <c r="BH158" s="76">
        <f t="shared" si="192"/>
        <v>6.0524133678489978E-6</v>
      </c>
      <c r="BI158" s="76">
        <f t="shared" si="192"/>
        <v>4.9333565959104001E-5</v>
      </c>
      <c r="BJ158" s="76">
        <f t="shared" ref="BJ158:BJ185" si="197">+Q196*(1-Q196)</f>
        <v>2.7432370518879899E-4</v>
      </c>
      <c r="BK158" s="76">
        <f t="shared" ref="BK158:BK185" si="198">+R196*(1-R196)</f>
        <v>1.0413134022399999E-3</v>
      </c>
      <c r="BL158" s="76">
        <f t="shared" ref="BL158:BL185" si="199">+S196*(1-S196)</f>
        <v>2.7022879052631E-3</v>
      </c>
      <c r="BM158" s="76">
        <f t="shared" ref="BM158:BM185" si="200">+T196*(1-T196)</f>
        <v>4.8184163917404004E-3</v>
      </c>
      <c r="BN158" s="76">
        <f t="shared" ref="BN158:BN185" si="201">+U196*(1-U196)</f>
        <v>6.0010979899975002E-3</v>
      </c>
      <c r="BO158" s="76">
        <f t="shared" ref="BO158:BO185" si="202">+V196*(1-V196)</f>
        <v>5.5196523937884002E-3</v>
      </c>
      <c r="BP158" s="76">
        <f t="shared" ref="BP158:BP185" si="203">+W196*(1-W196)</f>
        <v>4.4834860557870998E-3</v>
      </c>
      <c r="BQ158" s="76">
        <f t="shared" ref="BQ158:BQ185" si="204">+X196*(1-X196)</f>
        <v>4.4126745394176001E-3</v>
      </c>
      <c r="BR158" s="76">
        <f t="shared" ref="BR158:BR185" si="205">+Y196*(1-Y196)</f>
        <v>5.5400331790551004E-3</v>
      </c>
      <c r="BS158" s="76">
        <f t="shared" ref="BS158:BS185" si="206">+Z196*(1-Z196)</f>
        <v>7.2337518170775003E-3</v>
      </c>
      <c r="BT158" s="76">
        <f t="shared" ref="BT158:BT185" si="207">+AA196*(1-AA196)</f>
        <v>9.1993678183519001E-3</v>
      </c>
      <c r="BU158" s="76">
        <f t="shared" ref="BU158:BU185" si="208">+AB196*(1-AB196)</f>
        <v>1.172939597791E-2</v>
      </c>
      <c r="BV158" s="76">
        <f t="shared" ref="BV158:BV185" si="209">+AC196*(1-AC196)</f>
        <v>1.514461868656E-2</v>
      </c>
      <c r="BW158" s="76">
        <f t="shared" ref="BW158:BW185" si="210">+AD196*(1-AD196)</f>
        <v>1.9399028193510002E-2</v>
      </c>
      <c r="BX158" s="76">
        <f t="shared" ref="BX158:BX185" si="211">+AE196*(1-AE196)</f>
        <v>2.4264976590359998E-2</v>
      </c>
      <c r="BY158" s="76">
        <f t="shared" ref="BY158:BY185" si="212">+AF196*(1-AF196)</f>
        <v>2.964777399439E-2</v>
      </c>
      <c r="BZ158" s="76">
        <f t="shared" ref="BZ158:BZ185" si="213">+AG196*(1-AG196)</f>
        <v>3.5549782108710001E-2</v>
      </c>
      <c r="CA158" s="76">
        <f t="shared" ref="CA158:CA185" si="214">+AH196*(1-AH196)</f>
        <v>4.1827177407839998E-2</v>
      </c>
      <c r="CB158" s="76">
        <f t="shared" ref="CB158:CB185" si="215">+AI196*(1-AI196)</f>
        <v>4.8105606532440004E-2</v>
      </c>
      <c r="CC158" s="76">
        <f t="shared" ref="CC158:CC185" si="216">+AJ196*(1-AJ196)</f>
        <v>5.3901413967959999E-2</v>
      </c>
      <c r="CD158" s="76">
        <f t="shared" ref="CD158:CD185" si="217">+AK196*(1-AK196)</f>
        <v>5.8748068883039996E-2</v>
      </c>
      <c r="CE158" s="76">
        <f t="shared" ref="CE158:CE185" si="218">+AL196*(1-AL196)</f>
        <v>6.2232304309109997E-2</v>
      </c>
      <c r="CF158" s="76">
        <f t="shared" ref="CF158:CF185" si="219">+AM196*(1-AM196)</f>
        <v>6.4009205977750006E-2</v>
      </c>
      <c r="CG158" s="76">
        <f t="shared" ref="CG158:CG185" si="220">+AN196*(1-AN196)</f>
        <v>6.3849948308789997E-2</v>
      </c>
      <c r="CH158" s="76">
        <f t="shared" ref="CH158:CH185" si="221">+AO196*(1-AO196)</f>
        <v>6.1699287542310008E-2</v>
      </c>
      <c r="CI158" s="76">
        <f t="shared" ref="CI158:CI185" si="222">+AP196*(1-AP196)</f>
        <v>5.7702139083159999E-2</v>
      </c>
      <c r="CJ158" s="76">
        <f t="shared" ref="CJ158:CJ185" si="223">+AQ196*(1-AQ196)</f>
        <v>5.2189520870789999E-2</v>
      </c>
      <c r="CK158" s="76">
        <f t="shared" ref="CK158:CK185" si="224">+AR196*(1-AR196)</f>
        <v>4.5630997230389998E-2</v>
      </c>
      <c r="CL158" s="76">
        <f t="shared" ref="CL158:CL185" si="225">+AS196*(1-AS196)</f>
        <v>3.8563728315999996E-2</v>
      </c>
      <c r="CM158" s="76">
        <f t="shared" ref="CM158:CM185" si="226">+AT196*(1-AT196)</f>
        <v>3.1510784359110006E-2</v>
      </c>
      <c r="CN158" s="76">
        <f t="shared" ref="CN158:CN185" si="227">+AU196*(1-AU196)</f>
        <v>2.4906781287989999E-2</v>
      </c>
      <c r="CO158" s="76">
        <f t="shared" ref="CO158:CO185" si="228">+AV196*(1-AV196)</f>
        <v>1.905353235279E-2</v>
      </c>
      <c r="CP158" s="76">
        <f t="shared" ref="CP158:CP185" si="229">+AW196*(1-AW196)</f>
        <v>1.4109886500960001E-2</v>
      </c>
      <c r="CQ158" s="76">
        <f t="shared" ref="CQ158:CQ185" si="230">+AX196*(1-AX196)</f>
        <v>1.0111731300790001E-2</v>
      </c>
      <c r="CR158" s="76">
        <f t="shared" ref="CR158:CR185" si="231">+AY196*(1-AY196)</f>
        <v>7.0062030051199001E-3</v>
      </c>
      <c r="CS158" s="76">
        <f t="shared" ref="CS158:CS185" si="232">+AZ196*(1-AZ196)</f>
        <v>4.6862012519431001E-3</v>
      </c>
      <c r="CT158" s="76">
        <f t="shared" ref="CT158:CT185" si="233">+BA196*(1-BA196)</f>
        <v>3.0196860071003999E-3</v>
      </c>
      <c r="CU158" s="76">
        <f t="shared" ref="CU158:CU185" si="234">+BB196*(1-BB196)</f>
        <v>1.8702191358871E-3</v>
      </c>
      <c r="CV158" s="76">
        <f t="shared" ref="CV158:CV185" si="235">+BC196*(1-BC196)</f>
        <v>1.1105738785239E-3</v>
      </c>
    </row>
    <row r="159" spans="1:100" s="69" customFormat="1" x14ac:dyDescent="0.25">
      <c r="A159" s="70"/>
      <c r="B159" s="63"/>
      <c r="C159" s="64">
        <v>1992</v>
      </c>
      <c r="D159" s="71"/>
      <c r="E159" s="71"/>
      <c r="F159" s="72">
        <f t="shared" si="193"/>
        <v>168.33969130225589</v>
      </c>
      <c r="G159" s="72" t="e">
        <f t="shared" si="194"/>
        <v>#NUM!</v>
      </c>
      <c r="H159" s="72" t="e">
        <f t="shared" si="190"/>
        <v>#NUM!</v>
      </c>
      <c r="I159" s="72" t="e">
        <f t="shared" si="191"/>
        <v>#NUM!</v>
      </c>
      <c r="J159" s="73">
        <f>+'nm T1.8 flota'!$BC$9</f>
        <v>6.414118069950093</v>
      </c>
      <c r="L159" s="77">
        <f t="shared" si="196"/>
        <v>1992</v>
      </c>
      <c r="M159" s="78">
        <f>rep!B154</f>
        <v>0</v>
      </c>
      <c r="N159" s="78">
        <f>rep!C154</f>
        <v>0</v>
      </c>
      <c r="O159" s="78">
        <f>rep!D154</f>
        <v>0</v>
      </c>
      <c r="P159" s="78">
        <f>rep!E154</f>
        <v>0</v>
      </c>
      <c r="Q159" s="78">
        <f>rep!F154</f>
        <v>0</v>
      </c>
      <c r="R159" s="78">
        <f>rep!G154</f>
        <v>0</v>
      </c>
      <c r="S159" s="78">
        <f>rep!H154</f>
        <v>0</v>
      </c>
      <c r="T159" s="78">
        <f>rep!I154</f>
        <v>0</v>
      </c>
      <c r="U159" s="78">
        <f>rep!J154</f>
        <v>0</v>
      </c>
      <c r="V159" s="78">
        <f>rep!K154</f>
        <v>0</v>
      </c>
      <c r="W159" s="78">
        <f>rep!L154</f>
        <v>0</v>
      </c>
      <c r="X159" s="78">
        <f>rep!M154</f>
        <v>0</v>
      </c>
      <c r="Y159" s="78">
        <f>rep!N154</f>
        <v>0</v>
      </c>
      <c r="Z159" s="78">
        <f>rep!O154</f>
        <v>0</v>
      </c>
      <c r="AA159" s="78">
        <f>rep!P154</f>
        <v>0</v>
      </c>
      <c r="AB159" s="78">
        <f>rep!Q154</f>
        <v>0</v>
      </c>
      <c r="AC159" s="78">
        <f>rep!R154</f>
        <v>0</v>
      </c>
      <c r="AD159" s="78">
        <f>rep!S154</f>
        <v>0</v>
      </c>
      <c r="AE159" s="78">
        <f>rep!T154</f>
        <v>0</v>
      </c>
      <c r="AF159" s="78">
        <f>rep!U154</f>
        <v>0</v>
      </c>
      <c r="AG159" s="78">
        <f>rep!V154</f>
        <v>0</v>
      </c>
      <c r="AH159" s="78">
        <f>rep!W154</f>
        <v>0</v>
      </c>
      <c r="AI159" s="78">
        <f>rep!X154</f>
        <v>0</v>
      </c>
      <c r="AJ159" s="78">
        <f>rep!Y154</f>
        <v>0</v>
      </c>
      <c r="AK159" s="78">
        <f>rep!Z154</f>
        <v>0</v>
      </c>
      <c r="AL159" s="78">
        <f>rep!AA154</f>
        <v>0</v>
      </c>
      <c r="AM159" s="78">
        <f>rep!AB154</f>
        <v>0</v>
      </c>
      <c r="AN159" s="78">
        <f>rep!AC154</f>
        <v>0</v>
      </c>
      <c r="AO159" s="78">
        <f>rep!AD154</f>
        <v>0</v>
      </c>
      <c r="AP159" s="78">
        <f>rep!AE154</f>
        <v>0</v>
      </c>
      <c r="AQ159" s="78">
        <f>rep!AF154</f>
        <v>0</v>
      </c>
      <c r="AR159" s="78">
        <f>rep!AG154</f>
        <v>0</v>
      </c>
      <c r="AS159" s="78">
        <f>rep!AH154</f>
        <v>0</v>
      </c>
      <c r="AT159" s="78">
        <f>rep!AI154</f>
        <v>0</v>
      </c>
      <c r="AU159" s="78">
        <f>rep!AJ154</f>
        <v>0</v>
      </c>
      <c r="AV159" s="78">
        <f>rep!AK154</f>
        <v>0</v>
      </c>
      <c r="AW159" s="78">
        <f>rep!AL154</f>
        <v>0</v>
      </c>
      <c r="AX159" s="78">
        <f>rep!AM154</f>
        <v>0</v>
      </c>
      <c r="AY159" s="78">
        <f>rep!AN154</f>
        <v>0</v>
      </c>
      <c r="AZ159" s="78">
        <f>rep!AO154</f>
        <v>0</v>
      </c>
      <c r="BA159" s="78">
        <f>rep!AP154</f>
        <v>0</v>
      </c>
      <c r="BB159" s="78">
        <f>rep!AQ154</f>
        <v>0</v>
      </c>
      <c r="BC159" s="78">
        <f>rep!AR154</f>
        <v>0</v>
      </c>
      <c r="BE159" s="69">
        <v>1992</v>
      </c>
      <c r="BF159" s="76">
        <f t="shared" si="195"/>
        <v>5.1540997343525316E-8</v>
      </c>
      <c r="BG159" s="76">
        <f t="shared" ref="BG159:BG185" si="236">+N197*(1-N197)</f>
        <v>9.0459318170969516E-7</v>
      </c>
      <c r="BH159" s="76">
        <f t="shared" ref="BH159:BH185" si="237">+O197*(1-O197)</f>
        <v>1.081618300765431E-5</v>
      </c>
      <c r="BI159" s="76">
        <f t="shared" ref="BI159:BI185" si="238">+P197*(1-P197)</f>
        <v>8.8171824358143847E-5</v>
      </c>
      <c r="BJ159" s="76">
        <f t="shared" si="197"/>
        <v>4.90343327338944E-4</v>
      </c>
      <c r="BK159" s="76">
        <f t="shared" si="198"/>
        <v>1.8614221479900002E-3</v>
      </c>
      <c r="BL159" s="76">
        <f t="shared" si="199"/>
        <v>4.8323202351899996E-3</v>
      </c>
      <c r="BM159" s="76">
        <f t="shared" si="200"/>
        <v>8.6424779321199012E-3</v>
      </c>
      <c r="BN159" s="76">
        <f t="shared" si="201"/>
        <v>1.0908730275839999E-2</v>
      </c>
      <c r="BO159" s="76">
        <f t="shared" si="202"/>
        <v>1.048617179775E-2</v>
      </c>
      <c r="BP159" s="76">
        <f t="shared" si="203"/>
        <v>9.4369523610471004E-3</v>
      </c>
      <c r="BQ159" s="76">
        <f t="shared" si="204"/>
        <v>1.0264715392709999E-2</v>
      </c>
      <c r="BR159" s="76">
        <f t="shared" si="205"/>
        <v>1.2735246137110001E-2</v>
      </c>
      <c r="BS159" s="76">
        <f t="shared" si="206"/>
        <v>1.4892549310560001E-2</v>
      </c>
      <c r="BT159" s="76">
        <f t="shared" si="207"/>
        <v>1.5803625005439997E-2</v>
      </c>
      <c r="BU159" s="76">
        <f t="shared" si="208"/>
        <v>1.6361273628389999E-2</v>
      </c>
      <c r="BV159" s="76">
        <f t="shared" si="209"/>
        <v>1.8023777351189998E-2</v>
      </c>
      <c r="BW159" s="76">
        <f t="shared" si="210"/>
        <v>2.1456054868709998E-2</v>
      </c>
      <c r="BX159" s="76">
        <f t="shared" si="211"/>
        <v>2.6418173388639998E-2</v>
      </c>
      <c r="BY159" s="76">
        <f t="shared" si="212"/>
        <v>3.2390345317750001E-2</v>
      </c>
      <c r="BZ159" s="76">
        <f t="shared" si="213"/>
        <v>3.889715164351E-2</v>
      </c>
      <c r="CA159" s="76">
        <f t="shared" si="214"/>
        <v>4.542670011516E-2</v>
      </c>
      <c r="CB159" s="76">
        <f t="shared" si="215"/>
        <v>5.1388412246040002E-2</v>
      </c>
      <c r="CC159" s="76">
        <f t="shared" si="216"/>
        <v>5.6233908392309996E-2</v>
      </c>
      <c r="CD159" s="76">
        <f t="shared" si="217"/>
        <v>5.9563331509750003E-2</v>
      </c>
      <c r="CE159" s="76">
        <f t="shared" si="218"/>
        <v>6.1131705735960003E-2</v>
      </c>
      <c r="CF159" s="76">
        <f t="shared" si="219"/>
        <v>6.0831980709749996E-2</v>
      </c>
      <c r="CG159" s="76">
        <f t="shared" si="220"/>
        <v>5.8705821090390006E-2</v>
      </c>
      <c r="CH159" s="76">
        <f t="shared" si="221"/>
        <v>5.4953845415910002E-2</v>
      </c>
      <c r="CI159" s="76">
        <f t="shared" si="222"/>
        <v>4.9910364329560003E-2</v>
      </c>
      <c r="CJ159" s="76">
        <f t="shared" si="223"/>
        <v>4.398922376719E-2</v>
      </c>
      <c r="CK159" s="76">
        <f t="shared" si="224"/>
        <v>3.7625664887190005E-2</v>
      </c>
      <c r="CL159" s="76">
        <f t="shared" si="225"/>
        <v>3.12286471E-2</v>
      </c>
      <c r="CM159" s="76">
        <f t="shared" si="226"/>
        <v>2.514517163004E-2</v>
      </c>
      <c r="CN159" s="76">
        <f t="shared" si="227"/>
        <v>1.9635806608710001E-2</v>
      </c>
      <c r="CO159" s="76">
        <f t="shared" si="228"/>
        <v>1.4864037572760001E-2</v>
      </c>
      <c r="CP159" s="76">
        <f t="shared" si="229"/>
        <v>1.090012433344E-2</v>
      </c>
      <c r="CQ159" s="76">
        <f t="shared" si="230"/>
        <v>7.7361871028796009E-3</v>
      </c>
      <c r="CR159" s="76">
        <f t="shared" si="231"/>
        <v>5.3074281711900009E-3</v>
      </c>
      <c r="CS159" s="76">
        <f t="shared" si="232"/>
        <v>3.5140538682798999E-3</v>
      </c>
      <c r="CT159" s="76">
        <f t="shared" si="233"/>
        <v>2.2411545855599998E-3</v>
      </c>
      <c r="CU159" s="76">
        <f t="shared" si="234"/>
        <v>1.3738373669670999E-3</v>
      </c>
      <c r="CV159" s="76">
        <f t="shared" si="235"/>
        <v>8.0759773032099895E-4</v>
      </c>
    </row>
    <row r="160" spans="1:100" s="69" customFormat="1" x14ac:dyDescent="0.25">
      <c r="A160" s="70"/>
      <c r="B160" s="63"/>
      <c r="C160" s="64">
        <v>1993</v>
      </c>
      <c r="D160" s="71"/>
      <c r="E160" s="71"/>
      <c r="F160" s="72">
        <f t="shared" si="193"/>
        <v>168.33969130225589</v>
      </c>
      <c r="G160" s="72" t="e">
        <f t="shared" si="194"/>
        <v>#NUM!</v>
      </c>
      <c r="H160" s="72" t="e">
        <f t="shared" si="190"/>
        <v>#NUM!</v>
      </c>
      <c r="I160" s="72" t="e">
        <f t="shared" si="191"/>
        <v>#NUM!</v>
      </c>
      <c r="J160" s="73">
        <f>+'nm T1.8 flota'!$BC$9</f>
        <v>6.414118069950093</v>
      </c>
      <c r="L160" s="77">
        <f t="shared" si="196"/>
        <v>1993</v>
      </c>
      <c r="M160" s="78">
        <f>rep!B155</f>
        <v>0</v>
      </c>
      <c r="N160" s="78">
        <f>rep!C155</f>
        <v>0</v>
      </c>
      <c r="O160" s="78">
        <f>rep!D155</f>
        <v>0</v>
      </c>
      <c r="P160" s="78">
        <f>rep!E155</f>
        <v>0</v>
      </c>
      <c r="Q160" s="78">
        <f>rep!F155</f>
        <v>0</v>
      </c>
      <c r="R160" s="78">
        <f>rep!G155</f>
        <v>0</v>
      </c>
      <c r="S160" s="78">
        <f>rep!H155</f>
        <v>0</v>
      </c>
      <c r="T160" s="78">
        <f>rep!I155</f>
        <v>0</v>
      </c>
      <c r="U160" s="78">
        <f>rep!J155</f>
        <v>0</v>
      </c>
      <c r="V160" s="78">
        <f>rep!K155</f>
        <v>0</v>
      </c>
      <c r="W160" s="78">
        <f>rep!L155</f>
        <v>0</v>
      </c>
      <c r="X160" s="78">
        <f>rep!M155</f>
        <v>0</v>
      </c>
      <c r="Y160" s="78">
        <f>rep!N155</f>
        <v>0</v>
      </c>
      <c r="Z160" s="78">
        <f>rep!O155</f>
        <v>0</v>
      </c>
      <c r="AA160" s="78">
        <f>rep!P155</f>
        <v>0</v>
      </c>
      <c r="AB160" s="78">
        <f>rep!Q155</f>
        <v>0</v>
      </c>
      <c r="AC160" s="78">
        <f>rep!R155</f>
        <v>0</v>
      </c>
      <c r="AD160" s="78">
        <f>rep!S155</f>
        <v>0</v>
      </c>
      <c r="AE160" s="78">
        <f>rep!T155</f>
        <v>0</v>
      </c>
      <c r="AF160" s="78">
        <f>rep!U155</f>
        <v>0</v>
      </c>
      <c r="AG160" s="78">
        <f>rep!V155</f>
        <v>0</v>
      </c>
      <c r="AH160" s="78">
        <f>rep!W155</f>
        <v>0</v>
      </c>
      <c r="AI160" s="78">
        <f>rep!X155</f>
        <v>0</v>
      </c>
      <c r="AJ160" s="78">
        <f>rep!Y155</f>
        <v>0</v>
      </c>
      <c r="AK160" s="78">
        <f>rep!Z155</f>
        <v>0</v>
      </c>
      <c r="AL160" s="78">
        <f>rep!AA155</f>
        <v>0</v>
      </c>
      <c r="AM160" s="78">
        <f>rep!AB155</f>
        <v>0</v>
      </c>
      <c r="AN160" s="78">
        <f>rep!AC155</f>
        <v>0</v>
      </c>
      <c r="AO160" s="78">
        <f>rep!AD155</f>
        <v>0</v>
      </c>
      <c r="AP160" s="78">
        <f>rep!AE155</f>
        <v>0</v>
      </c>
      <c r="AQ160" s="78">
        <f>rep!AF155</f>
        <v>0</v>
      </c>
      <c r="AR160" s="78">
        <f>rep!AG155</f>
        <v>0</v>
      </c>
      <c r="AS160" s="78">
        <f>rep!AH155</f>
        <v>0</v>
      </c>
      <c r="AT160" s="78">
        <f>rep!AI155</f>
        <v>0</v>
      </c>
      <c r="AU160" s="78">
        <f>rep!AJ155</f>
        <v>0</v>
      </c>
      <c r="AV160" s="78">
        <f>rep!AK155</f>
        <v>0</v>
      </c>
      <c r="AW160" s="78">
        <f>rep!AL155</f>
        <v>0</v>
      </c>
      <c r="AX160" s="78">
        <f>rep!AM155</f>
        <v>0</v>
      </c>
      <c r="AY160" s="78">
        <f>rep!AN155</f>
        <v>0</v>
      </c>
      <c r="AZ160" s="78">
        <f>rep!AO155</f>
        <v>0</v>
      </c>
      <c r="BA160" s="78">
        <f>rep!AP155</f>
        <v>0</v>
      </c>
      <c r="BB160" s="78">
        <f>rep!AQ155</f>
        <v>0</v>
      </c>
      <c r="BC160" s="78">
        <f>rep!AR155</f>
        <v>0</v>
      </c>
      <c r="BE160" s="69">
        <v>1993</v>
      </c>
      <c r="BF160" s="76">
        <f t="shared" si="195"/>
        <v>8.6351392543435715E-8</v>
      </c>
      <c r="BG160" s="76">
        <f t="shared" si="236"/>
        <v>1.5155577030778865E-6</v>
      </c>
      <c r="BH160" s="76">
        <f t="shared" si="237"/>
        <v>1.8121671593116001E-5</v>
      </c>
      <c r="BI160" s="76">
        <f t="shared" si="238"/>
        <v>1.4772517082399099E-4</v>
      </c>
      <c r="BJ160" s="76">
        <f t="shared" si="197"/>
        <v>8.2139819433852399E-4</v>
      </c>
      <c r="BK160" s="76">
        <f t="shared" si="198"/>
        <v>3.1160393118439002E-3</v>
      </c>
      <c r="BL160" s="76">
        <f t="shared" si="199"/>
        <v>8.0779998888510993E-3</v>
      </c>
      <c r="BM160" s="76">
        <f t="shared" si="200"/>
        <v>1.443479507964E-2</v>
      </c>
      <c r="BN160" s="76">
        <f t="shared" si="201"/>
        <v>1.8291683951189998E-2</v>
      </c>
      <c r="BO160" s="76">
        <f t="shared" si="202"/>
        <v>1.7893042084959999E-2</v>
      </c>
      <c r="BP160" s="76">
        <f t="shared" si="203"/>
        <v>1.677996730204E-2</v>
      </c>
      <c r="BQ160" s="76">
        <f t="shared" si="204"/>
        <v>1.914511970304E-2</v>
      </c>
      <c r="BR160" s="76">
        <f t="shared" si="205"/>
        <v>2.4498483099999999E-2</v>
      </c>
      <c r="BS160" s="76">
        <f t="shared" si="206"/>
        <v>2.9450105169240001E-2</v>
      </c>
      <c r="BT160" s="76">
        <f t="shared" si="207"/>
        <v>3.231010224375E-2</v>
      </c>
      <c r="BU160" s="76">
        <f t="shared" si="208"/>
        <v>3.4161521110359999E-2</v>
      </c>
      <c r="BV160" s="76">
        <f t="shared" si="209"/>
        <v>3.6545743476790002E-2</v>
      </c>
      <c r="BW160" s="76">
        <f t="shared" si="210"/>
        <v>3.9495219136000001E-2</v>
      </c>
      <c r="BX160" s="76">
        <f t="shared" si="211"/>
        <v>4.2100387207989996E-2</v>
      </c>
      <c r="BY160" s="76">
        <f t="shared" si="212"/>
        <v>4.4061566540640001E-2</v>
      </c>
      <c r="BZ160" s="76">
        <f t="shared" si="213"/>
        <v>4.5970813923190003E-2</v>
      </c>
      <c r="CA160" s="76">
        <f t="shared" si="214"/>
        <v>4.8385350168959999E-2</v>
      </c>
      <c r="CB160" s="76">
        <f t="shared" si="215"/>
        <v>5.1107191323999997E-2</v>
      </c>
      <c r="CC160" s="76">
        <f t="shared" si="216"/>
        <v>5.3329569594839997E-2</v>
      </c>
      <c r="CD160" s="76">
        <f t="shared" si="217"/>
        <v>5.4195696995159998E-2</v>
      </c>
      <c r="CE160" s="76">
        <f t="shared" si="218"/>
        <v>5.3185147500759998E-2</v>
      </c>
      <c r="CF160" s="76">
        <f t="shared" si="219"/>
        <v>5.0210399329109999E-2</v>
      </c>
      <c r="CG160" s="76">
        <f t="shared" si="220"/>
        <v>4.5554137782390001E-2</v>
      </c>
      <c r="CH160" s="76">
        <f t="shared" si="221"/>
        <v>3.9743177678710002E-2</v>
      </c>
      <c r="CI160" s="76">
        <f t="shared" si="222"/>
        <v>3.339958218775E-2</v>
      </c>
      <c r="CJ160" s="76">
        <f t="shared" si="223"/>
        <v>2.7101194813440001E-2</v>
      </c>
      <c r="CK160" s="76">
        <f t="shared" si="224"/>
        <v>2.1289945715040001E-2</v>
      </c>
      <c r="CL160" s="76">
        <f t="shared" si="225"/>
        <v>1.6237323201990003E-2</v>
      </c>
      <c r="CM160" s="76">
        <f t="shared" si="226"/>
        <v>1.2055647738839999E-2</v>
      </c>
      <c r="CN160" s="76">
        <f t="shared" si="227"/>
        <v>8.7343093609584012E-3</v>
      </c>
      <c r="CO160" s="76">
        <f t="shared" si="228"/>
        <v>6.1848766785678995E-3</v>
      </c>
      <c r="CP160" s="76">
        <f t="shared" si="229"/>
        <v>4.2828285602311E-3</v>
      </c>
      <c r="CQ160" s="76">
        <f t="shared" si="230"/>
        <v>2.8982013857775002E-3</v>
      </c>
      <c r="CR160" s="76">
        <f t="shared" si="231"/>
        <v>1.9130661077723999E-3</v>
      </c>
      <c r="CS160" s="76">
        <f t="shared" si="232"/>
        <v>1.2284571737991E-3</v>
      </c>
      <c r="CT160" s="76">
        <f t="shared" si="233"/>
        <v>7.6492898678477499E-4</v>
      </c>
      <c r="CU160" s="76">
        <f t="shared" si="234"/>
        <v>4.60262962774375E-4</v>
      </c>
      <c r="CV160" s="76">
        <f t="shared" si="235"/>
        <v>2.6670283163292399E-4</v>
      </c>
    </row>
    <row r="161" spans="1:100" s="69" customFormat="1" x14ac:dyDescent="0.25">
      <c r="A161" s="70"/>
      <c r="B161" s="63"/>
      <c r="C161" s="64">
        <v>1994</v>
      </c>
      <c r="D161" s="71"/>
      <c r="E161" s="71"/>
      <c r="F161" s="72">
        <f t="shared" si="193"/>
        <v>168.33969130225589</v>
      </c>
      <c r="G161" s="72" t="e">
        <f t="shared" si="194"/>
        <v>#NUM!</v>
      </c>
      <c r="H161" s="72" t="e">
        <f t="shared" si="190"/>
        <v>#NUM!</v>
      </c>
      <c r="I161" s="72" t="e">
        <f t="shared" si="191"/>
        <v>#NUM!</v>
      </c>
      <c r="J161" s="73">
        <f>+'nm T1.8 flota'!$BC$9</f>
        <v>6.414118069950093</v>
      </c>
      <c r="L161" s="77">
        <f t="shared" si="196"/>
        <v>1994</v>
      </c>
      <c r="M161" s="78">
        <f>rep!B156</f>
        <v>0</v>
      </c>
      <c r="N161" s="78">
        <f>rep!C156</f>
        <v>1.4002400000000001E-3</v>
      </c>
      <c r="O161" s="78">
        <f>rep!D156</f>
        <v>0</v>
      </c>
      <c r="P161" s="78">
        <f>rep!E156</f>
        <v>3.0205100000000001E-3</v>
      </c>
      <c r="Q161" s="78">
        <f>rep!F156</f>
        <v>7.3012399999999996E-4</v>
      </c>
      <c r="R161" s="78">
        <f>rep!G156</f>
        <v>1.0581800000000001E-2</v>
      </c>
      <c r="S161" s="78">
        <f>rep!H156</f>
        <v>1.9833400000000001E-2</v>
      </c>
      <c r="T161" s="78">
        <f>rep!I156</f>
        <v>3.4675900000000003E-2</v>
      </c>
      <c r="U161" s="78">
        <f>rep!J156</f>
        <v>4.6387900000000003E-2</v>
      </c>
      <c r="V161" s="78">
        <f>rep!K156</f>
        <v>6.8401600000000007E-2</v>
      </c>
      <c r="W161" s="78">
        <f>rep!L156</f>
        <v>5.51894E-2</v>
      </c>
      <c r="X161" s="78">
        <f>rep!M156</f>
        <v>6.3040700000000005E-2</v>
      </c>
      <c r="Y161" s="78">
        <f>rep!N156</f>
        <v>5.0418600000000001E-2</v>
      </c>
      <c r="Z161" s="78">
        <f>rep!O156</f>
        <v>4.9748500000000001E-2</v>
      </c>
      <c r="AA161" s="78">
        <f>rep!P156</f>
        <v>5.3369100000000003E-2</v>
      </c>
      <c r="AB161" s="78">
        <f>rep!Q156</f>
        <v>5.2588900000000001E-2</v>
      </c>
      <c r="AC161" s="78">
        <f>rep!R156</f>
        <v>3.9906799999999999E-2</v>
      </c>
      <c r="AD161" s="78">
        <f>rep!S156</f>
        <v>4.3407399999999999E-2</v>
      </c>
      <c r="AE161" s="78">
        <f>rep!T156</f>
        <v>4.40375E-2</v>
      </c>
      <c r="AF161" s="78">
        <f>rep!U156</f>
        <v>3.4165800000000003E-2</v>
      </c>
      <c r="AG161" s="78">
        <f>rep!V156</f>
        <v>2.69246E-2</v>
      </c>
      <c r="AH161" s="78">
        <f>rep!W156</f>
        <v>3.0215100000000002E-2</v>
      </c>
      <c r="AI161" s="78">
        <f>rep!X156</f>
        <v>1.93733E-2</v>
      </c>
      <c r="AJ161" s="78">
        <f>rep!Y156</f>
        <v>3.1485399999999997E-2</v>
      </c>
      <c r="AK161" s="78">
        <f>rep!Z156</f>
        <v>2.8804900000000001E-2</v>
      </c>
      <c r="AL161" s="78">
        <f>rep!AA156</f>
        <v>2.8114799999999999E-2</v>
      </c>
      <c r="AM161" s="78">
        <f>rep!AB156</f>
        <v>2.6294499999999998E-2</v>
      </c>
      <c r="AN161" s="78">
        <f>rep!AC156</f>
        <v>2.9155E-2</v>
      </c>
      <c r="AO161" s="78">
        <f>rep!AD156</f>
        <v>2.3434E-2</v>
      </c>
      <c r="AP161" s="78">
        <f>rep!AE156</f>
        <v>2.7744700000000001E-2</v>
      </c>
      <c r="AQ161" s="78">
        <f>rep!AF156</f>
        <v>1.7322899999999999E-2</v>
      </c>
      <c r="AR161" s="78">
        <f>rep!AG156</f>
        <v>1.32523E-2</v>
      </c>
      <c r="AS161" s="78">
        <f>rep!AH156</f>
        <v>7.8013300000000004E-3</v>
      </c>
      <c r="AT161" s="78">
        <f>rep!AI156</f>
        <v>6.5611200000000001E-3</v>
      </c>
      <c r="AU161" s="78">
        <f>rep!AJ156</f>
        <v>6.3110700000000002E-3</v>
      </c>
      <c r="AV161" s="78">
        <f>rep!AK156</f>
        <v>2.0903599999999999E-3</v>
      </c>
      <c r="AW161" s="78">
        <f>rep!AL156</f>
        <v>1.47025E-3</v>
      </c>
      <c r="AX161" s="78">
        <f>rep!AM156</f>
        <v>5.8009900000000004E-4</v>
      </c>
      <c r="AY161" s="78">
        <f>rep!AN156</f>
        <v>6.8011600000000003E-4</v>
      </c>
      <c r="AZ161" s="78">
        <f>rep!AO156</f>
        <v>9.6016299999999999E-4</v>
      </c>
      <c r="BA161" s="78">
        <f>rep!AP156</f>
        <v>2.8004800000000003E-4</v>
      </c>
      <c r="BB161" s="78">
        <f>rep!AQ156</f>
        <v>2.1003600000000001E-4</v>
      </c>
      <c r="BC161" s="78">
        <f>rep!AR156</f>
        <v>3.0005099999999998E-5</v>
      </c>
      <c r="BE161" s="69">
        <v>1994</v>
      </c>
      <c r="BF161" s="76">
        <f t="shared" si="195"/>
        <v>1.2211898508694985E-7</v>
      </c>
      <c r="BG161" s="76">
        <f t="shared" si="236"/>
        <v>2.1432754063508417E-6</v>
      </c>
      <c r="BH161" s="76">
        <f t="shared" si="237"/>
        <v>2.5625943277372437E-5</v>
      </c>
      <c r="BI161" s="76">
        <f t="shared" si="238"/>
        <v>2.0886435744753602E-4</v>
      </c>
      <c r="BJ161" s="76">
        <f t="shared" si="197"/>
        <v>1.1607495235899999E-3</v>
      </c>
      <c r="BK161" s="76">
        <f t="shared" si="198"/>
        <v>4.3967863826359001E-3</v>
      </c>
      <c r="BL161" s="76">
        <f t="shared" si="199"/>
        <v>1.135856611164E-2</v>
      </c>
      <c r="BM161" s="76">
        <f t="shared" si="200"/>
        <v>2.0163367196159999E-2</v>
      </c>
      <c r="BN161" s="76">
        <f t="shared" si="201"/>
        <v>2.5210699719750002E-2</v>
      </c>
      <c r="BO161" s="76">
        <f t="shared" si="202"/>
        <v>2.3801691270390002E-2</v>
      </c>
      <c r="BP161" s="76">
        <f t="shared" si="203"/>
        <v>2.058141665244E-2</v>
      </c>
      <c r="BQ161" s="76">
        <f t="shared" si="204"/>
        <v>2.1527471855999999E-2</v>
      </c>
      <c r="BR161" s="76">
        <f t="shared" si="205"/>
        <v>2.672513311191E-2</v>
      </c>
      <c r="BS161" s="76">
        <f t="shared" si="206"/>
        <v>3.2381855180639997E-2</v>
      </c>
      <c r="BT161" s="76">
        <f t="shared" si="207"/>
        <v>3.6500926047839999E-2</v>
      </c>
      <c r="BU161" s="76">
        <f t="shared" si="208"/>
        <v>4.0149978782790002E-2</v>
      </c>
      <c r="BV161" s="76">
        <f t="shared" si="209"/>
        <v>4.4790003398790003E-2</v>
      </c>
      <c r="BW161" s="76">
        <f t="shared" si="210"/>
        <v>5.0090859455999996E-2</v>
      </c>
      <c r="BX161" s="76">
        <f t="shared" si="211"/>
        <v>5.4559791769560002E-2</v>
      </c>
      <c r="BY161" s="76">
        <f t="shared" si="212"/>
        <v>5.7229301996440003E-2</v>
      </c>
      <c r="BZ161" s="76">
        <f t="shared" si="213"/>
        <v>5.8088980147749998E-2</v>
      </c>
      <c r="CA161" s="76">
        <f t="shared" si="214"/>
        <v>5.7419893239750004E-2</v>
      </c>
      <c r="CB161" s="76">
        <f t="shared" si="215"/>
        <v>5.5346530779749999E-2</v>
      </c>
      <c r="CC161" s="76">
        <f t="shared" si="216"/>
        <v>5.198826077799E-2</v>
      </c>
      <c r="CD161" s="76">
        <f t="shared" si="217"/>
        <v>4.7663317057749996E-2</v>
      </c>
      <c r="CE161" s="76">
        <f t="shared" si="218"/>
        <v>4.2781852971160002E-2</v>
      </c>
      <c r="CF161" s="76">
        <f t="shared" si="219"/>
        <v>3.7629443765760003E-2</v>
      </c>
      <c r="CG161" s="76">
        <f t="shared" si="220"/>
        <v>3.2325872108639998E-2</v>
      </c>
      <c r="CH161" s="76">
        <f t="shared" si="221"/>
        <v>2.6954529726390002E-2</v>
      </c>
      <c r="CI161" s="76">
        <f t="shared" si="222"/>
        <v>2.1678968929749999E-2</v>
      </c>
      <c r="CJ161" s="76">
        <f t="shared" si="223"/>
        <v>1.6744712181989998E-2</v>
      </c>
      <c r="CK161" s="76">
        <f t="shared" si="224"/>
        <v>1.2398346863999999E-2</v>
      </c>
      <c r="CL161" s="76">
        <f t="shared" si="225"/>
        <v>8.804828985937499E-3</v>
      </c>
      <c r="CM161" s="76">
        <f t="shared" si="226"/>
        <v>6.0117674622774996E-3</v>
      </c>
      <c r="CN161" s="76">
        <f t="shared" si="227"/>
        <v>3.9614017210715998E-3</v>
      </c>
      <c r="CO161" s="76">
        <f t="shared" si="228"/>
        <v>2.5307327683911003E-3</v>
      </c>
      <c r="CP161" s="76">
        <f t="shared" si="229"/>
        <v>1.5748519985244E-3</v>
      </c>
      <c r="CQ161" s="76">
        <f t="shared" si="230"/>
        <v>9.5858934055989998E-4</v>
      </c>
      <c r="CR161" s="76">
        <f t="shared" si="231"/>
        <v>5.72405975765244E-4</v>
      </c>
      <c r="CS161" s="76">
        <f t="shared" si="232"/>
        <v>3.3572321418110402E-4</v>
      </c>
      <c r="CT161" s="76">
        <f t="shared" si="233"/>
        <v>1.93258636656384E-4</v>
      </c>
      <c r="CU161" s="76">
        <f t="shared" si="234"/>
        <v>1.0890813643359999E-4</v>
      </c>
      <c r="CV161" s="76">
        <f t="shared" si="235"/>
        <v>5.9844218240835158E-5</v>
      </c>
    </row>
    <row r="162" spans="1:100" s="69" customFormat="1" x14ac:dyDescent="0.25">
      <c r="A162" s="70"/>
      <c r="B162" s="63"/>
      <c r="C162" s="64">
        <v>1995</v>
      </c>
      <c r="D162" s="71"/>
      <c r="E162" s="71"/>
      <c r="F162" s="72">
        <f t="shared" si="193"/>
        <v>168.33969130225589</v>
      </c>
      <c r="G162" s="72" t="e">
        <f t="shared" si="194"/>
        <v>#NUM!</v>
      </c>
      <c r="H162" s="72" t="e">
        <f t="shared" si="190"/>
        <v>#NUM!</v>
      </c>
      <c r="I162" s="72" t="e">
        <f t="shared" si="191"/>
        <v>#NUM!</v>
      </c>
      <c r="J162" s="73">
        <f>+'nm T1.8 flota'!$BC$9</f>
        <v>6.414118069950093</v>
      </c>
      <c r="L162" s="77">
        <f t="shared" si="196"/>
        <v>1995</v>
      </c>
      <c r="M162" s="78">
        <f>rep!B157</f>
        <v>0</v>
      </c>
      <c r="N162" s="78">
        <f>rep!C157</f>
        <v>0</v>
      </c>
      <c r="O162" s="78">
        <f>rep!D157</f>
        <v>0</v>
      </c>
      <c r="P162" s="78">
        <f>rep!E157</f>
        <v>0</v>
      </c>
      <c r="Q162" s="78">
        <f>rep!F157</f>
        <v>0</v>
      </c>
      <c r="R162" s="78">
        <f>rep!G157</f>
        <v>1.0000000000000001E-5</v>
      </c>
      <c r="S162" s="78">
        <f>rep!H157</f>
        <v>5.0000000000000002E-5</v>
      </c>
      <c r="T162" s="78">
        <f>rep!I157</f>
        <v>1.2999999999999999E-4</v>
      </c>
      <c r="U162" s="78">
        <f>rep!J157</f>
        <v>2.6700000000000001E-3</v>
      </c>
      <c r="V162" s="78">
        <f>rep!K157</f>
        <v>9.7800000000000005E-3</v>
      </c>
      <c r="W162" s="78">
        <f>rep!L157</f>
        <v>1.064E-2</v>
      </c>
      <c r="X162" s="78">
        <f>rep!M157</f>
        <v>2.427E-2</v>
      </c>
      <c r="Y162" s="78">
        <f>rep!N157</f>
        <v>3.2480000000000002E-2</v>
      </c>
      <c r="Z162" s="78">
        <f>rep!O157</f>
        <v>3.0300000000000001E-2</v>
      </c>
      <c r="AA162" s="78">
        <f>rep!P157</f>
        <v>4.0969999999999999E-2</v>
      </c>
      <c r="AB162" s="78">
        <f>rep!Q157</f>
        <v>6.2539999999999998E-2</v>
      </c>
      <c r="AC162" s="78">
        <f>rep!R157</f>
        <v>6.7879999999999996E-2</v>
      </c>
      <c r="AD162" s="78">
        <f>rep!S157</f>
        <v>5.3150000000000003E-2</v>
      </c>
      <c r="AE162" s="78">
        <f>rep!T157</f>
        <v>4.6820000000000001E-2</v>
      </c>
      <c r="AF162" s="78">
        <f>rep!U157</f>
        <v>5.4390000000000001E-2</v>
      </c>
      <c r="AG162" s="78">
        <f>rep!V157</f>
        <v>6.343E-2</v>
      </c>
      <c r="AH162" s="78">
        <f>rep!W157</f>
        <v>4.4920000000000002E-2</v>
      </c>
      <c r="AI162" s="78">
        <f>rep!X157</f>
        <v>5.8409999999999997E-2</v>
      </c>
      <c r="AJ162" s="78">
        <f>rep!Y157</f>
        <v>5.3990000000000003E-2</v>
      </c>
      <c r="AK162" s="78">
        <f>rep!Z157</f>
        <v>5.2720000000000003E-2</v>
      </c>
      <c r="AL162" s="78">
        <f>rep!AA157</f>
        <v>3.8510000000000003E-2</v>
      </c>
      <c r="AM162" s="78">
        <f>rep!AB157</f>
        <v>3.424E-2</v>
      </c>
      <c r="AN162" s="78">
        <f>rep!AC157</f>
        <v>4.0160000000000001E-2</v>
      </c>
      <c r="AO162" s="78">
        <f>rep!AD157</f>
        <v>3.5400000000000001E-2</v>
      </c>
      <c r="AP162" s="78">
        <f>rep!AE157</f>
        <v>3.0550000000000001E-2</v>
      </c>
      <c r="AQ162" s="78">
        <f>rep!AF157</f>
        <v>3.057E-2</v>
      </c>
      <c r="AR162" s="78">
        <f>rep!AG157</f>
        <v>2.6409999999999999E-2</v>
      </c>
      <c r="AS162" s="78">
        <f>rep!AH157</f>
        <v>2.078E-2</v>
      </c>
      <c r="AT162" s="78">
        <f>rep!AI157</f>
        <v>1.4970000000000001E-2</v>
      </c>
      <c r="AU162" s="78">
        <f>rep!AJ157</f>
        <v>7.1199999999999996E-3</v>
      </c>
      <c r="AV162" s="78">
        <f>rep!AK157</f>
        <v>5.3600000000000002E-3</v>
      </c>
      <c r="AW162" s="78">
        <f>rep!AL157</f>
        <v>3.5000000000000001E-3</v>
      </c>
      <c r="AX162" s="78">
        <f>rep!AM157</f>
        <v>1.47E-3</v>
      </c>
      <c r="AY162" s="78">
        <f>rep!AN157</f>
        <v>1.17E-3</v>
      </c>
      <c r="AZ162" s="78">
        <f>rep!AO157</f>
        <v>1.1E-4</v>
      </c>
      <c r="BA162" s="78">
        <f>rep!AP157</f>
        <v>1.2E-4</v>
      </c>
      <c r="BB162" s="78">
        <f>rep!AQ157</f>
        <v>1.0000000000000001E-5</v>
      </c>
      <c r="BC162" s="78">
        <f>rep!AR157</f>
        <v>0</v>
      </c>
      <c r="BE162" s="69">
        <v>1995</v>
      </c>
      <c r="BF162" s="76">
        <f t="shared" si="195"/>
        <v>6.5032195770812954E-8</v>
      </c>
      <c r="BG162" s="76">
        <f t="shared" si="236"/>
        <v>1.1414286971375552E-6</v>
      </c>
      <c r="BH162" s="76">
        <f t="shared" si="237"/>
        <v>1.3649613682959959E-5</v>
      </c>
      <c r="BI162" s="76">
        <f t="shared" si="238"/>
        <v>1.1129860986127901E-4</v>
      </c>
      <c r="BJ162" s="76">
        <f t="shared" si="197"/>
        <v>6.1927102768097493E-4</v>
      </c>
      <c r="BK162" s="76">
        <f t="shared" si="198"/>
        <v>2.3533256379679002E-3</v>
      </c>
      <c r="BL162" s="76">
        <f t="shared" si="199"/>
        <v>6.1263014055100004E-3</v>
      </c>
      <c r="BM162" s="76">
        <f t="shared" si="200"/>
        <v>1.1054812071960001E-2</v>
      </c>
      <c r="BN162" s="76">
        <f t="shared" si="201"/>
        <v>1.436732651599E-2</v>
      </c>
      <c r="BO162" s="76">
        <f t="shared" si="202"/>
        <v>1.5053307630999999E-2</v>
      </c>
      <c r="BP162" s="76">
        <f t="shared" si="203"/>
        <v>1.6130653119840001E-2</v>
      </c>
      <c r="BQ162" s="76">
        <f t="shared" si="204"/>
        <v>2.0655268899750001E-2</v>
      </c>
      <c r="BR162" s="76">
        <f t="shared" si="205"/>
        <v>2.7439105715039998E-2</v>
      </c>
      <c r="BS162" s="76">
        <f t="shared" si="206"/>
        <v>3.2971665231000001E-2</v>
      </c>
      <c r="BT162" s="76">
        <f t="shared" si="207"/>
        <v>3.5827822401239995E-2</v>
      </c>
      <c r="BU162" s="76">
        <f t="shared" si="208"/>
        <v>3.7708884599639995E-2</v>
      </c>
      <c r="BV162" s="76">
        <f t="shared" si="209"/>
        <v>4.0890062946839993E-2</v>
      </c>
      <c r="BW162" s="76">
        <f t="shared" si="210"/>
        <v>4.5782865164790007E-2</v>
      </c>
      <c r="BX162" s="76">
        <f t="shared" si="211"/>
        <v>5.1219560896000001E-2</v>
      </c>
      <c r="BY162" s="76">
        <f t="shared" si="212"/>
        <v>5.6070211674839998E-2</v>
      </c>
      <c r="BZ162" s="76">
        <f t="shared" si="213"/>
        <v>5.9830919377560007E-2</v>
      </c>
      <c r="CA162" s="76">
        <f t="shared" si="214"/>
        <v>6.2162012952159992E-2</v>
      </c>
      <c r="CB162" s="76">
        <f t="shared" si="215"/>
        <v>6.259092328070999E-2</v>
      </c>
      <c r="CC162" s="76">
        <f t="shared" si="216"/>
        <v>6.075359739484E-2</v>
      </c>
      <c r="CD162" s="76">
        <f t="shared" si="217"/>
        <v>5.6688268612710001E-2</v>
      </c>
      <c r="CE162" s="76">
        <f t="shared" si="218"/>
        <v>5.0836482249240006E-2</v>
      </c>
      <c r="CF162" s="76">
        <f t="shared" si="219"/>
        <v>4.3856940711960002E-2</v>
      </c>
      <c r="CG162" s="76">
        <f t="shared" si="220"/>
        <v>3.6448710120789998E-2</v>
      </c>
      <c r="CH162" s="76">
        <f t="shared" si="221"/>
        <v>2.9235433235190001E-2</v>
      </c>
      <c r="CI162" s="76">
        <f t="shared" si="222"/>
        <v>2.2682738716E-2</v>
      </c>
      <c r="CJ162" s="76">
        <f t="shared" si="223"/>
        <v>1.7056506779159999E-2</v>
      </c>
      <c r="CK162" s="76">
        <f t="shared" si="224"/>
        <v>1.243938787639E-2</v>
      </c>
      <c r="CL162" s="76">
        <f t="shared" si="225"/>
        <v>8.7905962270524007E-3</v>
      </c>
      <c r="CM162" s="76">
        <f t="shared" si="226"/>
        <v>6.0068476790431004E-3</v>
      </c>
      <c r="CN162" s="76">
        <f t="shared" si="227"/>
        <v>3.9604989587839002E-3</v>
      </c>
      <c r="CO162" s="76">
        <f t="shared" si="228"/>
        <v>2.5162762874303998E-3</v>
      </c>
      <c r="CP162" s="76">
        <f t="shared" si="229"/>
        <v>1.5405693052974998E-3</v>
      </c>
      <c r="CQ162" s="76">
        <f t="shared" si="230"/>
        <v>9.1012416280988396E-4</v>
      </c>
      <c r="CR162" s="76">
        <f t="shared" si="231"/>
        <v>5.2006425148777504E-4</v>
      </c>
      <c r="CS162" s="76">
        <f t="shared" si="232"/>
        <v>2.8828184562677502E-4</v>
      </c>
      <c r="CT162" s="76">
        <f t="shared" si="233"/>
        <v>1.55454826280559E-4</v>
      </c>
      <c r="CU162" s="76">
        <f t="shared" si="234"/>
        <v>8.1717321187824008E-5</v>
      </c>
      <c r="CV162" s="76">
        <f t="shared" si="235"/>
        <v>4.1907843585427848E-5</v>
      </c>
    </row>
    <row r="163" spans="1:100" s="69" customFormat="1" x14ac:dyDescent="0.25">
      <c r="A163" s="70"/>
      <c r="B163" s="63"/>
      <c r="C163" s="64">
        <v>1996</v>
      </c>
      <c r="D163" s="71"/>
      <c r="E163" s="71"/>
      <c r="F163" s="72">
        <f t="shared" si="193"/>
        <v>168.33969130225589</v>
      </c>
      <c r="G163" s="72" t="e">
        <f t="shared" si="194"/>
        <v>#NUM!</v>
      </c>
      <c r="H163" s="72" t="e">
        <f t="shared" si="190"/>
        <v>#NUM!</v>
      </c>
      <c r="I163" s="72" t="e">
        <f t="shared" si="191"/>
        <v>#NUM!</v>
      </c>
      <c r="J163" s="73">
        <f>+'nm T1.8 flota'!$BC$9</f>
        <v>6.414118069950093</v>
      </c>
      <c r="L163" s="77">
        <f t="shared" si="196"/>
        <v>1996</v>
      </c>
      <c r="M163" s="78">
        <f>rep!B158</f>
        <v>0</v>
      </c>
      <c r="N163" s="78">
        <f>rep!C158</f>
        <v>0</v>
      </c>
      <c r="O163" s="78">
        <f>rep!D158</f>
        <v>0</v>
      </c>
      <c r="P163" s="78">
        <f>rep!E158</f>
        <v>3.3001299999999999E-4</v>
      </c>
      <c r="Q163" s="78">
        <f>rep!F158</f>
        <v>9.7003900000000001E-4</v>
      </c>
      <c r="R163" s="78">
        <f>rep!G158</f>
        <v>1.5000599999999999E-3</v>
      </c>
      <c r="S163" s="78">
        <f>rep!H158</f>
        <v>2.4101000000000001E-3</v>
      </c>
      <c r="T163" s="78">
        <f>rep!I158</f>
        <v>4.9801999999999997E-3</v>
      </c>
      <c r="U163" s="78">
        <f>rep!J158</f>
        <v>7.7303099999999998E-3</v>
      </c>
      <c r="V163" s="78">
        <f>rep!K158</f>
        <v>8.5603399999999996E-3</v>
      </c>
      <c r="W163" s="78">
        <f>rep!L158</f>
        <v>1.4200600000000001E-2</v>
      </c>
      <c r="X163" s="78">
        <f>rep!M158</f>
        <v>1.5880600000000002E-2</v>
      </c>
      <c r="Y163" s="78">
        <f>rep!N158</f>
        <v>2.5661E-2</v>
      </c>
      <c r="Z163" s="78">
        <f>rep!O158</f>
        <v>3.1571299999999997E-2</v>
      </c>
      <c r="AA163" s="78">
        <f>rep!P158</f>
        <v>3.7421500000000003E-2</v>
      </c>
      <c r="AB163" s="78">
        <f>rep!Q158</f>
        <v>4.7621900000000002E-2</v>
      </c>
      <c r="AC163" s="78">
        <f>rep!R158</f>
        <v>5.0791999999999997E-2</v>
      </c>
      <c r="AD163" s="78">
        <f>rep!S158</f>
        <v>5.33521E-2</v>
      </c>
      <c r="AE163" s="78">
        <f>rep!T158</f>
        <v>5.8842400000000003E-2</v>
      </c>
      <c r="AF163" s="78">
        <f>rep!U158</f>
        <v>5.0181999999999997E-2</v>
      </c>
      <c r="AG163" s="78">
        <f>rep!V158</f>
        <v>5.4792199999999999E-2</v>
      </c>
      <c r="AH163" s="78">
        <f>rep!W158</f>
        <v>4.9301999999999999E-2</v>
      </c>
      <c r="AI163" s="78">
        <f>rep!X158</f>
        <v>4.8812000000000001E-2</v>
      </c>
      <c r="AJ163" s="78">
        <f>rep!Y158</f>
        <v>4.40218E-2</v>
      </c>
      <c r="AK163" s="78">
        <f>rep!Z158</f>
        <v>4.9031999999999999E-2</v>
      </c>
      <c r="AL163" s="78">
        <f>rep!AA158</f>
        <v>4.8061899999999998E-2</v>
      </c>
      <c r="AM163" s="78">
        <f>rep!AB158</f>
        <v>4.2051699999999997E-2</v>
      </c>
      <c r="AN163" s="78">
        <f>rep!AC158</f>
        <v>3.8351499999999997E-2</v>
      </c>
      <c r="AO163" s="78">
        <f>rep!AD158</f>
        <v>3.93716E-2</v>
      </c>
      <c r="AP163" s="78">
        <f>rep!AE158</f>
        <v>3.7311499999999997E-2</v>
      </c>
      <c r="AQ163" s="78">
        <f>rep!AF158</f>
        <v>3.5541400000000001E-2</v>
      </c>
      <c r="AR163" s="78">
        <f>rep!AG158</f>
        <v>2.8491099999999998E-2</v>
      </c>
      <c r="AS163" s="78">
        <f>rep!AH158</f>
        <v>2.8931200000000001E-2</v>
      </c>
      <c r="AT163" s="78">
        <f>rep!AI158</f>
        <v>1.30405E-2</v>
      </c>
      <c r="AU163" s="78">
        <f>rep!AJ158</f>
        <v>1.32105E-2</v>
      </c>
      <c r="AV163" s="78">
        <f>rep!AK158</f>
        <v>6.6402700000000002E-3</v>
      </c>
      <c r="AW163" s="78">
        <f>rep!AL158</f>
        <v>6.2802500000000002E-3</v>
      </c>
      <c r="AX163" s="78">
        <f>rep!AM158</f>
        <v>1.4800600000000001E-3</v>
      </c>
      <c r="AY163" s="78">
        <f>rep!AN158</f>
        <v>2.0500800000000001E-3</v>
      </c>
      <c r="AZ163" s="78">
        <f>rep!AO158</f>
        <v>8.5003399999999995E-4</v>
      </c>
      <c r="BA163" s="78">
        <f>rep!AP158</f>
        <v>3.6001400000000003E-4</v>
      </c>
      <c r="BB163" s="78">
        <f>rep!AQ158</f>
        <v>0</v>
      </c>
      <c r="BC163" s="78">
        <f>rep!AR158</f>
        <v>1.00004E-5</v>
      </c>
      <c r="BE163" s="69">
        <v>1996</v>
      </c>
      <c r="BF163" s="76">
        <f t="shared" si="195"/>
        <v>5.1254897372935228E-8</v>
      </c>
      <c r="BG163" s="76">
        <f t="shared" si="236"/>
        <v>8.9958119075222528E-7</v>
      </c>
      <c r="BH163" s="76">
        <f t="shared" si="237"/>
        <v>1.0756584293405111E-5</v>
      </c>
      <c r="BI163" s="76">
        <f t="shared" si="238"/>
        <v>8.7693108569679372E-5</v>
      </c>
      <c r="BJ163" s="76">
        <f t="shared" si="197"/>
        <v>4.8776385404799601E-4</v>
      </c>
      <c r="BK163" s="76">
        <f t="shared" si="198"/>
        <v>1.8523759321276E-3</v>
      </c>
      <c r="BL163" s="76">
        <f t="shared" si="199"/>
        <v>4.8137618831344004E-3</v>
      </c>
      <c r="BM163" s="76">
        <f t="shared" si="200"/>
        <v>8.6344208481159007E-3</v>
      </c>
      <c r="BN163" s="76">
        <f t="shared" si="201"/>
        <v>1.0998594442709999E-2</v>
      </c>
      <c r="BO163" s="76">
        <f t="shared" si="202"/>
        <v>1.0884183371910001E-2</v>
      </c>
      <c r="BP163" s="76">
        <f t="shared" si="203"/>
        <v>1.0521015917190001E-2</v>
      </c>
      <c r="BQ163" s="76">
        <f t="shared" si="204"/>
        <v>1.259123803479E-2</v>
      </c>
      <c r="BR163" s="76">
        <f t="shared" si="205"/>
        <v>1.7040193187189998E-2</v>
      </c>
      <c r="BS163" s="76">
        <f t="shared" si="206"/>
        <v>2.2135736388310002E-2</v>
      </c>
      <c r="BT163" s="76">
        <f t="shared" si="207"/>
        <v>2.711743550064E-2</v>
      </c>
      <c r="BU163" s="76">
        <f t="shared" si="208"/>
        <v>3.2594898204159999E-2</v>
      </c>
      <c r="BV163" s="76">
        <f t="shared" si="209"/>
        <v>3.8954028873240003E-2</v>
      </c>
      <c r="BW163" s="76">
        <f t="shared" si="210"/>
        <v>4.5396756905189996E-2</v>
      </c>
      <c r="BX163" s="76">
        <f t="shared" si="211"/>
        <v>5.0798368335990003E-2</v>
      </c>
      <c r="BY163" s="76">
        <f t="shared" si="212"/>
        <v>5.4869924733909996E-2</v>
      </c>
      <c r="BZ163" s="76">
        <f t="shared" si="213"/>
        <v>5.8084424125110001E-2</v>
      </c>
      <c r="CA163" s="76">
        <f t="shared" si="214"/>
        <v>6.0778131987039991E-2</v>
      </c>
      <c r="CB163" s="76">
        <f t="shared" si="215"/>
        <v>6.2662259679910001E-2</v>
      </c>
      <c r="CC163" s="76">
        <f t="shared" si="216"/>
        <v>6.3099158207909997E-2</v>
      </c>
      <c r="CD163" s="76">
        <f t="shared" si="217"/>
        <v>6.1584363680309999E-2</v>
      </c>
      <c r="CE163" s="76">
        <f t="shared" si="218"/>
        <v>5.7968840775039998E-2</v>
      </c>
      <c r="CF163" s="76">
        <f t="shared" si="219"/>
        <v>5.2449885950789997E-2</v>
      </c>
      <c r="CG163" s="76">
        <f t="shared" si="220"/>
        <v>4.5500870230360001E-2</v>
      </c>
      <c r="CH163" s="76">
        <f t="shared" si="221"/>
        <v>3.7784348840310004E-2</v>
      </c>
      <c r="CI163" s="76">
        <f t="shared" si="222"/>
        <v>3.0022772300709998E-2</v>
      </c>
      <c r="CJ163" s="76">
        <f t="shared" si="223"/>
        <v>2.2846816085190003E-2</v>
      </c>
      <c r="CK163" s="76">
        <f t="shared" si="224"/>
        <v>1.6683468187749999E-2</v>
      </c>
      <c r="CL163" s="76">
        <f t="shared" si="225"/>
        <v>1.1720804817750001E-2</v>
      </c>
      <c r="CM163" s="76">
        <f t="shared" si="226"/>
        <v>7.9445804039616E-3</v>
      </c>
      <c r="CN163" s="76">
        <f t="shared" si="227"/>
        <v>5.2087822095599999E-3</v>
      </c>
      <c r="CO163" s="76">
        <f t="shared" si="228"/>
        <v>3.3093153422844002E-3</v>
      </c>
      <c r="CP163" s="76">
        <f t="shared" si="229"/>
        <v>2.0388759466974998E-3</v>
      </c>
      <c r="CQ163" s="76">
        <f t="shared" si="230"/>
        <v>1.2177035757438999E-3</v>
      </c>
      <c r="CR163" s="76">
        <f t="shared" si="231"/>
        <v>7.0425133025649612E-4</v>
      </c>
      <c r="CS163" s="76">
        <f t="shared" si="232"/>
        <v>3.93910711987644E-4</v>
      </c>
      <c r="CT163" s="76">
        <f t="shared" si="233"/>
        <v>2.1286167060935102E-4</v>
      </c>
      <c r="CU163" s="76">
        <f t="shared" si="234"/>
        <v>1.1105966301081599E-4</v>
      </c>
      <c r="CV163" s="76">
        <f t="shared" si="235"/>
        <v>5.5932671186278362E-5</v>
      </c>
    </row>
    <row r="164" spans="1:100" s="69" customFormat="1" x14ac:dyDescent="0.25">
      <c r="A164" s="70"/>
      <c r="B164" s="63"/>
      <c r="C164" s="64">
        <v>1997</v>
      </c>
      <c r="D164" s="71"/>
      <c r="E164" s="71"/>
      <c r="F164" s="72">
        <f t="shared" si="193"/>
        <v>168.33969130225589</v>
      </c>
      <c r="G164" s="72" t="e">
        <f t="shared" si="194"/>
        <v>#NUM!</v>
      </c>
      <c r="H164" s="72" t="e">
        <f t="shared" si="190"/>
        <v>#NUM!</v>
      </c>
      <c r="I164" s="72" t="e">
        <f t="shared" si="191"/>
        <v>#NUM!</v>
      </c>
      <c r="J164" s="73">
        <f>+'nm T1.8 flota'!$BC$9</f>
        <v>6.414118069950093</v>
      </c>
      <c r="L164" s="77">
        <f t="shared" si="196"/>
        <v>1997</v>
      </c>
      <c r="M164" s="78">
        <f>rep!B159</f>
        <v>0</v>
      </c>
      <c r="N164" s="78">
        <f>rep!C159</f>
        <v>0</v>
      </c>
      <c r="O164" s="78">
        <f>rep!D159</f>
        <v>3.0000000000000001E-5</v>
      </c>
      <c r="P164" s="78">
        <f>rep!E159</f>
        <v>5.0000000000000001E-4</v>
      </c>
      <c r="Q164" s="78">
        <f>rep!F159</f>
        <v>5.2999999999999998E-4</v>
      </c>
      <c r="R164" s="78">
        <f>rep!G159</f>
        <v>3.0000000000000001E-3</v>
      </c>
      <c r="S164" s="78">
        <f>rep!H159</f>
        <v>2.65E-3</v>
      </c>
      <c r="T164" s="78">
        <f>rep!I159</f>
        <v>1.401E-2</v>
      </c>
      <c r="U164" s="78">
        <f>rep!J159</f>
        <v>1.4160000000000001E-2</v>
      </c>
      <c r="V164" s="78">
        <f>rep!K159</f>
        <v>2.1350000000000001E-2</v>
      </c>
      <c r="W164" s="78">
        <f>rep!L159</f>
        <v>2.5899999999999999E-2</v>
      </c>
      <c r="X164" s="78">
        <f>rep!M159</f>
        <v>2.836E-2</v>
      </c>
      <c r="Y164" s="78">
        <f>rep!N159</f>
        <v>4.215E-2</v>
      </c>
      <c r="Z164" s="78">
        <f>rep!O159</f>
        <v>4.6399999999999997E-2</v>
      </c>
      <c r="AA164" s="78">
        <f>rep!P159</f>
        <v>6.0089999999999998E-2</v>
      </c>
      <c r="AB164" s="78">
        <f>rep!Q159</f>
        <v>6.2659999999999993E-2</v>
      </c>
      <c r="AC164" s="78">
        <f>rep!R159</f>
        <v>5.883E-2</v>
      </c>
      <c r="AD164" s="78">
        <f>rep!S159</f>
        <v>5.9319999999999998E-2</v>
      </c>
      <c r="AE164" s="78">
        <f>rep!T159</f>
        <v>4.5609999999999998E-2</v>
      </c>
      <c r="AF164" s="78">
        <f>rep!U159</f>
        <v>4.7410000000000001E-2</v>
      </c>
      <c r="AG164" s="78">
        <f>rep!V159</f>
        <v>4.623E-2</v>
      </c>
      <c r="AH164" s="78">
        <f>rep!W159</f>
        <v>5.126E-2</v>
      </c>
      <c r="AI164" s="78">
        <f>rep!X159</f>
        <v>5.0599999999999999E-2</v>
      </c>
      <c r="AJ164" s="78">
        <f>rep!Y159</f>
        <v>4.4089999999999997E-2</v>
      </c>
      <c r="AK164" s="78">
        <f>rep!Z159</f>
        <v>4.5850000000000002E-2</v>
      </c>
      <c r="AL164" s="78">
        <f>rep!AA159</f>
        <v>4.011E-2</v>
      </c>
      <c r="AM164" s="78">
        <f>rep!AB159</f>
        <v>3.3610000000000001E-2</v>
      </c>
      <c r="AN164" s="78">
        <f>rep!AC159</f>
        <v>4.5159999999999999E-2</v>
      </c>
      <c r="AO164" s="78">
        <f>rep!AD159</f>
        <v>2.895E-2</v>
      </c>
      <c r="AP164" s="78">
        <f>rep!AE159</f>
        <v>2.1170000000000001E-2</v>
      </c>
      <c r="AQ164" s="78">
        <f>rep!AF159</f>
        <v>2.283E-2</v>
      </c>
      <c r="AR164" s="78">
        <f>rep!AG159</f>
        <v>1.6199999999999999E-2</v>
      </c>
      <c r="AS164" s="78">
        <f>rep!AH159</f>
        <v>9.7099999999999999E-3</v>
      </c>
      <c r="AT164" s="78">
        <f>rep!AI159</f>
        <v>4.3600000000000002E-3</v>
      </c>
      <c r="AU164" s="78">
        <f>rep!AJ159</f>
        <v>2.8800000000000002E-3</v>
      </c>
      <c r="AV164" s="78">
        <f>rep!AK159</f>
        <v>1.15E-3</v>
      </c>
      <c r="AW164" s="78">
        <f>rep!AL159</f>
        <v>1.57E-3</v>
      </c>
      <c r="AX164" s="78">
        <f>rep!AM159</f>
        <v>3.2000000000000003E-4</v>
      </c>
      <c r="AY164" s="78">
        <f>rep!AN159</f>
        <v>4.8999999999999998E-4</v>
      </c>
      <c r="AZ164" s="78">
        <f>rep!AO159</f>
        <v>2.4000000000000001E-4</v>
      </c>
      <c r="BA164" s="78">
        <f>rep!AP159</f>
        <v>2.5999999999999998E-4</v>
      </c>
      <c r="BB164" s="78">
        <f>rep!AQ159</f>
        <v>0</v>
      </c>
      <c r="BC164" s="78">
        <f>rep!AR159</f>
        <v>0</v>
      </c>
      <c r="BE164" s="69">
        <v>1997</v>
      </c>
      <c r="BF164" s="76">
        <f t="shared" si="195"/>
        <v>2.3358899454361789E-8</v>
      </c>
      <c r="BG164" s="76">
        <f t="shared" si="236"/>
        <v>4.1000083189917999E-7</v>
      </c>
      <c r="BH164" s="76">
        <f t="shared" si="237"/>
        <v>4.9034359560800284E-6</v>
      </c>
      <c r="BI164" s="76">
        <f t="shared" si="238"/>
        <v>3.9992700455967506E-5</v>
      </c>
      <c r="BJ164" s="76">
        <f t="shared" si="197"/>
        <v>2.2268638867430399E-4</v>
      </c>
      <c r="BK164" s="76">
        <f t="shared" si="198"/>
        <v>8.480096573871001E-4</v>
      </c>
      <c r="BL164" s="76">
        <f t="shared" si="199"/>
        <v>2.2184664479718997E-3</v>
      </c>
      <c r="BM164" s="76">
        <f t="shared" si="200"/>
        <v>4.0438040451159004E-3</v>
      </c>
      <c r="BN164" s="76">
        <f t="shared" si="201"/>
        <v>5.3738372668191E-3</v>
      </c>
      <c r="BO164" s="76">
        <f t="shared" si="202"/>
        <v>5.9418979395831004E-3</v>
      </c>
      <c r="BP164" s="76">
        <f t="shared" si="203"/>
        <v>6.98215660144E-3</v>
      </c>
      <c r="BQ164" s="76">
        <f t="shared" si="204"/>
        <v>9.6703703222524012E-3</v>
      </c>
      <c r="BR164" s="76">
        <f t="shared" si="205"/>
        <v>1.350637710279E-2</v>
      </c>
      <c r="BS164" s="76">
        <f t="shared" si="206"/>
        <v>1.7138162682240003E-2</v>
      </c>
      <c r="BT164" s="76">
        <f t="shared" si="207"/>
        <v>2.0212744062309999E-2</v>
      </c>
      <c r="BU164" s="76">
        <f t="shared" si="208"/>
        <v>2.3763546293760002E-2</v>
      </c>
      <c r="BV164" s="76">
        <f t="shared" si="209"/>
        <v>2.8921081785910002E-2</v>
      </c>
      <c r="BW164" s="76">
        <f t="shared" si="210"/>
        <v>3.5748678445590001E-2</v>
      </c>
      <c r="BX164" s="76">
        <f t="shared" si="211"/>
        <v>4.342838649775E-2</v>
      </c>
      <c r="BY164" s="76">
        <f t="shared" si="212"/>
        <v>5.1040289598999998E-2</v>
      </c>
      <c r="BZ164" s="76">
        <f t="shared" si="213"/>
        <v>5.7844017263999993E-2</v>
      </c>
      <c r="CA164" s="76">
        <f t="shared" si="214"/>
        <v>6.3168323055910011E-2</v>
      </c>
      <c r="CB164" s="76">
        <f t="shared" si="215"/>
        <v>6.6461101872639997E-2</v>
      </c>
      <c r="CC164" s="76">
        <f t="shared" si="216"/>
        <v>6.7490932363359998E-2</v>
      </c>
      <c r="CD164" s="76">
        <f t="shared" si="217"/>
        <v>6.6371295231359997E-2</v>
      </c>
      <c r="CE164" s="76">
        <f t="shared" si="218"/>
        <v>6.3364508623109994E-2</v>
      </c>
      <c r="CF164" s="76">
        <f t="shared" si="219"/>
        <v>5.8714043593750001E-2</v>
      </c>
      <c r="CG164" s="76">
        <f t="shared" si="220"/>
        <v>5.2655975550360001E-2</v>
      </c>
      <c r="CH164" s="76">
        <f t="shared" si="221"/>
        <v>4.552528915456E-2</v>
      </c>
      <c r="CI164" s="76">
        <f t="shared" si="222"/>
        <v>3.7807289521560004E-2</v>
      </c>
      <c r="CJ164" s="76">
        <f t="shared" si="223"/>
        <v>3.007951973376E-2</v>
      </c>
      <c r="CK164" s="76">
        <f t="shared" si="224"/>
        <v>2.2892853882240001E-2</v>
      </c>
      <c r="CL164" s="76">
        <f t="shared" si="225"/>
        <v>1.6661055127110001E-2</v>
      </c>
      <c r="CM164" s="76">
        <f t="shared" si="226"/>
        <v>1.160295361536E-2</v>
      </c>
      <c r="CN164" s="76">
        <f t="shared" si="227"/>
        <v>7.7441213505983998E-3</v>
      </c>
      <c r="CO164" s="76">
        <f t="shared" si="228"/>
        <v>4.9645157878519001E-3</v>
      </c>
      <c r="CP164" s="76">
        <f t="shared" si="229"/>
        <v>3.0647791099071E-3</v>
      </c>
      <c r="CQ164" s="76">
        <f t="shared" si="230"/>
        <v>1.8265713927936001E-3</v>
      </c>
      <c r="CR164" s="76">
        <f t="shared" si="231"/>
        <v>1.0531984304238998E-3</v>
      </c>
      <c r="CS164" s="76">
        <f t="shared" si="232"/>
        <v>5.8831647587243095E-4</v>
      </c>
      <c r="CT164" s="76">
        <f t="shared" si="233"/>
        <v>3.1850748830511904E-4</v>
      </c>
      <c r="CU164" s="76">
        <f t="shared" si="234"/>
        <v>1.67028092292864E-4</v>
      </c>
      <c r="CV164" s="76">
        <f t="shared" si="235"/>
        <v>8.472762001366895E-5</v>
      </c>
    </row>
    <row r="165" spans="1:100" s="69" customFormat="1" x14ac:dyDescent="0.25">
      <c r="A165" s="70"/>
      <c r="B165" s="63"/>
      <c r="C165" s="64">
        <v>1998</v>
      </c>
      <c r="D165" s="71"/>
      <c r="E165" s="71"/>
      <c r="F165" s="72">
        <f t="shared" si="193"/>
        <v>168.33969130225589</v>
      </c>
      <c r="G165" s="72" t="e">
        <f t="shared" si="194"/>
        <v>#NUM!</v>
      </c>
      <c r="H165" s="72" t="e">
        <f t="shared" si="190"/>
        <v>#NUM!</v>
      </c>
      <c r="I165" s="72" t="e">
        <f t="shared" si="191"/>
        <v>#NUM!</v>
      </c>
      <c r="J165" s="73">
        <f>+'nm T1.8 flota'!$BC$9</f>
        <v>6.414118069950093</v>
      </c>
      <c r="L165" s="77">
        <f t="shared" si="196"/>
        <v>1998</v>
      </c>
      <c r="M165" s="78">
        <f>rep!B160</f>
        <v>0</v>
      </c>
      <c r="N165" s="78">
        <f>rep!C160</f>
        <v>0</v>
      </c>
      <c r="O165" s="78">
        <f>rep!D160</f>
        <v>3.9999200000000002E-5</v>
      </c>
      <c r="P165" s="78">
        <f>rep!E160</f>
        <v>1.5999699999999999E-4</v>
      </c>
      <c r="Q165" s="78">
        <f>rep!F160</f>
        <v>9.7998000000000009E-4</v>
      </c>
      <c r="R165" s="78">
        <f>rep!G160</f>
        <v>5.0998999999999999E-4</v>
      </c>
      <c r="S165" s="78">
        <f>rep!H160</f>
        <v>1.1399800000000001E-3</v>
      </c>
      <c r="T165" s="78">
        <f>rep!I160</f>
        <v>3.18994E-3</v>
      </c>
      <c r="U165" s="78">
        <f>rep!J160</f>
        <v>3.32993E-3</v>
      </c>
      <c r="V165" s="78">
        <f>rep!K160</f>
        <v>6.0898799999999998E-3</v>
      </c>
      <c r="W165" s="78">
        <f>rep!L160</f>
        <v>7.2398599999999999E-3</v>
      </c>
      <c r="X165" s="78">
        <f>rep!M160</f>
        <v>8.7898200000000003E-3</v>
      </c>
      <c r="Y165" s="78">
        <f>rep!N160</f>
        <v>1.5809699999999999E-2</v>
      </c>
      <c r="Z165" s="78">
        <f>rep!O160</f>
        <v>1.8639599999999999E-2</v>
      </c>
      <c r="AA165" s="78">
        <f>rep!P160</f>
        <v>2.4709499999999999E-2</v>
      </c>
      <c r="AB165" s="78">
        <f>rep!Q160</f>
        <v>3.5909299999999998E-2</v>
      </c>
      <c r="AC165" s="78">
        <f>rep!R160</f>
        <v>4.2079199999999997E-2</v>
      </c>
      <c r="AD165" s="78">
        <f>rep!S160</f>
        <v>4.5699099999999999E-2</v>
      </c>
      <c r="AE165" s="78">
        <f>rep!T160</f>
        <v>4.9168999999999997E-2</v>
      </c>
      <c r="AF165" s="78">
        <f>rep!U160</f>
        <v>4.5069100000000001E-2</v>
      </c>
      <c r="AG165" s="78">
        <f>rep!V160</f>
        <v>4.3369100000000001E-2</v>
      </c>
      <c r="AH165" s="78">
        <f>rep!W160</f>
        <v>4.9499000000000001E-2</v>
      </c>
      <c r="AI165" s="78">
        <f>rep!X160</f>
        <v>5.1679000000000003E-2</v>
      </c>
      <c r="AJ165" s="78">
        <f>rep!Y160</f>
        <v>5.2329000000000001E-2</v>
      </c>
      <c r="AK165" s="78">
        <f>rep!Z160</f>
        <v>4.7269100000000001E-2</v>
      </c>
      <c r="AL165" s="78">
        <f>rep!AA160</f>
        <v>5.35389E-2</v>
      </c>
      <c r="AM165" s="78">
        <f>rep!AB160</f>
        <v>5.3518900000000001E-2</v>
      </c>
      <c r="AN165" s="78">
        <f>rep!AC160</f>
        <v>5.8588800000000003E-2</v>
      </c>
      <c r="AO165" s="78">
        <f>rep!AD160</f>
        <v>5.4508899999999999E-2</v>
      </c>
      <c r="AP165" s="78">
        <f>rep!AE160</f>
        <v>4.3529100000000001E-2</v>
      </c>
      <c r="AQ165" s="78">
        <f>rep!AF160</f>
        <v>3.97992E-2</v>
      </c>
      <c r="AR165" s="78">
        <f>rep!AG160</f>
        <v>4.4809099999999998E-2</v>
      </c>
      <c r="AS165" s="78">
        <f>rep!AH160</f>
        <v>3.4049299999999998E-2</v>
      </c>
      <c r="AT165" s="78">
        <f>rep!AI160</f>
        <v>2.6169499999999998E-2</v>
      </c>
      <c r="AU165" s="78">
        <f>rep!AJ160</f>
        <v>1.4749699999999999E-2</v>
      </c>
      <c r="AV165" s="78">
        <f>rep!AK160</f>
        <v>9.64981E-3</v>
      </c>
      <c r="AW165" s="78">
        <f>rep!AL160</f>
        <v>6.0398800000000001E-3</v>
      </c>
      <c r="AX165" s="78">
        <f>rep!AM160</f>
        <v>3.9899200000000001E-3</v>
      </c>
      <c r="AY165" s="78">
        <f>rep!AN160</f>
        <v>1.49997E-3</v>
      </c>
      <c r="AZ165" s="78">
        <f>rep!AO160</f>
        <v>1.5299700000000001E-3</v>
      </c>
      <c r="BA165" s="78">
        <f>rep!AP160</f>
        <v>7.8998399999999998E-4</v>
      </c>
      <c r="BB165" s="78">
        <f>rep!AQ160</f>
        <v>5.3998900000000005E-4</v>
      </c>
      <c r="BC165" s="78">
        <f>rep!AR160</f>
        <v>0</v>
      </c>
      <c r="BE165" s="69">
        <v>1998</v>
      </c>
      <c r="BF165" s="76">
        <f t="shared" si="195"/>
        <v>3.7903198563347434E-8</v>
      </c>
      <c r="BG165" s="76">
        <f t="shared" si="236"/>
        <v>6.6522355747702991E-7</v>
      </c>
      <c r="BH165" s="76">
        <f t="shared" si="237"/>
        <v>7.9535767396107522E-6</v>
      </c>
      <c r="BI165" s="76">
        <f t="shared" si="238"/>
        <v>6.4829496591344311E-5</v>
      </c>
      <c r="BJ165" s="76">
        <f t="shared" si="197"/>
        <v>3.6046896836119903E-4</v>
      </c>
      <c r="BK165" s="76">
        <f t="shared" si="198"/>
        <v>1.3680233739900001E-3</v>
      </c>
      <c r="BL165" s="76">
        <f t="shared" si="199"/>
        <v>3.5484880682310998E-3</v>
      </c>
      <c r="BM165" s="76">
        <f t="shared" si="200"/>
        <v>6.3243288117744E-3</v>
      </c>
      <c r="BN165" s="76">
        <f t="shared" si="201"/>
        <v>7.8794265348999006E-3</v>
      </c>
      <c r="BO165" s="76">
        <f t="shared" si="202"/>
        <v>7.2687233369244002E-3</v>
      </c>
      <c r="BP165" s="76">
        <f t="shared" si="203"/>
        <v>5.9634071996400003E-3</v>
      </c>
      <c r="BQ165" s="76">
        <f t="shared" si="204"/>
        <v>5.9899244314624003E-3</v>
      </c>
      <c r="BR165" s="76">
        <f t="shared" si="205"/>
        <v>7.7079141365723998E-3</v>
      </c>
      <c r="BS165" s="76">
        <f t="shared" si="206"/>
        <v>1.0351763294560001E-2</v>
      </c>
      <c r="BT165" s="76">
        <f t="shared" si="207"/>
        <v>1.3564341237750001E-2</v>
      </c>
      <c r="BU165" s="76">
        <f t="shared" si="208"/>
        <v>1.765315263831E-2</v>
      </c>
      <c r="BV165" s="76">
        <f t="shared" si="209"/>
        <v>2.283547272316E-2</v>
      </c>
      <c r="BW165" s="76">
        <f t="shared" si="210"/>
        <v>2.8819132778309997E-2</v>
      </c>
      <c r="BX165" s="76">
        <f t="shared" si="211"/>
        <v>3.5196856814040001E-2</v>
      </c>
      <c r="BY165" s="76">
        <f t="shared" si="212"/>
        <v>4.1893694743109999E-2</v>
      </c>
      <c r="BZ165" s="76">
        <f t="shared" si="213"/>
        <v>4.8979408049759997E-2</v>
      </c>
      <c r="CA165" s="76">
        <f t="shared" si="214"/>
        <v>5.6162943477509997E-2</v>
      </c>
      <c r="CB165" s="76">
        <f t="shared" si="215"/>
        <v>6.2642262617440006E-2</v>
      </c>
      <c r="CC165" s="76">
        <f t="shared" si="216"/>
        <v>6.7421375819160009E-2</v>
      </c>
      <c r="CD165" s="76">
        <f t="shared" si="217"/>
        <v>6.9718151864789996E-2</v>
      </c>
      <c r="CE165" s="76">
        <f t="shared" si="218"/>
        <v>6.9175705056640002E-2</v>
      </c>
      <c r="CF165" s="76">
        <f t="shared" si="219"/>
        <v>6.5885118786790001E-2</v>
      </c>
      <c r="CG165" s="76">
        <f t="shared" si="220"/>
        <v>6.0303775994309992E-2</v>
      </c>
      <c r="CH165" s="76">
        <f t="shared" si="221"/>
        <v>5.3115312654389998E-2</v>
      </c>
      <c r="CI165" s="76">
        <f t="shared" si="222"/>
        <v>4.5068866673760005E-2</v>
      </c>
      <c r="CJ165" s="76">
        <f t="shared" si="223"/>
        <v>3.6850377230309997E-2</v>
      </c>
      <c r="CK165" s="76">
        <f t="shared" si="224"/>
        <v>2.9015767971839999E-2</v>
      </c>
      <c r="CL165" s="76">
        <f t="shared" si="225"/>
        <v>2.1972644011589996E-2</v>
      </c>
      <c r="CM165" s="76">
        <f t="shared" si="226"/>
        <v>1.5979551956440002E-2</v>
      </c>
      <c r="CN165" s="76">
        <f t="shared" si="227"/>
        <v>1.1148265354839999E-2</v>
      </c>
      <c r="CO165" s="76">
        <f t="shared" si="228"/>
        <v>7.4576678503431E-3</v>
      </c>
      <c r="CP165" s="76">
        <f t="shared" si="229"/>
        <v>4.7845365014775E-3</v>
      </c>
      <c r="CQ165" s="76">
        <f t="shared" si="230"/>
        <v>2.9461387432831001E-3</v>
      </c>
      <c r="CR165" s="76">
        <f t="shared" si="231"/>
        <v>1.7432504363099999E-3</v>
      </c>
      <c r="CS165" s="76">
        <f t="shared" si="232"/>
        <v>9.9259279878359985E-4</v>
      </c>
      <c r="CT165" s="76">
        <f t="shared" si="233"/>
        <v>5.4462106437327604E-4</v>
      </c>
      <c r="CU165" s="76">
        <f t="shared" si="234"/>
        <v>2.8828284505004399E-4</v>
      </c>
      <c r="CV165" s="76">
        <f t="shared" si="235"/>
        <v>1.4730629446041603E-4</v>
      </c>
    </row>
    <row r="166" spans="1:100" s="69" customFormat="1" x14ac:dyDescent="0.25">
      <c r="A166" s="70">
        <f t="shared" ref="A166:A184" si="239">1/E166</f>
        <v>9.1852465918539159E-3</v>
      </c>
      <c r="B166" s="63">
        <f t="shared" ref="B166:B184" si="240">1/D166</f>
        <v>7.8542402690816825E-3</v>
      </c>
      <c r="C166" s="64">
        <v>1999</v>
      </c>
      <c r="D166" s="71">
        <f t="shared" ref="D166:D185" si="241">+SUM(BF166:CV166)/SUM(BF204:CV204)</f>
        <v>127.31976177715275</v>
      </c>
      <c r="E166" s="71">
        <f t="shared" ref="E166:E185" si="242">+SUM(BF242:CV242)/SUM(BF280:CV280)</f>
        <v>108.870239900458</v>
      </c>
      <c r="F166" s="72">
        <f t="shared" si="193"/>
        <v>168.33969130225589</v>
      </c>
      <c r="G166" s="72" t="e">
        <f t="shared" si="194"/>
        <v>#NUM!</v>
      </c>
      <c r="H166" s="72" t="e">
        <f t="shared" si="190"/>
        <v>#NUM!</v>
      </c>
      <c r="I166" s="72" t="e">
        <f t="shared" si="191"/>
        <v>#NUM!</v>
      </c>
      <c r="J166" s="73">
        <f>+'nm T1.8 flota'!$BC$9</f>
        <v>6.414118069950093</v>
      </c>
      <c r="L166" s="77">
        <f t="shared" si="196"/>
        <v>1999</v>
      </c>
      <c r="M166" s="78">
        <f>rep!B161</f>
        <v>0</v>
      </c>
      <c r="N166" s="78">
        <f>rep!C161</f>
        <v>2.29998E-4</v>
      </c>
      <c r="O166" s="78">
        <f>rep!D161</f>
        <v>0</v>
      </c>
      <c r="P166" s="78">
        <f>rep!E161</f>
        <v>0</v>
      </c>
      <c r="Q166" s="78">
        <f>rep!F161</f>
        <v>2.29998E-4</v>
      </c>
      <c r="R166" s="78">
        <f>rep!G161</f>
        <v>2.29998E-4</v>
      </c>
      <c r="S166" s="78">
        <f>rep!H161</f>
        <v>4.6999500000000002E-4</v>
      </c>
      <c r="T166" s="78">
        <f>rep!I161</f>
        <v>1.1699900000000001E-3</v>
      </c>
      <c r="U166" s="78">
        <f>rep!J161</f>
        <v>3.8399599999999999E-3</v>
      </c>
      <c r="V166" s="78">
        <f>rep!K161</f>
        <v>4.51995E-3</v>
      </c>
      <c r="W166" s="78">
        <f>rep!L161</f>
        <v>5.6899400000000001E-3</v>
      </c>
      <c r="X166" s="78">
        <f>rep!M161</f>
        <v>9.8899000000000001E-3</v>
      </c>
      <c r="Y166" s="78">
        <f>rep!N161</f>
        <v>1.3409900000000001E-2</v>
      </c>
      <c r="Z166" s="78">
        <f>rep!O161</f>
        <v>1.6089800000000001E-2</v>
      </c>
      <c r="AA166" s="78">
        <f>rep!P161</f>
        <v>1.7279800000000001E-2</v>
      </c>
      <c r="AB166" s="78">
        <f>rep!Q161</f>
        <v>2.70297E-2</v>
      </c>
      <c r="AC166" s="78">
        <f>rep!R161</f>
        <v>3.4489699999999998E-2</v>
      </c>
      <c r="AD166" s="78">
        <f>rep!S161</f>
        <v>4.3419600000000003E-2</v>
      </c>
      <c r="AE166" s="78">
        <f>rep!T161</f>
        <v>5.4499499999999999E-2</v>
      </c>
      <c r="AF166" s="78">
        <f>rep!U161</f>
        <v>5.7149400000000003E-2</v>
      </c>
      <c r="AG166" s="78">
        <f>rep!V161</f>
        <v>4.7459500000000002E-2</v>
      </c>
      <c r="AH166" s="78">
        <f>rep!W161</f>
        <v>6.4939399999999994E-2</v>
      </c>
      <c r="AI166" s="78">
        <f>rep!X161</f>
        <v>8.7289099999999994E-2</v>
      </c>
      <c r="AJ166" s="78">
        <f>rep!Y161</f>
        <v>9.6618999999999997E-2</v>
      </c>
      <c r="AK166" s="78">
        <f>rep!Z161</f>
        <v>7.2589299999999995E-2</v>
      </c>
      <c r="AL166" s="78">
        <f>rep!AA161</f>
        <v>7.4629299999999996E-2</v>
      </c>
      <c r="AM166" s="78">
        <f>rep!AB161</f>
        <v>5.5139399999999998E-2</v>
      </c>
      <c r="AN166" s="78">
        <f>rep!AC161</f>
        <v>5.1059500000000001E-2</v>
      </c>
      <c r="AO166" s="78">
        <f>rep!AD161</f>
        <v>3.5399600000000003E-2</v>
      </c>
      <c r="AP166" s="78">
        <f>rep!AE161</f>
        <v>2.7479699999999999E-2</v>
      </c>
      <c r="AQ166" s="78">
        <f>rep!AF161</f>
        <v>1.98598E-2</v>
      </c>
      <c r="AR166" s="78">
        <f>rep!AG161</f>
        <v>2.4349800000000001E-2</v>
      </c>
      <c r="AS166" s="78">
        <f>rep!AH161</f>
        <v>1.6529800000000001E-2</v>
      </c>
      <c r="AT166" s="78">
        <f>rep!AI161</f>
        <v>1.6319799999999999E-2</v>
      </c>
      <c r="AU166" s="78">
        <f>rep!AJ161</f>
        <v>1.24899E-2</v>
      </c>
      <c r="AV166" s="78">
        <f>rep!AK161</f>
        <v>3.4999599999999999E-3</v>
      </c>
      <c r="AW166" s="78">
        <f>rep!AL161</f>
        <v>2.8099700000000002E-3</v>
      </c>
      <c r="AX166" s="78">
        <f>rep!AM161</f>
        <v>1.03999E-3</v>
      </c>
      <c r="AY166" s="78">
        <f>rep!AN161</f>
        <v>5.5999399999999996E-4</v>
      </c>
      <c r="AZ166" s="78">
        <f>rep!AO161</f>
        <v>2.9999699999999998E-4</v>
      </c>
      <c r="BA166" s="78">
        <f>rep!AP161</f>
        <v>0</v>
      </c>
      <c r="BB166" s="78">
        <f>rep!AQ161</f>
        <v>0</v>
      </c>
      <c r="BC166" s="78">
        <f>rep!AR161</f>
        <v>0</v>
      </c>
      <c r="BE166" s="69">
        <v>1999</v>
      </c>
      <c r="BF166" s="76">
        <f t="shared" si="195"/>
        <v>2.4764799386704682E-8</v>
      </c>
      <c r="BG166" s="76">
        <f t="shared" si="236"/>
        <v>4.3466681106459911E-7</v>
      </c>
      <c r="BH166" s="76">
        <f t="shared" si="237"/>
        <v>5.1980429800682748E-6</v>
      </c>
      <c r="BI166" s="76">
        <f t="shared" si="238"/>
        <v>4.238870304550975E-5</v>
      </c>
      <c r="BJ166" s="76">
        <f t="shared" si="197"/>
        <v>2.3594230494399602E-4</v>
      </c>
      <c r="BK166" s="76">
        <f t="shared" si="198"/>
        <v>8.9772563844791101E-4</v>
      </c>
      <c r="BL166" s="76">
        <f t="shared" si="199"/>
        <v>2.3434821989999997E-3</v>
      </c>
      <c r="BM166" s="76">
        <f t="shared" si="200"/>
        <v>4.2467007132879009E-3</v>
      </c>
      <c r="BN166" s="76">
        <f t="shared" si="201"/>
        <v>5.5482010767511003E-3</v>
      </c>
      <c r="BO166" s="76">
        <f t="shared" si="202"/>
        <v>5.8624922065471001E-3</v>
      </c>
      <c r="BP166" s="76">
        <f t="shared" si="203"/>
        <v>6.366799330220399E-3</v>
      </c>
      <c r="BQ166" s="76">
        <f t="shared" si="204"/>
        <v>8.2305101256279004E-3</v>
      </c>
      <c r="BR166" s="76">
        <f t="shared" si="205"/>
        <v>1.094237020096E-2</v>
      </c>
      <c r="BS166" s="76">
        <f t="shared" si="206"/>
        <v>1.3073463999000001E-2</v>
      </c>
      <c r="BT166" s="76">
        <f t="shared" si="207"/>
        <v>1.4116880316000001E-2</v>
      </c>
      <c r="BU166" s="76">
        <f t="shared" si="208"/>
        <v>1.5036051531360001E-2</v>
      </c>
      <c r="BV166" s="76">
        <f t="shared" si="209"/>
        <v>1.7225304430709999E-2</v>
      </c>
      <c r="BW166" s="76">
        <f t="shared" si="210"/>
        <v>2.1343313783639999E-2</v>
      </c>
      <c r="BX166" s="76">
        <f t="shared" si="211"/>
        <v>2.7183997250790001E-2</v>
      </c>
      <c r="BY166" s="76">
        <f t="shared" si="212"/>
        <v>3.419840751975E-2</v>
      </c>
      <c r="BZ166" s="76">
        <f t="shared" si="213"/>
        <v>4.1806827732390001E-2</v>
      </c>
      <c r="CA166" s="76">
        <f t="shared" si="214"/>
        <v>4.9404938813439998E-2</v>
      </c>
      <c r="CB166" s="76">
        <f t="shared" si="215"/>
        <v>5.6380903529109995E-2</v>
      </c>
      <c r="CC166" s="76">
        <f t="shared" si="216"/>
        <v>6.2193650024310002E-2</v>
      </c>
      <c r="CD166" s="76">
        <f t="shared" si="217"/>
        <v>6.6380379726039995E-2</v>
      </c>
      <c r="CE166" s="76">
        <f t="shared" si="218"/>
        <v>6.8511645789749998E-2</v>
      </c>
      <c r="CF166" s="76">
        <f t="shared" si="219"/>
        <v>6.8225080609510005E-2</v>
      </c>
      <c r="CG166" s="76">
        <f t="shared" si="220"/>
        <v>6.5359628796000005E-2</v>
      </c>
      <c r="CH166" s="76">
        <f t="shared" si="221"/>
        <v>6.0084984102240002E-2</v>
      </c>
      <c r="CI166" s="76">
        <f t="shared" si="222"/>
        <v>5.2923313937760001E-2</v>
      </c>
      <c r="CJ166" s="76">
        <f t="shared" si="223"/>
        <v>4.4644383020760001E-2</v>
      </c>
      <c r="CK166" s="76">
        <f t="shared" si="224"/>
        <v>3.6087089948159998E-2</v>
      </c>
      <c r="CL166" s="76">
        <f t="shared" si="225"/>
        <v>2.7983376455040003E-2</v>
      </c>
      <c r="CM166" s="76">
        <f t="shared" si="226"/>
        <v>2.084525685879E-2</v>
      </c>
      <c r="CN166" s="76">
        <f t="shared" si="227"/>
        <v>1.4934053104000001E-2</v>
      </c>
      <c r="CO166" s="76">
        <f t="shared" si="228"/>
        <v>1.0296735974999999E-2</v>
      </c>
      <c r="CP166" s="76">
        <f t="shared" si="229"/>
        <v>6.8330995454064002E-3</v>
      </c>
      <c r="CQ166" s="76">
        <f t="shared" si="230"/>
        <v>4.3630657096470999E-3</v>
      </c>
      <c r="CR166" s="76">
        <f t="shared" si="231"/>
        <v>2.6791036848575998E-3</v>
      </c>
      <c r="CS166" s="76">
        <f t="shared" si="232"/>
        <v>1.58119189431E-3</v>
      </c>
      <c r="CT166" s="76">
        <f t="shared" si="233"/>
        <v>8.9660565349707901E-4</v>
      </c>
      <c r="CU166" s="76">
        <f t="shared" si="234"/>
        <v>4.8835727394878404E-4</v>
      </c>
      <c r="CV166" s="76">
        <f t="shared" si="235"/>
        <v>2.5546170595227105E-4</v>
      </c>
    </row>
    <row r="167" spans="1:100" s="69" customFormat="1" x14ac:dyDescent="0.25">
      <c r="A167" s="70"/>
      <c r="B167" s="63"/>
      <c r="C167" s="64">
        <v>2000</v>
      </c>
      <c r="D167" s="71"/>
      <c r="E167" s="71"/>
      <c r="F167" s="72">
        <f t="shared" si="193"/>
        <v>168.33969130225589</v>
      </c>
      <c r="G167" s="72" t="e">
        <f t="shared" si="194"/>
        <v>#NUM!</v>
      </c>
      <c r="H167" s="72" t="e">
        <f t="shared" si="190"/>
        <v>#NUM!</v>
      </c>
      <c r="I167" s="72" t="e">
        <f t="shared" si="191"/>
        <v>#NUM!</v>
      </c>
      <c r="J167" s="73">
        <f>+'nm T1.8 flota'!$BC$9</f>
        <v>6.414118069950093</v>
      </c>
      <c r="L167" s="77">
        <f t="shared" si="196"/>
        <v>2000</v>
      </c>
      <c r="M167" s="78">
        <f>rep!B162</f>
        <v>0</v>
      </c>
      <c r="N167" s="78">
        <f>rep!C162</f>
        <v>0</v>
      </c>
      <c r="O167" s="78">
        <f>rep!D162</f>
        <v>5.99994E-5</v>
      </c>
      <c r="P167" s="78">
        <f>rep!E162</f>
        <v>1.9999800000000001E-5</v>
      </c>
      <c r="Q167" s="78">
        <f>rep!F162</f>
        <v>0</v>
      </c>
      <c r="R167" s="78">
        <f>rep!G162</f>
        <v>1.7999800000000001E-4</v>
      </c>
      <c r="S167" s="78">
        <f>rep!H162</f>
        <v>2.7999699999999998E-4</v>
      </c>
      <c r="T167" s="78">
        <f>rep!I162</f>
        <v>1.3399900000000001E-3</v>
      </c>
      <c r="U167" s="78">
        <f>rep!J162</f>
        <v>5.3399500000000004E-3</v>
      </c>
      <c r="V167" s="78">
        <f>rep!K162</f>
        <v>2.8099700000000002E-3</v>
      </c>
      <c r="W167" s="78">
        <f>rep!L162</f>
        <v>5.3599499999999996E-3</v>
      </c>
      <c r="X167" s="78">
        <f>rep!M162</f>
        <v>4.0799599999999997E-3</v>
      </c>
      <c r="Y167" s="78">
        <f>rep!N162</f>
        <v>7.7199199999999999E-3</v>
      </c>
      <c r="Z167" s="78">
        <f>rep!O162</f>
        <v>4.8799500000000001E-3</v>
      </c>
      <c r="AA167" s="78">
        <f>rep!P162</f>
        <v>6.5699299999999999E-3</v>
      </c>
      <c r="AB167" s="78">
        <f>rep!Q162</f>
        <v>1.0259900000000001E-2</v>
      </c>
      <c r="AC167" s="78">
        <f>rep!R162</f>
        <v>1.53498E-2</v>
      </c>
      <c r="AD167" s="78">
        <f>rep!S162</f>
        <v>2.80597E-2</v>
      </c>
      <c r="AE167" s="78">
        <f>rep!T162</f>
        <v>2.97697E-2</v>
      </c>
      <c r="AF167" s="78">
        <f>rep!U162</f>
        <v>3.46097E-2</v>
      </c>
      <c r="AG167" s="78">
        <f>rep!V162</f>
        <v>4.2529600000000001E-2</v>
      </c>
      <c r="AH167" s="78">
        <f>rep!W162</f>
        <v>5.2799499999999999E-2</v>
      </c>
      <c r="AI167" s="78">
        <f>rep!X162</f>
        <v>5.3039500000000003E-2</v>
      </c>
      <c r="AJ167" s="78">
        <f>rep!Y162</f>
        <v>7.5179200000000002E-2</v>
      </c>
      <c r="AK167" s="78">
        <f>rep!Z162</f>
        <v>5.6449399999999997E-2</v>
      </c>
      <c r="AL167" s="78">
        <f>rep!AA162</f>
        <v>6.3839400000000004E-2</v>
      </c>
      <c r="AM167" s="78">
        <f>rep!AB162</f>
        <v>6.0009399999999997E-2</v>
      </c>
      <c r="AN167" s="78">
        <f>rep!AC162</f>
        <v>6.9659299999999993E-2</v>
      </c>
      <c r="AO167" s="78">
        <f>rep!AD162</f>
        <v>7.5539200000000001E-2</v>
      </c>
      <c r="AP167" s="78">
        <f>rep!AE162</f>
        <v>5.2249499999999997E-2</v>
      </c>
      <c r="AQ167" s="78">
        <f>rep!AF162</f>
        <v>7.9449199999999998E-2</v>
      </c>
      <c r="AR167" s="78">
        <f>rep!AG162</f>
        <v>4.1949599999999997E-2</v>
      </c>
      <c r="AS167" s="78">
        <f>rep!AH162</f>
        <v>2.9209700000000002E-2</v>
      </c>
      <c r="AT167" s="78">
        <f>rep!AI162</f>
        <v>2.8009699999999998E-2</v>
      </c>
      <c r="AU167" s="78">
        <f>rep!AJ162</f>
        <v>2.8639700000000001E-2</v>
      </c>
      <c r="AV167" s="78">
        <f>rep!AK162</f>
        <v>2.1689799999999999E-2</v>
      </c>
      <c r="AW167" s="78">
        <f>rep!AL162</f>
        <v>8.3099200000000002E-3</v>
      </c>
      <c r="AX167" s="78">
        <f>rep!AM162</f>
        <v>2.8199700000000002E-3</v>
      </c>
      <c r="AY167" s="78">
        <f>rep!AN162</f>
        <v>1.1099899999999999E-3</v>
      </c>
      <c r="AZ167" s="78">
        <f>rep!AO162</f>
        <v>7.1999300000000004E-4</v>
      </c>
      <c r="BA167" s="78">
        <f>rep!AP162</f>
        <v>1.09999E-4</v>
      </c>
      <c r="BB167" s="78">
        <f>rep!AQ162</f>
        <v>0</v>
      </c>
      <c r="BC167" s="78">
        <f>rep!AR162</f>
        <v>0</v>
      </c>
      <c r="BE167" s="69">
        <v>2000</v>
      </c>
      <c r="BF167" s="76">
        <f t="shared" si="195"/>
        <v>1.642869973009782E-8</v>
      </c>
      <c r="BG167" s="76">
        <f t="shared" si="236"/>
        <v>2.8835491685139395E-7</v>
      </c>
      <c r="BH167" s="76">
        <f t="shared" si="237"/>
        <v>3.4483981084684721E-6</v>
      </c>
      <c r="BI167" s="76">
        <f t="shared" si="238"/>
        <v>2.8122009108120162E-5</v>
      </c>
      <c r="BJ167" s="76">
        <f t="shared" si="197"/>
        <v>1.56552483643071E-4</v>
      </c>
      <c r="BK167" s="76">
        <f t="shared" si="198"/>
        <v>5.9589049070748405E-4</v>
      </c>
      <c r="BL167" s="76">
        <f t="shared" si="199"/>
        <v>1.5569981780751E-3</v>
      </c>
      <c r="BM167" s="76">
        <f t="shared" si="200"/>
        <v>2.8270920378831001E-3</v>
      </c>
      <c r="BN167" s="76">
        <f t="shared" si="201"/>
        <v>3.7115313203319E-3</v>
      </c>
      <c r="BO167" s="76">
        <f t="shared" si="202"/>
        <v>3.9788018925423999E-3</v>
      </c>
      <c r="BP167" s="76">
        <f t="shared" si="203"/>
        <v>4.4718021156796E-3</v>
      </c>
      <c r="BQ167" s="76">
        <f t="shared" si="204"/>
        <v>6.0836222572118997E-3</v>
      </c>
      <c r="BR167" s="76">
        <f t="shared" si="205"/>
        <v>8.6547696389999984E-3</v>
      </c>
      <c r="BS167" s="76">
        <f t="shared" si="206"/>
        <v>1.1435158238999999E-2</v>
      </c>
      <c r="BT167" s="76">
        <f t="shared" si="207"/>
        <v>1.4155538700759999E-2</v>
      </c>
      <c r="BU167" s="76">
        <f t="shared" si="208"/>
        <v>1.7167308249240003E-2</v>
      </c>
      <c r="BV167" s="76">
        <f t="shared" si="209"/>
        <v>2.0690035685760003E-2</v>
      </c>
      <c r="BW167" s="76">
        <f t="shared" si="210"/>
        <v>2.440359409399E-2</v>
      </c>
      <c r="BX167" s="76">
        <f t="shared" si="211"/>
        <v>2.7971125439640001E-2</v>
      </c>
      <c r="BY167" s="76">
        <f t="shared" si="212"/>
        <v>3.165884055399E-2</v>
      </c>
      <c r="BZ167" s="76">
        <f t="shared" si="213"/>
        <v>3.6168298503639999E-2</v>
      </c>
      <c r="CA167" s="76">
        <f t="shared" si="214"/>
        <v>4.1916047291160004E-2</v>
      </c>
      <c r="CB167" s="76">
        <f t="shared" si="215"/>
        <v>4.8584663633759996E-2</v>
      </c>
      <c r="CC167" s="76">
        <f t="shared" si="216"/>
        <v>5.5279639796310003E-2</v>
      </c>
      <c r="CD167" s="76">
        <f t="shared" si="217"/>
        <v>6.0975481869749999E-2</v>
      </c>
      <c r="CE167" s="76">
        <f t="shared" si="218"/>
        <v>6.4854732717989999E-2</v>
      </c>
      <c r="CF167" s="76">
        <f t="shared" si="219"/>
        <v>6.6434539218839989E-2</v>
      </c>
      <c r="CG167" s="76">
        <f t="shared" si="220"/>
        <v>6.5556206251360008E-2</v>
      </c>
      <c r="CH167" s="76">
        <f t="shared" si="221"/>
        <v>6.2325803489560003E-2</v>
      </c>
      <c r="CI167" s="76">
        <f t="shared" si="222"/>
        <v>5.7056977692159998E-2</v>
      </c>
      <c r="CJ167" s="76">
        <f t="shared" si="223"/>
        <v>5.0231406756960001E-2</v>
      </c>
      <c r="CK167" s="76">
        <f t="shared" si="224"/>
        <v>4.2458799624390003E-2</v>
      </c>
      <c r="CL167" s="76">
        <f t="shared" si="225"/>
        <v>3.4409630647589999E-2</v>
      </c>
      <c r="CM167" s="76">
        <f t="shared" si="226"/>
        <v>2.6716911193439996E-2</v>
      </c>
      <c r="CN167" s="76">
        <f t="shared" si="227"/>
        <v>1.9874861975039997E-2</v>
      </c>
      <c r="CO167" s="76">
        <f t="shared" si="228"/>
        <v>1.4175935064159999E-2</v>
      </c>
      <c r="CP167" s="76">
        <f t="shared" si="229"/>
        <v>9.7052933421504003E-3</v>
      </c>
      <c r="CQ167" s="76">
        <f t="shared" si="230"/>
        <v>6.3849434394623993E-3</v>
      </c>
      <c r="CR167" s="76">
        <f t="shared" si="231"/>
        <v>4.0396083772764003E-3</v>
      </c>
      <c r="CS167" s="76">
        <f t="shared" si="232"/>
        <v>2.4584660425884001E-3</v>
      </c>
      <c r="CT167" s="76">
        <f t="shared" si="233"/>
        <v>1.4387540089110999E-3</v>
      </c>
      <c r="CU167" s="76">
        <f t="shared" si="234"/>
        <v>8.089914717353911E-4</v>
      </c>
      <c r="CV167" s="76">
        <f t="shared" si="235"/>
        <v>4.3652428000877499E-4</v>
      </c>
    </row>
    <row r="168" spans="1:100" s="69" customFormat="1" x14ac:dyDescent="0.25">
      <c r="A168" s="70">
        <f t="shared" si="239"/>
        <v>1.3545252422962209E-2</v>
      </c>
      <c r="B168" s="63">
        <f t="shared" si="240"/>
        <v>1.0175575723654736E-2</v>
      </c>
      <c r="C168" s="64">
        <v>2001</v>
      </c>
      <c r="D168" s="71">
        <f t="shared" si="241"/>
        <v>98.274537692775624</v>
      </c>
      <c r="E168" s="71">
        <f t="shared" si="242"/>
        <v>73.826604981150297</v>
      </c>
      <c r="F168" s="72">
        <f t="shared" si="193"/>
        <v>168.33969130225589</v>
      </c>
      <c r="G168" s="72" t="e">
        <f t="shared" si="194"/>
        <v>#NUM!</v>
      </c>
      <c r="H168" s="72" t="e">
        <f t="shared" si="190"/>
        <v>#NUM!</v>
      </c>
      <c r="I168" s="72" t="e">
        <f t="shared" si="191"/>
        <v>#NUM!</v>
      </c>
      <c r="J168" s="73">
        <f>+'nm T1.8 flota'!$BC$9</f>
        <v>6.414118069950093</v>
      </c>
      <c r="L168" s="77">
        <f t="shared" si="196"/>
        <v>2001</v>
      </c>
      <c r="M168" s="78">
        <f>rep!B163</f>
        <v>0</v>
      </c>
      <c r="N168" s="78">
        <f>rep!C163</f>
        <v>0</v>
      </c>
      <c r="O168" s="78">
        <f>rep!D163</f>
        <v>0</v>
      </c>
      <c r="P168" s="78">
        <f>rep!E163</f>
        <v>0</v>
      </c>
      <c r="Q168" s="78">
        <f>rep!F163</f>
        <v>0</v>
      </c>
      <c r="R168" s="78">
        <f>rep!G163</f>
        <v>1.4999699999999999E-4</v>
      </c>
      <c r="S168" s="78">
        <f>rep!H163</f>
        <v>7.7998399999999995E-4</v>
      </c>
      <c r="T168" s="78">
        <f>rep!I163</f>
        <v>6.1998800000000003E-4</v>
      </c>
      <c r="U168" s="78">
        <f>rep!J163</f>
        <v>1.25997E-3</v>
      </c>
      <c r="V168" s="78">
        <f>rep!K163</f>
        <v>1.51997E-3</v>
      </c>
      <c r="W168" s="78">
        <f>rep!L163</f>
        <v>3.78992E-3</v>
      </c>
      <c r="X168" s="78">
        <f>rep!M163</f>
        <v>9.4698100000000004E-3</v>
      </c>
      <c r="Y168" s="78">
        <f>rep!N163</f>
        <v>1.3859700000000001E-2</v>
      </c>
      <c r="Z168" s="78">
        <f>rep!O163</f>
        <v>2.17796E-2</v>
      </c>
      <c r="AA168" s="78">
        <f>rep!P163</f>
        <v>2.38295E-2</v>
      </c>
      <c r="AB168" s="78">
        <f>rep!Q163</f>
        <v>3.4779299999999999E-2</v>
      </c>
      <c r="AC168" s="78">
        <f>rep!R163</f>
        <v>4.39091E-2</v>
      </c>
      <c r="AD168" s="78">
        <f>rep!S163</f>
        <v>4.7889000000000001E-2</v>
      </c>
      <c r="AE168" s="78">
        <f>rep!T163</f>
        <v>5.8718800000000002E-2</v>
      </c>
      <c r="AF168" s="78">
        <f>rep!U163</f>
        <v>5.2708900000000003E-2</v>
      </c>
      <c r="AG168" s="78">
        <f>rep!V163</f>
        <v>5.7068899999999999E-2</v>
      </c>
      <c r="AH168" s="78">
        <f>rep!W163</f>
        <v>6.2168800000000003E-2</v>
      </c>
      <c r="AI168" s="78">
        <f>rep!X163</f>
        <v>6.6908700000000002E-2</v>
      </c>
      <c r="AJ168" s="78">
        <f>rep!Y163</f>
        <v>8.2958299999999999E-2</v>
      </c>
      <c r="AK168" s="78">
        <f>rep!Z163</f>
        <v>7.0238599999999998E-2</v>
      </c>
      <c r="AL168" s="78">
        <f>rep!AA163</f>
        <v>6.3128699999999996E-2</v>
      </c>
      <c r="AM168" s="78">
        <f>rep!AB163</f>
        <v>6.1718799999999997E-2</v>
      </c>
      <c r="AN168" s="78">
        <f>rep!AC163</f>
        <v>5.8268800000000003E-2</v>
      </c>
      <c r="AO168" s="78">
        <f>rep!AD163</f>
        <v>5.9538800000000003E-2</v>
      </c>
      <c r="AP168" s="78">
        <f>rep!AE163</f>
        <v>3.2979300000000003E-2</v>
      </c>
      <c r="AQ168" s="78">
        <f>rep!AF163</f>
        <v>2.4829500000000001E-2</v>
      </c>
      <c r="AR168" s="78">
        <f>rep!AG163</f>
        <v>2.1579600000000001E-2</v>
      </c>
      <c r="AS168" s="78">
        <f>rep!AH163</f>
        <v>1.0659800000000001E-2</v>
      </c>
      <c r="AT168" s="78">
        <f>rep!AI163</f>
        <v>7.2698499999999996E-3</v>
      </c>
      <c r="AU168" s="78">
        <f>rep!AJ163</f>
        <v>2.6499499999999999E-3</v>
      </c>
      <c r="AV168" s="78">
        <f>rep!AK163</f>
        <v>1.12998E-3</v>
      </c>
      <c r="AW168" s="78">
        <f>rep!AL163</f>
        <v>5.7998800000000003E-4</v>
      </c>
      <c r="AX168" s="78">
        <f>rep!AM163</f>
        <v>7.9998400000000003E-5</v>
      </c>
      <c r="AY168" s="78">
        <f>rep!AN163</f>
        <v>4.4999100000000001E-4</v>
      </c>
      <c r="AZ168" s="78">
        <f>rep!AO163</f>
        <v>2.7999399999999999E-4</v>
      </c>
      <c r="BA168" s="78">
        <f>rep!AP163</f>
        <v>1.6999699999999999E-4</v>
      </c>
      <c r="BB168" s="78">
        <f>rep!AQ163</f>
        <v>2.7999399999999999E-4</v>
      </c>
      <c r="BC168" s="78">
        <f>rep!AR163</f>
        <v>0</v>
      </c>
      <c r="BE168" s="69">
        <v>2001</v>
      </c>
      <c r="BF168" s="76">
        <f t="shared" si="195"/>
        <v>2.2086399512190932E-8</v>
      </c>
      <c r="BG168" s="76">
        <f t="shared" si="236"/>
        <v>3.8763684973755622E-7</v>
      </c>
      <c r="BH168" s="76">
        <f t="shared" si="237"/>
        <v>4.6349285172384977E-6</v>
      </c>
      <c r="BI168" s="76">
        <f t="shared" si="238"/>
        <v>3.7784372233318356E-5</v>
      </c>
      <c r="BJ168" s="76">
        <f t="shared" si="197"/>
        <v>2.1016881049463099E-4</v>
      </c>
      <c r="BK168" s="76">
        <f t="shared" si="198"/>
        <v>7.9840453028415107E-4</v>
      </c>
      <c r="BL168" s="76">
        <f t="shared" si="199"/>
        <v>2.0758827263558997E-3</v>
      </c>
      <c r="BM168" s="76">
        <f t="shared" si="200"/>
        <v>3.7193723964439001E-3</v>
      </c>
      <c r="BN168" s="76">
        <f t="shared" si="201"/>
        <v>4.6963942478044007E-3</v>
      </c>
      <c r="BO168" s="76">
        <f t="shared" si="202"/>
        <v>4.5083196988311E-3</v>
      </c>
      <c r="BP168" s="76">
        <f t="shared" si="203"/>
        <v>4.0805716410304005E-3</v>
      </c>
      <c r="BQ168" s="76">
        <f t="shared" si="204"/>
        <v>4.6002606285755997E-3</v>
      </c>
      <c r="BR168" s="76">
        <f t="shared" si="205"/>
        <v>6.1781118951023993E-3</v>
      </c>
      <c r="BS168" s="76">
        <f t="shared" si="206"/>
        <v>8.258821417887599E-3</v>
      </c>
      <c r="BT168" s="76">
        <f t="shared" si="207"/>
        <v>1.0679152861510001E-2</v>
      </c>
      <c r="BU168" s="76">
        <f t="shared" si="208"/>
        <v>1.384686325519E-2</v>
      </c>
      <c r="BV168" s="76">
        <f t="shared" si="209"/>
        <v>1.811316095631E-2</v>
      </c>
      <c r="BW168" s="76">
        <f t="shared" si="210"/>
        <v>2.3311840523160002E-2</v>
      </c>
      <c r="BX168" s="76">
        <f t="shared" si="211"/>
        <v>2.8945248906840002E-2</v>
      </c>
      <c r="BY168" s="76">
        <f t="shared" si="212"/>
        <v>3.4572575149440003E-2</v>
      </c>
      <c r="BZ168" s="76">
        <f t="shared" si="213"/>
        <v>3.9910418961909999E-2</v>
      </c>
      <c r="CA168" s="76">
        <f t="shared" si="214"/>
        <v>4.4761463337240001E-2</v>
      </c>
      <c r="CB168" s="76">
        <f t="shared" si="215"/>
        <v>4.904163465756E-2</v>
      </c>
      <c r="CC168" s="76">
        <f t="shared" si="216"/>
        <v>5.2828833631840003E-2</v>
      </c>
      <c r="CD168" s="76">
        <f t="shared" si="217"/>
        <v>5.6230650982240005E-2</v>
      </c>
      <c r="CE168" s="76">
        <f t="shared" si="218"/>
        <v>5.9140234375000003E-2</v>
      </c>
      <c r="CF168" s="76">
        <f t="shared" si="219"/>
        <v>6.1143352563039995E-2</v>
      </c>
      <c r="CG168" s="76">
        <f t="shared" si="220"/>
        <v>6.1682190064000005E-2</v>
      </c>
      <c r="CH168" s="76">
        <f t="shared" si="221"/>
        <v>6.0326162156639995E-2</v>
      </c>
      <c r="CI168" s="76">
        <f t="shared" si="222"/>
        <v>5.695699080444E-2</v>
      </c>
      <c r="CJ168" s="76">
        <f t="shared" si="223"/>
        <v>5.1796336719510006E-2</v>
      </c>
      <c r="CK168" s="76">
        <f t="shared" si="224"/>
        <v>4.5318767627589997E-2</v>
      </c>
      <c r="CL168" s="76">
        <f t="shared" si="225"/>
        <v>3.8124554419509994E-2</v>
      </c>
      <c r="CM168" s="76">
        <f t="shared" si="226"/>
        <v>3.0819847377759998E-2</v>
      </c>
      <c r="CN168" s="76">
        <f t="shared" si="227"/>
        <v>2.3927328158999998E-2</v>
      </c>
      <c r="CO168" s="76">
        <f t="shared" si="228"/>
        <v>1.7829636191639998E-2</v>
      </c>
      <c r="CP168" s="76">
        <f t="shared" si="229"/>
        <v>1.2746254431000002E-2</v>
      </c>
      <c r="CQ168" s="76">
        <f t="shared" si="230"/>
        <v>8.7403902305775005E-3</v>
      </c>
      <c r="CR168" s="76">
        <f t="shared" si="231"/>
        <v>5.7489045441244E-3</v>
      </c>
      <c r="CS168" s="76">
        <f t="shared" si="232"/>
        <v>3.6274453035100001E-3</v>
      </c>
      <c r="CT168" s="76">
        <f t="shared" si="233"/>
        <v>2.1958967434524E-3</v>
      </c>
      <c r="CU168" s="76">
        <f t="shared" si="234"/>
        <v>1.2751498328315999E-3</v>
      </c>
      <c r="CV168" s="76">
        <f t="shared" si="235"/>
        <v>7.0999618832899894E-4</v>
      </c>
    </row>
    <row r="169" spans="1:100" s="69" customFormat="1" x14ac:dyDescent="0.25">
      <c r="A169" s="70">
        <f t="shared" si="239"/>
        <v>5.431809636134087E-2</v>
      </c>
      <c r="B169" s="63">
        <f t="shared" si="240"/>
        <v>6.4231326913464495E-3</v>
      </c>
      <c r="C169" s="64">
        <v>2002</v>
      </c>
      <c r="D169" s="71">
        <f t="shared" si="241"/>
        <v>155.68727100208403</v>
      </c>
      <c r="E169" s="71">
        <f t="shared" si="242"/>
        <v>18.410070804906141</v>
      </c>
      <c r="F169" s="72">
        <f t="shared" si="193"/>
        <v>168.33969130225589</v>
      </c>
      <c r="G169" s="72" t="e">
        <f t="shared" si="194"/>
        <v>#NUM!</v>
      </c>
      <c r="H169" s="72" t="e">
        <f t="shared" si="190"/>
        <v>#NUM!</v>
      </c>
      <c r="I169" s="72" t="e">
        <f t="shared" si="191"/>
        <v>#NUM!</v>
      </c>
      <c r="J169" s="73">
        <f>+'nm T1.8 flota'!$BC$9</f>
        <v>6.414118069950093</v>
      </c>
      <c r="L169" s="77">
        <f t="shared" si="196"/>
        <v>2002</v>
      </c>
      <c r="M169" s="78">
        <f>rep!B164</f>
        <v>0</v>
      </c>
      <c r="N169" s="78">
        <f>rep!C164</f>
        <v>9.0002700000000005E-5</v>
      </c>
      <c r="O169" s="78">
        <f>rep!D164</f>
        <v>4.0001199999999999E-5</v>
      </c>
      <c r="P169" s="78">
        <f>rep!E164</f>
        <v>9.0002700000000005E-5</v>
      </c>
      <c r="Q169" s="78">
        <f>rep!F164</f>
        <v>1.20004E-4</v>
      </c>
      <c r="R169" s="78">
        <f>rep!G164</f>
        <v>3.0000900000000001E-4</v>
      </c>
      <c r="S169" s="78">
        <f>rep!H164</f>
        <v>5.5001599999999996E-4</v>
      </c>
      <c r="T169" s="78">
        <f>rep!I164</f>
        <v>5.5001599999999996E-4</v>
      </c>
      <c r="U169" s="78">
        <f>rep!J164</f>
        <v>1.7300499999999999E-3</v>
      </c>
      <c r="V169" s="78">
        <f>rep!K164</f>
        <v>3.3701E-3</v>
      </c>
      <c r="W169" s="78">
        <f>rep!L164</f>
        <v>5.7301699999999997E-3</v>
      </c>
      <c r="X169" s="78">
        <f>rep!M164</f>
        <v>8.5602600000000001E-3</v>
      </c>
      <c r="Y169" s="78">
        <f>rep!N164</f>
        <v>9.4502800000000001E-3</v>
      </c>
      <c r="Z169" s="78">
        <f>rep!O164</f>
        <v>1.42504E-2</v>
      </c>
      <c r="AA169" s="78">
        <f>rep!P164</f>
        <v>1.71205E-2</v>
      </c>
      <c r="AB169" s="78">
        <f>rep!Q164</f>
        <v>2.27207E-2</v>
      </c>
      <c r="AC169" s="78">
        <f>rep!R164</f>
        <v>2.5200799999999999E-2</v>
      </c>
      <c r="AD169" s="78">
        <f>rep!S164</f>
        <v>3.11109E-2</v>
      </c>
      <c r="AE169" s="78">
        <f>rep!T164</f>
        <v>3.6861100000000001E-2</v>
      </c>
      <c r="AF169" s="78">
        <f>rep!U164</f>
        <v>4.14712E-2</v>
      </c>
      <c r="AG169" s="78">
        <f>rep!V164</f>
        <v>4.7411399999999999E-2</v>
      </c>
      <c r="AH169" s="78">
        <f>rep!W164</f>
        <v>6.1811900000000003E-2</v>
      </c>
      <c r="AI169" s="78">
        <f>rep!X164</f>
        <v>6.4381900000000006E-2</v>
      </c>
      <c r="AJ169" s="78">
        <f>rep!Y164</f>
        <v>8.8212600000000002E-2</v>
      </c>
      <c r="AK169" s="78">
        <f>rep!Z164</f>
        <v>9.55429E-2</v>
      </c>
      <c r="AL169" s="78">
        <f>rep!AA164</f>
        <v>8.7152599999999997E-2</v>
      </c>
      <c r="AM169" s="78">
        <f>rep!AB164</f>
        <v>7.0182099999999997E-2</v>
      </c>
      <c r="AN169" s="78">
        <f>rep!AC164</f>
        <v>4.8661500000000003E-2</v>
      </c>
      <c r="AO169" s="78">
        <f>rep!AD164</f>
        <v>4.0931200000000001E-2</v>
      </c>
      <c r="AP169" s="78">
        <f>rep!AE164</f>
        <v>3.6131099999999999E-2</v>
      </c>
      <c r="AQ169" s="78">
        <f>rep!AF164</f>
        <v>3.71311E-2</v>
      </c>
      <c r="AR169" s="78">
        <f>rep!AG164</f>
        <v>3.2901E-2</v>
      </c>
      <c r="AS169" s="78">
        <f>rep!AH164</f>
        <v>2.6350800000000001E-2</v>
      </c>
      <c r="AT169" s="78">
        <f>rep!AI164</f>
        <v>1.8430599999999998E-2</v>
      </c>
      <c r="AU169" s="78">
        <f>rep!AJ164</f>
        <v>9.75029E-3</v>
      </c>
      <c r="AV169" s="78">
        <f>rep!AK164</f>
        <v>8.2502500000000006E-3</v>
      </c>
      <c r="AW169" s="78">
        <f>rep!AL164</f>
        <v>4.1701300000000002E-3</v>
      </c>
      <c r="AX169" s="78">
        <f>rep!AM164</f>
        <v>2.1700700000000001E-3</v>
      </c>
      <c r="AY169" s="78">
        <f>rep!AN164</f>
        <v>7.6002299999999997E-4</v>
      </c>
      <c r="AZ169" s="78">
        <f>rep!AO164</f>
        <v>2.5000700000000001E-4</v>
      </c>
      <c r="BA169" s="78">
        <f>rep!AP164</f>
        <v>3.0000899999999999E-5</v>
      </c>
      <c r="BB169" s="78">
        <f>rep!AQ164</f>
        <v>7.0002100000000005E-5</v>
      </c>
      <c r="BC169" s="78">
        <f>rep!AR164</f>
        <v>0</v>
      </c>
      <c r="BE169" s="69">
        <v>2002</v>
      </c>
      <c r="BF169" s="76">
        <f t="shared" si="195"/>
        <v>2.3183999462502145E-8</v>
      </c>
      <c r="BG169" s="76">
        <f t="shared" si="236"/>
        <v>4.0690683442669336E-7</v>
      </c>
      <c r="BH169" s="76">
        <f t="shared" si="237"/>
        <v>4.8655763259366398E-6</v>
      </c>
      <c r="BI169" s="76">
        <f t="shared" si="238"/>
        <v>3.9668726267297909E-5</v>
      </c>
      <c r="BJ169" s="76">
        <f t="shared" si="197"/>
        <v>2.20698270761991E-4</v>
      </c>
      <c r="BK169" s="76">
        <f t="shared" si="198"/>
        <v>8.3882219441627098E-4</v>
      </c>
      <c r="BL169" s="76">
        <f t="shared" si="199"/>
        <v>2.1837303802095995E-3</v>
      </c>
      <c r="BM169" s="76">
        <f t="shared" si="200"/>
        <v>3.9266987437823996E-3</v>
      </c>
      <c r="BN169" s="76">
        <f t="shared" si="201"/>
        <v>5.0125888582791007E-3</v>
      </c>
      <c r="BO169" s="76">
        <f t="shared" si="202"/>
        <v>4.9658226140670992E-3</v>
      </c>
      <c r="BP169" s="76">
        <f t="shared" si="203"/>
        <v>4.7850614050875991E-3</v>
      </c>
      <c r="BQ169" s="76">
        <f t="shared" si="204"/>
        <v>5.6307030359270998E-3</v>
      </c>
      <c r="BR169" s="76">
        <f t="shared" si="205"/>
        <v>7.3564514464956009E-3</v>
      </c>
      <c r="BS169" s="76">
        <f t="shared" si="206"/>
        <v>9.0383767783036011E-3</v>
      </c>
      <c r="BT169" s="76">
        <f t="shared" si="207"/>
        <v>1.03310064E-2</v>
      </c>
      <c r="BU169" s="76">
        <f t="shared" si="208"/>
        <v>1.183931010759E-2</v>
      </c>
      <c r="BV169" s="76">
        <f t="shared" si="209"/>
        <v>1.4410429849509999E-2</v>
      </c>
      <c r="BW169" s="76">
        <f t="shared" si="210"/>
        <v>1.8420285734709999E-2</v>
      </c>
      <c r="BX169" s="76">
        <f t="shared" si="211"/>
        <v>2.3761929103990002E-2</v>
      </c>
      <c r="BY169" s="76">
        <f t="shared" si="212"/>
        <v>3.0164486497560001E-2</v>
      </c>
      <c r="BZ169" s="76">
        <f t="shared" si="213"/>
        <v>3.7266333623640006E-2</v>
      </c>
      <c r="CA169" s="76">
        <f t="shared" si="214"/>
        <v>4.4497441688789996E-2</v>
      </c>
      <c r="CB169" s="76">
        <f t="shared" si="215"/>
        <v>5.1113880877749998E-2</v>
      </c>
      <c r="CC169" s="76">
        <f t="shared" si="216"/>
        <v>5.6424991193440001E-2</v>
      </c>
      <c r="CD169" s="76">
        <f t="shared" si="217"/>
        <v>6.0005487251040004E-2</v>
      </c>
      <c r="CE169" s="76">
        <f t="shared" si="218"/>
        <v>6.1753352124000002E-2</v>
      </c>
      <c r="CF169" s="76">
        <f t="shared" si="219"/>
        <v>6.1819728993750003E-2</v>
      </c>
      <c r="CG169" s="76">
        <f t="shared" si="220"/>
        <v>6.0472728382709992E-2</v>
      </c>
      <c r="CH169" s="76">
        <f t="shared" si="221"/>
        <v>5.7958586439910004E-2</v>
      </c>
      <c r="CI169" s="76">
        <f t="shared" si="222"/>
        <v>5.4424755326790003E-2</v>
      </c>
      <c r="CJ169" s="76">
        <f t="shared" si="223"/>
        <v>4.9943464181760003E-2</v>
      </c>
      <c r="CK169" s="76">
        <f t="shared" si="224"/>
        <v>4.4605409256960001E-2</v>
      </c>
      <c r="CL169" s="76">
        <f t="shared" si="225"/>
        <v>3.8606029824E-2</v>
      </c>
      <c r="CM169" s="76">
        <f t="shared" si="226"/>
        <v>3.2264655710559996E-2</v>
      </c>
      <c r="CN169" s="76">
        <f t="shared" si="227"/>
        <v>2.5971301501109999E-2</v>
      </c>
      <c r="CO169" s="76">
        <f t="shared" si="228"/>
        <v>2.0101614680160002E-2</v>
      </c>
      <c r="CP169" s="76">
        <f t="shared" si="229"/>
        <v>1.494384668919E-2</v>
      </c>
      <c r="CQ169" s="76">
        <f t="shared" si="230"/>
        <v>1.0661834715999999E-2</v>
      </c>
      <c r="CR169" s="76">
        <f t="shared" si="231"/>
        <v>7.2944798416896004E-3</v>
      </c>
      <c r="CS169" s="76">
        <f t="shared" si="232"/>
        <v>4.7819119750000007E-3</v>
      </c>
      <c r="CT169" s="76">
        <f t="shared" si="233"/>
        <v>3.0010591775855998E-3</v>
      </c>
      <c r="CU169" s="76">
        <f t="shared" si="234"/>
        <v>1.8014330940039E-3</v>
      </c>
      <c r="CV169" s="76">
        <f t="shared" si="235"/>
        <v>1.0333000787031E-3</v>
      </c>
    </row>
    <row r="170" spans="1:100" s="69" customFormat="1" x14ac:dyDescent="0.25">
      <c r="A170" s="70">
        <f t="shared" si="239"/>
        <v>1.4170291495576529E-2</v>
      </c>
      <c r="B170" s="63">
        <f t="shared" si="240"/>
        <v>2.9979462431571789E-3</v>
      </c>
      <c r="C170" s="64">
        <v>2003</v>
      </c>
      <c r="D170" s="71">
        <f t="shared" si="241"/>
        <v>333.56168486426429</v>
      </c>
      <c r="E170" s="71">
        <f t="shared" si="242"/>
        <v>70.570178483072496</v>
      </c>
      <c r="F170" s="72">
        <f t="shared" si="193"/>
        <v>168.33969130225589</v>
      </c>
      <c r="G170" s="72" t="e">
        <f t="shared" si="194"/>
        <v>#NUM!</v>
      </c>
      <c r="H170" s="72" t="e">
        <f t="shared" si="190"/>
        <v>#NUM!</v>
      </c>
      <c r="I170" s="72" t="e">
        <f t="shared" si="191"/>
        <v>#NUM!</v>
      </c>
      <c r="J170" s="73">
        <f>+'nm T1.8 flota'!$BC$9</f>
        <v>6.414118069950093</v>
      </c>
      <c r="L170" s="77">
        <f t="shared" si="196"/>
        <v>2003</v>
      </c>
      <c r="M170" s="78">
        <f>rep!B165</f>
        <v>0</v>
      </c>
      <c r="N170" s="78">
        <f>rep!C165</f>
        <v>0</v>
      </c>
      <c r="O170" s="78">
        <f>rep!D165</f>
        <v>0</v>
      </c>
      <c r="P170" s="78">
        <f>rep!E165</f>
        <v>2.10013E-4</v>
      </c>
      <c r="Q170" s="78">
        <f>rep!F165</f>
        <v>0</v>
      </c>
      <c r="R170" s="78">
        <f>rep!G165</f>
        <v>8.0004800000000004E-5</v>
      </c>
      <c r="S170" s="78">
        <f>rep!H165</f>
        <v>3.7002200000000002E-4</v>
      </c>
      <c r="T170" s="78">
        <f>rep!I165</f>
        <v>3.6002199999999999E-4</v>
      </c>
      <c r="U170" s="78">
        <f>rep!J165</f>
        <v>1.8001099999999999E-4</v>
      </c>
      <c r="V170" s="78">
        <f>rep!K165</f>
        <v>1.22007E-3</v>
      </c>
      <c r="W170" s="78">
        <f>rep!L165</f>
        <v>9.2005500000000003E-4</v>
      </c>
      <c r="X170" s="78">
        <f>rep!M165</f>
        <v>2.1601300000000001E-3</v>
      </c>
      <c r="Y170" s="78">
        <f>rep!N165</f>
        <v>4.6702799999999997E-3</v>
      </c>
      <c r="Z170" s="78">
        <f>rep!O165</f>
        <v>7.1604299999999997E-3</v>
      </c>
      <c r="AA170" s="78">
        <f>rep!P165</f>
        <v>1.0940699999999999E-2</v>
      </c>
      <c r="AB170" s="78">
        <f>rep!Q165</f>
        <v>1.6101000000000001E-2</v>
      </c>
      <c r="AC170" s="78">
        <f>rep!R165</f>
        <v>1.8201100000000001E-2</v>
      </c>
      <c r="AD170" s="78">
        <f>rep!S165</f>
        <v>2.52515E-2</v>
      </c>
      <c r="AE170" s="78">
        <f>rep!T165</f>
        <v>3.8932300000000003E-2</v>
      </c>
      <c r="AF170" s="78">
        <f>rep!U165</f>
        <v>4.7702899999999999E-2</v>
      </c>
      <c r="AG170" s="78">
        <f>rep!V165</f>
        <v>5.0673000000000003E-2</v>
      </c>
      <c r="AH170" s="78">
        <f>rep!W165</f>
        <v>5.92436E-2</v>
      </c>
      <c r="AI170" s="78">
        <f>rep!X165</f>
        <v>5.52133E-2</v>
      </c>
      <c r="AJ170" s="78">
        <f>rep!Y165</f>
        <v>6.10237E-2</v>
      </c>
      <c r="AK170" s="78">
        <f>rep!Z165</f>
        <v>5.9293600000000002E-2</v>
      </c>
      <c r="AL170" s="78">
        <f>rep!AA165</f>
        <v>6.8934099999999998E-2</v>
      </c>
      <c r="AM170" s="78">
        <f>rep!AB165</f>
        <v>7.0744199999999993E-2</v>
      </c>
      <c r="AN170" s="78">
        <f>rep!AC165</f>
        <v>7.7834700000000007E-2</v>
      </c>
      <c r="AO170" s="78">
        <f>rep!AD165</f>
        <v>7.8394699999999998E-2</v>
      </c>
      <c r="AP170" s="78">
        <f>rep!AE165</f>
        <v>6.3983799999999993E-2</v>
      </c>
      <c r="AQ170" s="78">
        <f>rep!AF165</f>
        <v>4.9572999999999999E-2</v>
      </c>
      <c r="AR170" s="78">
        <f>rep!AG165</f>
        <v>5.0103000000000002E-2</v>
      </c>
      <c r="AS170" s="78">
        <f>rep!AH165</f>
        <v>3.0151799999999999E-2</v>
      </c>
      <c r="AT170" s="78">
        <f>rep!AI165</f>
        <v>2.3861400000000001E-2</v>
      </c>
      <c r="AU170" s="78">
        <f>rep!AJ165</f>
        <v>1.48109E-2</v>
      </c>
      <c r="AV170" s="78">
        <f>rep!AK165</f>
        <v>6.2003700000000002E-3</v>
      </c>
      <c r="AW170" s="78">
        <f>rep!AL165</f>
        <v>3.5902199999999999E-3</v>
      </c>
      <c r="AX170" s="78">
        <f>rep!AM165</f>
        <v>1.26008E-3</v>
      </c>
      <c r="AY170" s="78">
        <f>rep!AN165</f>
        <v>3.6002199999999999E-4</v>
      </c>
      <c r="AZ170" s="78">
        <f>rep!AO165</f>
        <v>2.0001200000000001E-4</v>
      </c>
      <c r="BA170" s="78">
        <f>rep!AP165</f>
        <v>5.0003000000000002E-5</v>
      </c>
      <c r="BB170" s="78">
        <f>rep!AQ165</f>
        <v>4.0002400000000002E-5</v>
      </c>
      <c r="BC170" s="78">
        <f>rep!AR165</f>
        <v>0</v>
      </c>
      <c r="BE170" s="69">
        <v>2003</v>
      </c>
      <c r="BF170" s="76">
        <f t="shared" si="195"/>
        <v>1.42699997963671E-8</v>
      </c>
      <c r="BG170" s="76">
        <f t="shared" si="236"/>
        <v>2.5046793726578097E-7</v>
      </c>
      <c r="BH170" s="76">
        <f t="shared" si="237"/>
        <v>2.9954510272193886E-6</v>
      </c>
      <c r="BI170" s="76">
        <f t="shared" si="238"/>
        <v>2.4430503121352788E-5</v>
      </c>
      <c r="BJ170" s="76">
        <f t="shared" si="197"/>
        <v>1.3603249012539899E-4</v>
      </c>
      <c r="BK170" s="76">
        <f t="shared" si="198"/>
        <v>5.1805534023102403E-4</v>
      </c>
      <c r="BL170" s="76">
        <f t="shared" si="199"/>
        <v>1.3553779538715998E-3</v>
      </c>
      <c r="BM170" s="76">
        <f t="shared" si="200"/>
        <v>2.4692524938556E-3</v>
      </c>
      <c r="BN170" s="76">
        <f t="shared" si="201"/>
        <v>3.2712582790790997E-3</v>
      </c>
      <c r="BO170" s="76">
        <f t="shared" si="202"/>
        <v>3.5847466266639002E-3</v>
      </c>
      <c r="BP170" s="76">
        <f t="shared" si="203"/>
        <v>4.1540787546095999E-3</v>
      </c>
      <c r="BQ170" s="76">
        <f t="shared" si="204"/>
        <v>5.7020801190990995E-3</v>
      </c>
      <c r="BR170" s="76">
        <f t="shared" si="205"/>
        <v>7.9387551921600002E-3</v>
      </c>
      <c r="BS170" s="76">
        <f t="shared" si="206"/>
        <v>1.0027872969750001E-2</v>
      </c>
      <c r="BT170" s="76">
        <f t="shared" si="207"/>
        <v>1.1677846693749999E-2</v>
      </c>
      <c r="BU170" s="76">
        <f t="shared" si="208"/>
        <v>1.3385076811360001E-2</v>
      </c>
      <c r="BV170" s="76">
        <f t="shared" si="209"/>
        <v>1.5726382068760002E-2</v>
      </c>
      <c r="BW170" s="76">
        <f t="shared" si="210"/>
        <v>1.8788182143990001E-2</v>
      </c>
      <c r="BX170" s="76">
        <f t="shared" si="211"/>
        <v>2.2411084856160002E-2</v>
      </c>
      <c r="BY170" s="76">
        <f t="shared" si="212"/>
        <v>2.6682415287990001E-2</v>
      </c>
      <c r="BZ170" s="76">
        <f t="shared" si="213"/>
        <v>3.1923235228389996E-2</v>
      </c>
      <c r="CA170" s="76">
        <f t="shared" si="214"/>
        <v>3.8258112222360002E-2</v>
      </c>
      <c r="CB170" s="76">
        <f t="shared" si="215"/>
        <v>4.5324558525509998E-2</v>
      </c>
      <c r="CC170" s="76">
        <f t="shared" si="216"/>
        <v>5.2353425034840001E-2</v>
      </c>
      <c r="CD170" s="76">
        <f t="shared" si="217"/>
        <v>5.843753063775E-2</v>
      </c>
      <c r="CE170" s="76">
        <f t="shared" si="218"/>
        <v>6.2777633136000002E-2</v>
      </c>
      <c r="CF170" s="76">
        <f t="shared" si="219"/>
        <v>6.4848278385240002E-2</v>
      </c>
      <c r="CG170" s="76">
        <f t="shared" si="220"/>
        <v>6.448665620124E-2</v>
      </c>
      <c r="CH170" s="76">
        <f t="shared" si="221"/>
        <v>6.1888696475999996E-2</v>
      </c>
      <c r="CI170" s="76">
        <f t="shared" si="222"/>
        <v>5.7514407668760002E-2</v>
      </c>
      <c r="CJ170" s="76">
        <f t="shared" si="223"/>
        <v>5.1939042367839999E-2</v>
      </c>
      <c r="CK170" s="76">
        <f t="shared" si="224"/>
        <v>4.5709378980960003E-2</v>
      </c>
      <c r="CL170" s="76">
        <f t="shared" si="225"/>
        <v>3.9257948577750001E-2</v>
      </c>
      <c r="CM170" s="76">
        <f t="shared" si="226"/>
        <v>3.2891063449749999E-2</v>
      </c>
      <c r="CN170" s="76">
        <f t="shared" si="227"/>
        <v>2.682416225799E-2</v>
      </c>
      <c r="CO170" s="76">
        <f t="shared" si="228"/>
        <v>2.1225474905559996E-2</v>
      </c>
      <c r="CP170" s="76">
        <f t="shared" si="229"/>
        <v>1.623654961719E-2</v>
      </c>
      <c r="CQ170" s="76">
        <f t="shared" si="230"/>
        <v>1.1966275231000001E-2</v>
      </c>
      <c r="CR170" s="76">
        <f t="shared" si="231"/>
        <v>8.4721598987675985E-3</v>
      </c>
      <c r="CS170" s="76">
        <f t="shared" si="232"/>
        <v>5.7487463944475995E-3</v>
      </c>
      <c r="CT170" s="76">
        <f t="shared" si="233"/>
        <v>3.7313025031911E-3</v>
      </c>
      <c r="CU170" s="76">
        <f t="shared" si="234"/>
        <v>2.3128159951239001E-3</v>
      </c>
      <c r="CV170" s="76">
        <f t="shared" si="235"/>
        <v>1.3670161401679001E-3</v>
      </c>
    </row>
    <row r="171" spans="1:100" s="69" customFormat="1" x14ac:dyDescent="0.25">
      <c r="A171" s="70">
        <f t="shared" si="239"/>
        <v>3.2855422981677471E-2</v>
      </c>
      <c r="B171" s="63">
        <f t="shared" si="240"/>
        <v>4.8004685903231592E-2</v>
      </c>
      <c r="C171" s="64">
        <v>2004</v>
      </c>
      <c r="D171" s="71">
        <f t="shared" si="241"/>
        <v>20.831299719694275</v>
      </c>
      <c r="E171" s="71">
        <f t="shared" si="242"/>
        <v>30.436375771441789</v>
      </c>
      <c r="F171" s="72">
        <f t="shared" si="193"/>
        <v>168.33969130225589</v>
      </c>
      <c r="G171" s="72" t="e">
        <f t="shared" si="194"/>
        <v>#NUM!</v>
      </c>
      <c r="H171" s="72" t="e">
        <f t="shared" si="190"/>
        <v>#NUM!</v>
      </c>
      <c r="I171" s="72" t="e">
        <f t="shared" si="191"/>
        <v>#NUM!</v>
      </c>
      <c r="J171" s="73">
        <f>+'nm T1.8 flota'!$BC$9</f>
        <v>6.414118069950093</v>
      </c>
      <c r="L171" s="77">
        <f t="shared" si="196"/>
        <v>2004</v>
      </c>
      <c r="M171" s="78">
        <f>rep!B166</f>
        <v>0</v>
      </c>
      <c r="N171" s="78">
        <f>rep!C166</f>
        <v>0</v>
      </c>
      <c r="O171" s="78">
        <f>rep!D166</f>
        <v>0</v>
      </c>
      <c r="P171" s="78">
        <f>rep!E166</f>
        <v>0</v>
      </c>
      <c r="Q171" s="78">
        <f>rep!F166</f>
        <v>0</v>
      </c>
      <c r="R171" s="78">
        <f>rep!G166</f>
        <v>0</v>
      </c>
      <c r="S171" s="78">
        <f>rep!H166</f>
        <v>0</v>
      </c>
      <c r="T171" s="78">
        <f>rep!I166</f>
        <v>0</v>
      </c>
      <c r="U171" s="78">
        <f>rep!J166</f>
        <v>0</v>
      </c>
      <c r="V171" s="78">
        <f>rep!K166</f>
        <v>0</v>
      </c>
      <c r="W171" s="78">
        <f>rep!L166</f>
        <v>0</v>
      </c>
      <c r="X171" s="78">
        <f>rep!M166</f>
        <v>0</v>
      </c>
      <c r="Y171" s="78">
        <f>rep!N166</f>
        <v>0</v>
      </c>
      <c r="Z171" s="78">
        <f>rep!O166</f>
        <v>0</v>
      </c>
      <c r="AA171" s="78">
        <f>rep!P166</f>
        <v>0</v>
      </c>
      <c r="AB171" s="78">
        <f>rep!Q166</f>
        <v>0</v>
      </c>
      <c r="AC171" s="78">
        <f>rep!R166</f>
        <v>0</v>
      </c>
      <c r="AD171" s="78">
        <f>rep!S166</f>
        <v>0</v>
      </c>
      <c r="AE171" s="78">
        <f>rep!T166</f>
        <v>0</v>
      </c>
      <c r="AF171" s="78">
        <f>rep!U166</f>
        <v>0</v>
      </c>
      <c r="AG171" s="78">
        <f>rep!V166</f>
        <v>0</v>
      </c>
      <c r="AH171" s="78">
        <f>rep!W166</f>
        <v>0</v>
      </c>
      <c r="AI171" s="78">
        <f>rep!X166</f>
        <v>0</v>
      </c>
      <c r="AJ171" s="78">
        <f>rep!Y166</f>
        <v>0</v>
      </c>
      <c r="AK171" s="78">
        <f>rep!Z166</f>
        <v>0</v>
      </c>
      <c r="AL171" s="78">
        <f>rep!AA166</f>
        <v>0</v>
      </c>
      <c r="AM171" s="78">
        <f>rep!AB166</f>
        <v>0</v>
      </c>
      <c r="AN171" s="78">
        <f>rep!AC166</f>
        <v>0</v>
      </c>
      <c r="AO171" s="78">
        <f>rep!AD166</f>
        <v>0</v>
      </c>
      <c r="AP171" s="78">
        <f>rep!AE166</f>
        <v>0</v>
      </c>
      <c r="AQ171" s="78">
        <f>rep!AF166</f>
        <v>0</v>
      </c>
      <c r="AR171" s="78">
        <f>rep!AG166</f>
        <v>0</v>
      </c>
      <c r="AS171" s="78">
        <f>rep!AH166</f>
        <v>0</v>
      </c>
      <c r="AT171" s="78">
        <f>rep!AI166</f>
        <v>0</v>
      </c>
      <c r="AU171" s="78">
        <f>rep!AJ166</f>
        <v>0</v>
      </c>
      <c r="AV171" s="78">
        <f>rep!AK166</f>
        <v>0</v>
      </c>
      <c r="AW171" s="78">
        <f>rep!AL166</f>
        <v>0</v>
      </c>
      <c r="AX171" s="78">
        <f>rep!AM166</f>
        <v>0</v>
      </c>
      <c r="AY171" s="78">
        <f>rep!AN166</f>
        <v>0</v>
      </c>
      <c r="AZ171" s="78">
        <f>rep!AO166</f>
        <v>0</v>
      </c>
      <c r="BA171" s="78">
        <f>rep!AP166</f>
        <v>0</v>
      </c>
      <c r="BB171" s="78">
        <f>rep!AQ166</f>
        <v>0</v>
      </c>
      <c r="BC171" s="78">
        <f>rep!AR166</f>
        <v>0</v>
      </c>
      <c r="BE171" s="69">
        <v>2004</v>
      </c>
      <c r="BF171" s="76">
        <f t="shared" si="195"/>
        <v>1.5832399749335112E-8</v>
      </c>
      <c r="BG171" s="76">
        <f t="shared" si="236"/>
        <v>2.7787692278437289E-7</v>
      </c>
      <c r="BH171" s="76">
        <f t="shared" si="237"/>
        <v>3.3226889596647098E-6</v>
      </c>
      <c r="BI171" s="76">
        <f t="shared" si="238"/>
        <v>2.7089566115645909E-5</v>
      </c>
      <c r="BJ171" s="76">
        <f t="shared" si="197"/>
        <v>1.5071827715091898E-4</v>
      </c>
      <c r="BK171" s="76">
        <f t="shared" si="198"/>
        <v>5.72918387876991E-4</v>
      </c>
      <c r="BL171" s="76">
        <f t="shared" si="199"/>
        <v>1.4919175157775001E-3</v>
      </c>
      <c r="BM171" s="76">
        <f t="shared" si="200"/>
        <v>2.6832711559399E-3</v>
      </c>
      <c r="BN171" s="76">
        <f t="shared" si="201"/>
        <v>3.4242137665596003E-3</v>
      </c>
      <c r="BO171" s="76">
        <f t="shared" si="202"/>
        <v>3.3922439413311E-3</v>
      </c>
      <c r="BP171" s="76">
        <f t="shared" si="203"/>
        <v>3.2972458789238997E-3</v>
      </c>
      <c r="BQ171" s="76">
        <f t="shared" si="204"/>
        <v>4.0126977230551001E-3</v>
      </c>
      <c r="BR171" s="76">
        <f t="shared" si="205"/>
        <v>5.5927166870775001E-3</v>
      </c>
      <c r="BS171" s="76">
        <f t="shared" si="206"/>
        <v>7.5972379607774998E-3</v>
      </c>
      <c r="BT171" s="76">
        <f t="shared" si="207"/>
        <v>9.8952763767675995E-3</v>
      </c>
      <c r="BU171" s="76">
        <f t="shared" si="208"/>
        <v>1.276223061564E-2</v>
      </c>
      <c r="BV171" s="76">
        <f t="shared" si="209"/>
        <v>1.635315307791E-2</v>
      </c>
      <c r="BW171" s="76">
        <f t="shared" si="210"/>
        <v>2.0404544414560001E-2</v>
      </c>
      <c r="BX171" s="76">
        <f t="shared" si="211"/>
        <v>2.4540649584639997E-2</v>
      </c>
      <c r="BY171" s="76">
        <f t="shared" si="212"/>
        <v>2.8675292057439999E-2</v>
      </c>
      <c r="BZ171" s="76">
        <f t="shared" si="213"/>
        <v>3.2989833507749998E-2</v>
      </c>
      <c r="CA171" s="76">
        <f t="shared" si="214"/>
        <v>3.7643729466309998E-2</v>
      </c>
      <c r="CB171" s="76">
        <f t="shared" si="215"/>
        <v>4.2621131912309998E-2</v>
      </c>
      <c r="CC171" s="76">
        <f t="shared" si="216"/>
        <v>4.7769190479360006E-2</v>
      </c>
      <c r="CD171" s="76">
        <f t="shared" si="217"/>
        <v>5.282537010775E-2</v>
      </c>
      <c r="CE171" s="76">
        <f t="shared" si="218"/>
        <v>5.7370125625560001E-2</v>
      </c>
      <c r="CF171" s="76">
        <f t="shared" si="219"/>
        <v>6.0832937564440005E-2</v>
      </c>
      <c r="CG171" s="76">
        <f t="shared" si="220"/>
        <v>6.2627891775E-2</v>
      </c>
      <c r="CH171" s="76">
        <f t="shared" si="221"/>
        <v>6.2345990709749999E-2</v>
      </c>
      <c r="CI171" s="76">
        <f t="shared" si="222"/>
        <v>5.9888303675999996E-2</v>
      </c>
      <c r="CJ171" s="76">
        <f t="shared" si="223"/>
        <v>5.5487511325509997E-2</v>
      </c>
      <c r="CK171" s="76">
        <f t="shared" si="224"/>
        <v>4.9631590799910003E-2</v>
      </c>
      <c r="CL171" s="76">
        <f t="shared" si="225"/>
        <v>4.293240980976E-2</v>
      </c>
      <c r="CM171" s="76">
        <f t="shared" si="226"/>
        <v>3.5988749617750004E-2</v>
      </c>
      <c r="CN171" s="76">
        <f t="shared" si="227"/>
        <v>2.9285517033239998E-2</v>
      </c>
      <c r="CO171" s="76">
        <f t="shared" si="228"/>
        <v>2.3151836718360002E-2</v>
      </c>
      <c r="CP171" s="76">
        <f t="shared" si="229"/>
        <v>1.7771811719640002E-2</v>
      </c>
      <c r="CQ171" s="76">
        <f t="shared" si="230"/>
        <v>1.3221510518789999E-2</v>
      </c>
      <c r="CR171" s="76">
        <f t="shared" si="231"/>
        <v>9.5055547305711013E-3</v>
      </c>
      <c r="CS171" s="76">
        <f t="shared" si="232"/>
        <v>6.5819185093276E-3</v>
      </c>
      <c r="CT171" s="76">
        <f t="shared" si="233"/>
        <v>4.3744053124359005E-3</v>
      </c>
      <c r="CU171" s="76">
        <f t="shared" si="234"/>
        <v>2.7817584665883999E-3</v>
      </c>
      <c r="CV171" s="76">
        <f t="shared" si="235"/>
        <v>1.6880508233718999E-3</v>
      </c>
    </row>
    <row r="172" spans="1:100" s="69" customFormat="1" x14ac:dyDescent="0.25">
      <c r="A172" s="70">
        <f t="shared" si="239"/>
        <v>2.1521683218451458E-2</v>
      </c>
      <c r="B172" s="63">
        <f t="shared" si="240"/>
        <v>3.1796377946056828E-3</v>
      </c>
      <c r="C172" s="64">
        <v>2005</v>
      </c>
      <c r="D172" s="71">
        <f t="shared" si="241"/>
        <v>314.50123083092024</v>
      </c>
      <c r="E172" s="71">
        <f t="shared" si="242"/>
        <v>46.464767176884067</v>
      </c>
      <c r="F172" s="72">
        <f t="shared" si="193"/>
        <v>168.33969130225589</v>
      </c>
      <c r="G172" s="72" t="e">
        <f t="shared" si="194"/>
        <v>#NUM!</v>
      </c>
      <c r="H172" s="72" t="e">
        <f t="shared" si="190"/>
        <v>#NUM!</v>
      </c>
      <c r="I172" s="72" t="e">
        <f t="shared" si="191"/>
        <v>#NUM!</v>
      </c>
      <c r="J172" s="73">
        <f>+'nm T1.8 flota'!$BC$9</f>
        <v>6.414118069950093</v>
      </c>
      <c r="L172" s="77">
        <f t="shared" si="196"/>
        <v>2005</v>
      </c>
      <c r="M172" s="78">
        <f>rep!B167</f>
        <v>0</v>
      </c>
      <c r="N172" s="78">
        <f>rep!C167</f>
        <v>0</v>
      </c>
      <c r="O172" s="78">
        <f>rep!D167</f>
        <v>0</v>
      </c>
      <c r="P172" s="78">
        <f>rep!E167</f>
        <v>0</v>
      </c>
      <c r="Q172" s="78">
        <f>rep!F167</f>
        <v>0</v>
      </c>
      <c r="R172" s="78">
        <f>rep!G167</f>
        <v>0</v>
      </c>
      <c r="S172" s="78">
        <f>rep!H167</f>
        <v>1.9000199999999999E-4</v>
      </c>
      <c r="T172" s="78">
        <f>rep!I167</f>
        <v>2.3000200000000001E-4</v>
      </c>
      <c r="U172" s="78">
        <f>rep!J167</f>
        <v>3.8000399999999998E-4</v>
      </c>
      <c r="V172" s="78">
        <f>rep!K167</f>
        <v>0</v>
      </c>
      <c r="W172" s="78">
        <f>rep!L167</f>
        <v>0</v>
      </c>
      <c r="X172" s="78">
        <f>rep!M167</f>
        <v>8.3000800000000003E-4</v>
      </c>
      <c r="Y172" s="78">
        <f>rep!N167</f>
        <v>3.7000399999999999E-3</v>
      </c>
      <c r="Z172" s="78">
        <f>rep!O167</f>
        <v>7.2300699999999999E-3</v>
      </c>
      <c r="AA172" s="78">
        <f>rep!P167</f>
        <v>1.19901E-2</v>
      </c>
      <c r="AB172" s="78">
        <f>rep!Q167</f>
        <v>1.42401E-2</v>
      </c>
      <c r="AC172" s="78">
        <f>rep!R167</f>
        <v>1.40401E-2</v>
      </c>
      <c r="AD172" s="78">
        <f>rep!S167</f>
        <v>2.1140200000000001E-2</v>
      </c>
      <c r="AE172" s="78">
        <f>rep!T167</f>
        <v>2.64503E-2</v>
      </c>
      <c r="AF172" s="78">
        <f>rep!U167</f>
        <v>2.9110299999999999E-2</v>
      </c>
      <c r="AG172" s="78">
        <f>rep!V167</f>
        <v>3.5420399999999998E-2</v>
      </c>
      <c r="AH172" s="78">
        <f>rep!W167</f>
        <v>3.4660299999999998E-2</v>
      </c>
      <c r="AI172" s="78">
        <f>rep!X167</f>
        <v>4.2100400000000003E-2</v>
      </c>
      <c r="AJ172" s="78">
        <f>rep!Y167</f>
        <v>4.9120499999999997E-2</v>
      </c>
      <c r="AK172" s="78">
        <f>rep!Z167</f>
        <v>6.7090700000000003E-2</v>
      </c>
      <c r="AL172" s="78">
        <f>rep!AA167</f>
        <v>7.6720800000000006E-2</v>
      </c>
      <c r="AM172" s="78">
        <f>rep!AB167</f>
        <v>8.5300899999999999E-2</v>
      </c>
      <c r="AN172" s="78">
        <f>rep!AC167</f>
        <v>8.3810800000000005E-2</v>
      </c>
      <c r="AO172" s="78">
        <f>rep!AD167</f>
        <v>8.5990899999999995E-2</v>
      </c>
      <c r="AP172" s="78">
        <f>rep!AE167</f>
        <v>7.5030700000000006E-2</v>
      </c>
      <c r="AQ172" s="78">
        <f>rep!AF167</f>
        <v>5.7410599999999999E-2</v>
      </c>
      <c r="AR172" s="78">
        <f>rep!AG167</f>
        <v>5.1000499999999997E-2</v>
      </c>
      <c r="AS172" s="78">
        <f>rep!AH167</f>
        <v>4.1380399999999998E-2</v>
      </c>
      <c r="AT172" s="78">
        <f>rep!AI167</f>
        <v>3.3410299999999997E-2</v>
      </c>
      <c r="AU172" s="78">
        <f>rep!AJ167</f>
        <v>2.24602E-2</v>
      </c>
      <c r="AV172" s="78">
        <f>rep!AK167</f>
        <v>1.46001E-2</v>
      </c>
      <c r="AW172" s="78">
        <f>rep!AL167</f>
        <v>7.9200799999999995E-3</v>
      </c>
      <c r="AX172" s="78">
        <f>rep!AM167</f>
        <v>4.2500400000000001E-3</v>
      </c>
      <c r="AY172" s="78">
        <f>rep!AN167</f>
        <v>1.8900200000000001E-3</v>
      </c>
      <c r="AZ172" s="78">
        <f>rep!AO167</f>
        <v>6.1000599999999996E-4</v>
      </c>
      <c r="BA172" s="78">
        <f>rep!AP167</f>
        <v>2.0000199999999999E-4</v>
      </c>
      <c r="BB172" s="78">
        <f>rep!AQ167</f>
        <v>9.0000900000000001E-5</v>
      </c>
      <c r="BC172" s="78">
        <f>rep!AR167</f>
        <v>0</v>
      </c>
      <c r="BE172" s="69">
        <v>2005</v>
      </c>
      <c r="BF172" s="76">
        <f t="shared" si="195"/>
        <v>2.0372299584969392E-8</v>
      </c>
      <c r="BG172" s="76">
        <f t="shared" si="236"/>
        <v>3.5755487215442195E-7</v>
      </c>
      <c r="BH172" s="76">
        <f t="shared" si="237"/>
        <v>4.2753217214678839E-6</v>
      </c>
      <c r="BI172" s="76">
        <f t="shared" si="238"/>
        <v>3.4854285094119748E-5</v>
      </c>
      <c r="BJ172" s="76">
        <f t="shared" si="197"/>
        <v>1.9388839270652401E-4</v>
      </c>
      <c r="BK172" s="76">
        <f t="shared" si="198"/>
        <v>7.3672842999801601E-4</v>
      </c>
      <c r="BL172" s="76">
        <f t="shared" si="199"/>
        <v>1.9166124479099999E-3</v>
      </c>
      <c r="BM172" s="76">
        <f t="shared" si="200"/>
        <v>3.4388224624671E-3</v>
      </c>
      <c r="BN172" s="76">
        <f t="shared" si="201"/>
        <v>4.3587339915899994E-3</v>
      </c>
      <c r="BO172" s="76">
        <f t="shared" si="202"/>
        <v>4.2277930125276001E-3</v>
      </c>
      <c r="BP172" s="76">
        <f t="shared" si="203"/>
        <v>3.8996330881984004E-3</v>
      </c>
      <c r="BQ172" s="76">
        <f t="shared" si="204"/>
        <v>4.4204648015676003E-3</v>
      </c>
      <c r="BR172" s="76">
        <f t="shared" si="205"/>
        <v>5.7688705295483996E-3</v>
      </c>
      <c r="BS172" s="76">
        <f t="shared" si="206"/>
        <v>7.2741329074910996E-3</v>
      </c>
      <c r="BT172" s="76">
        <f t="shared" si="207"/>
        <v>8.7048371785584007E-3</v>
      </c>
      <c r="BU172" s="76">
        <f t="shared" si="208"/>
        <v>1.054196031975E-2</v>
      </c>
      <c r="BV172" s="76">
        <f t="shared" si="209"/>
        <v>1.3402685278710001E-2</v>
      </c>
      <c r="BW172" s="76">
        <f t="shared" si="210"/>
        <v>1.7489235680309998E-2</v>
      </c>
      <c r="BX172" s="76">
        <f t="shared" si="211"/>
        <v>2.2596719828759999E-2</v>
      </c>
      <c r="BY172" s="76">
        <f t="shared" si="212"/>
        <v>2.8383327660759999E-2</v>
      </c>
      <c r="BZ172" s="76">
        <f t="shared" si="213"/>
        <v>3.4466737868640004E-2</v>
      </c>
      <c r="CA172" s="76">
        <f t="shared" si="214"/>
        <v>4.040258731239E-2</v>
      </c>
      <c r="CB172" s="76">
        <f t="shared" si="215"/>
        <v>4.5762348212439997E-2</v>
      </c>
      <c r="CC172" s="76">
        <f t="shared" si="216"/>
        <v>5.0275474069749998E-2</v>
      </c>
      <c r="CD172" s="76">
        <f t="shared" si="217"/>
        <v>5.3862620124000005E-2</v>
      </c>
      <c r="CE172" s="76">
        <f t="shared" si="218"/>
        <v>5.653576019151E-2</v>
      </c>
      <c r="CF172" s="76">
        <f t="shared" si="219"/>
        <v>5.8282648690840003E-2</v>
      </c>
      <c r="CG172" s="76">
        <f t="shared" si="220"/>
        <v>5.9020249648709992E-2</v>
      </c>
      <c r="CH172" s="76">
        <f t="shared" si="221"/>
        <v>5.8610374639000005E-2</v>
      </c>
      <c r="CI172" s="76">
        <f t="shared" si="222"/>
        <v>5.6911557625110007E-2</v>
      </c>
      <c r="CJ172" s="76">
        <f t="shared" si="223"/>
        <v>5.3847650697190004E-2</v>
      </c>
      <c r="CK172" s="76">
        <f t="shared" si="224"/>
        <v>4.947704075559E-2</v>
      </c>
      <c r="CL172" s="76">
        <f t="shared" si="225"/>
        <v>4.402616827644E-2</v>
      </c>
      <c r="CM172" s="76">
        <f t="shared" si="226"/>
        <v>3.7868919186390002E-2</v>
      </c>
      <c r="CN172" s="76">
        <f t="shared" si="227"/>
        <v>3.1455156851160002E-2</v>
      </c>
      <c r="CO172" s="76">
        <f t="shared" si="228"/>
        <v>2.5221509514389999E-2</v>
      </c>
      <c r="CP172" s="76">
        <f t="shared" si="229"/>
        <v>1.9518104723910003E-2</v>
      </c>
      <c r="CQ172" s="76">
        <f t="shared" si="230"/>
        <v>1.4572032235359999E-2</v>
      </c>
      <c r="CR172" s="76">
        <f t="shared" si="231"/>
        <v>1.0486661199E-2</v>
      </c>
      <c r="CS172" s="76">
        <f t="shared" si="232"/>
        <v>7.2632841450876E-3</v>
      </c>
      <c r="CT172" s="76">
        <f t="shared" si="233"/>
        <v>4.8318349937318998E-3</v>
      </c>
      <c r="CU172" s="76">
        <f t="shared" si="234"/>
        <v>3.0797562255100003E-3</v>
      </c>
      <c r="CV172" s="76">
        <f t="shared" si="235"/>
        <v>1.8759774421599001E-3</v>
      </c>
    </row>
    <row r="173" spans="1:100" s="69" customFormat="1" x14ac:dyDescent="0.25">
      <c r="A173" s="70">
        <f t="shared" si="239"/>
        <v>1.7759410551790197E-2</v>
      </c>
      <c r="B173" s="63">
        <f t="shared" si="240"/>
        <v>4.5256595718410264E-3</v>
      </c>
      <c r="C173" s="64">
        <v>2006</v>
      </c>
      <c r="D173" s="71">
        <f t="shared" si="241"/>
        <v>220.96226729515197</v>
      </c>
      <c r="E173" s="71">
        <f t="shared" si="242"/>
        <v>56.30817515501365</v>
      </c>
      <c r="F173" s="72">
        <f t="shared" si="193"/>
        <v>168.33969130225589</v>
      </c>
      <c r="G173" s="72" t="e">
        <f t="shared" si="194"/>
        <v>#NUM!</v>
      </c>
      <c r="H173" s="72" t="e">
        <f t="shared" si="190"/>
        <v>#NUM!</v>
      </c>
      <c r="I173" s="72" t="e">
        <f t="shared" si="191"/>
        <v>#NUM!</v>
      </c>
      <c r="J173" s="73">
        <f>+'nm T1.8 flota'!$BC$9</f>
        <v>6.414118069950093</v>
      </c>
      <c r="L173" s="77">
        <f t="shared" si="196"/>
        <v>2006</v>
      </c>
      <c r="M173" s="78">
        <f>rep!B168</f>
        <v>0</v>
      </c>
      <c r="N173" s="78">
        <f>rep!C168</f>
        <v>2.8000300000000002E-4</v>
      </c>
      <c r="O173" s="78">
        <f>rep!D168</f>
        <v>0</v>
      </c>
      <c r="P173" s="78">
        <f>rep!E168</f>
        <v>0</v>
      </c>
      <c r="Q173" s="78">
        <f>rep!F168</f>
        <v>2.0000199999999999E-5</v>
      </c>
      <c r="R173" s="78">
        <f>rep!G168</f>
        <v>0</v>
      </c>
      <c r="S173" s="78">
        <f>rep!H168</f>
        <v>0</v>
      </c>
      <c r="T173" s="78">
        <f>rep!I168</f>
        <v>4.4000400000000002E-4</v>
      </c>
      <c r="U173" s="78">
        <f>rep!J168</f>
        <v>2.6000300000000002E-4</v>
      </c>
      <c r="V173" s="78">
        <f>rep!K168</f>
        <v>1.8200200000000001E-3</v>
      </c>
      <c r="W173" s="78">
        <f>rep!L168</f>
        <v>1.2300099999999999E-3</v>
      </c>
      <c r="X173" s="78">
        <f>rep!M168</f>
        <v>3.4100300000000001E-3</v>
      </c>
      <c r="Y173" s="78">
        <f>rep!N168</f>
        <v>5.8200600000000002E-3</v>
      </c>
      <c r="Z173" s="78">
        <f>rep!O168</f>
        <v>6.9100699999999999E-3</v>
      </c>
      <c r="AA173" s="78">
        <f>rep!P168</f>
        <v>9.9001000000000002E-3</v>
      </c>
      <c r="AB173" s="78">
        <f>rep!Q168</f>
        <v>1.0060100000000001E-2</v>
      </c>
      <c r="AC173" s="78">
        <f>rep!R168</f>
        <v>1.6880200000000001E-2</v>
      </c>
      <c r="AD173" s="78">
        <f>rep!S168</f>
        <v>1.9060199999999999E-2</v>
      </c>
      <c r="AE173" s="78">
        <f>rep!T168</f>
        <v>2.01402E-2</v>
      </c>
      <c r="AF173" s="78">
        <f>rep!U168</f>
        <v>3.2360300000000002E-2</v>
      </c>
      <c r="AG173" s="78">
        <f>rep!V168</f>
        <v>3.2020300000000002E-2</v>
      </c>
      <c r="AH173" s="78">
        <f>rep!W168</f>
        <v>3.68104E-2</v>
      </c>
      <c r="AI173" s="78">
        <f>rep!X168</f>
        <v>3.7890399999999998E-2</v>
      </c>
      <c r="AJ173" s="78">
        <f>rep!Y168</f>
        <v>4.4940399999999998E-2</v>
      </c>
      <c r="AK173" s="78">
        <f>rep!Z168</f>
        <v>5.5310600000000001E-2</v>
      </c>
      <c r="AL173" s="78">
        <f>rep!AA168</f>
        <v>5.86606E-2</v>
      </c>
      <c r="AM173" s="78">
        <f>rep!AB168</f>
        <v>6.5270700000000001E-2</v>
      </c>
      <c r="AN173" s="78">
        <f>rep!AC168</f>
        <v>7.4820700000000004E-2</v>
      </c>
      <c r="AO173" s="78">
        <f>rep!AD168</f>
        <v>9.6940999999999999E-2</v>
      </c>
      <c r="AP173" s="78">
        <f>rep!AE168</f>
        <v>8.8210899999999995E-2</v>
      </c>
      <c r="AQ173" s="78">
        <f>rep!AF168</f>
        <v>8.5640900000000006E-2</v>
      </c>
      <c r="AR173" s="78">
        <f>rep!AG168</f>
        <v>6.8510699999999994E-2</v>
      </c>
      <c r="AS173" s="78">
        <f>rep!AH168</f>
        <v>4.6230500000000001E-2</v>
      </c>
      <c r="AT173" s="78">
        <f>rep!AI168</f>
        <v>3.2290300000000001E-2</v>
      </c>
      <c r="AU173" s="78">
        <f>rep!AJ168</f>
        <v>2.10902E-2</v>
      </c>
      <c r="AV173" s="78">
        <f>rep!AK168</f>
        <v>1.3590100000000001E-2</v>
      </c>
      <c r="AW173" s="78">
        <f>rep!AL168</f>
        <v>6.7100700000000003E-3</v>
      </c>
      <c r="AX173" s="78">
        <f>rep!AM168</f>
        <v>3.5900400000000001E-3</v>
      </c>
      <c r="AY173" s="78">
        <f>rep!AN168</f>
        <v>1.9200199999999999E-3</v>
      </c>
      <c r="AZ173" s="78">
        <f>rep!AO168</f>
        <v>6.7000700000000002E-4</v>
      </c>
      <c r="BA173" s="78">
        <f>rep!AP168</f>
        <v>1.6000199999999999E-4</v>
      </c>
      <c r="BB173" s="78">
        <f>rep!AQ168</f>
        <v>1.30001E-4</v>
      </c>
      <c r="BC173" s="78">
        <f>rep!AR168</f>
        <v>0</v>
      </c>
      <c r="BE173" s="69">
        <v>2006</v>
      </c>
      <c r="BF173" s="76">
        <f t="shared" si="195"/>
        <v>1.4218299797839945E-8</v>
      </c>
      <c r="BG173" s="76">
        <f t="shared" si="236"/>
        <v>2.4955893772030552E-7</v>
      </c>
      <c r="BH173" s="76">
        <f t="shared" si="237"/>
        <v>2.9844710928791293E-6</v>
      </c>
      <c r="BI173" s="76">
        <f t="shared" si="238"/>
        <v>2.4339307569267993E-5</v>
      </c>
      <c r="BJ173" s="76">
        <f t="shared" si="197"/>
        <v>1.3550463351647099E-4</v>
      </c>
      <c r="BK173" s="76">
        <f t="shared" si="198"/>
        <v>5.15865607758576E-4</v>
      </c>
      <c r="BL173" s="76">
        <f t="shared" si="199"/>
        <v>1.3484667169159001E-3</v>
      </c>
      <c r="BM173" s="76">
        <f t="shared" si="200"/>
        <v>2.4506148707774998E-3</v>
      </c>
      <c r="BN173" s="76">
        <f t="shared" si="201"/>
        <v>3.2232332489839002E-3</v>
      </c>
      <c r="BO173" s="76">
        <f t="shared" si="202"/>
        <v>3.4652977587878997E-3</v>
      </c>
      <c r="BP173" s="76">
        <f t="shared" si="203"/>
        <v>3.8880840929776E-3</v>
      </c>
      <c r="BQ173" s="76">
        <f t="shared" si="204"/>
        <v>5.1980556128704003E-3</v>
      </c>
      <c r="BR173" s="76">
        <f t="shared" si="205"/>
        <v>7.1234503794951002E-3</v>
      </c>
      <c r="BS173" s="76">
        <f t="shared" si="206"/>
        <v>8.8577684124775003E-3</v>
      </c>
      <c r="BT173" s="76">
        <f t="shared" si="207"/>
        <v>1.011956777919E-2</v>
      </c>
      <c r="BU173" s="76">
        <f t="shared" si="208"/>
        <v>1.142363112816E-2</v>
      </c>
      <c r="BV173" s="76">
        <f t="shared" si="209"/>
        <v>1.3438678449509999E-2</v>
      </c>
      <c r="BW173" s="76">
        <f t="shared" si="210"/>
        <v>1.6404097530240001E-2</v>
      </c>
      <c r="BX173" s="76">
        <f t="shared" si="211"/>
        <v>2.0252241735990002E-2</v>
      </c>
      <c r="BY173" s="76">
        <f t="shared" si="212"/>
        <v>2.4993785156759998E-2</v>
      </c>
      <c r="BZ173" s="76">
        <f t="shared" si="213"/>
        <v>3.0723488061910002E-2</v>
      </c>
      <c r="CA173" s="76">
        <f t="shared" si="214"/>
        <v>3.7314391137750001E-2</v>
      </c>
      <c r="CB173" s="76">
        <f t="shared" si="215"/>
        <v>4.4250487345560002E-2</v>
      </c>
      <c r="CC173" s="76">
        <f t="shared" si="216"/>
        <v>5.0766053450310003E-2</v>
      </c>
      <c r="CD173" s="76">
        <f t="shared" si="217"/>
        <v>5.6114070504959992E-2</v>
      </c>
      <c r="CE173" s="76">
        <f t="shared" si="218"/>
        <v>5.9768641512959991E-2</v>
      </c>
      <c r="CF173" s="76">
        <f t="shared" si="219"/>
        <v>6.1508394001559996E-2</v>
      </c>
      <c r="CG173" s="76">
        <f t="shared" si="220"/>
        <v>6.1397754771039995E-2</v>
      </c>
      <c r="CH173" s="76">
        <f t="shared" si="221"/>
        <v>5.9692917435999998E-2</v>
      </c>
      <c r="CI173" s="76">
        <f t="shared" si="222"/>
        <v>5.6719308231E-2</v>
      </c>
      <c r="CJ173" s="76">
        <f t="shared" si="223"/>
        <v>5.277483471984E-2</v>
      </c>
      <c r="CK173" s="76">
        <f t="shared" si="224"/>
        <v>4.8091587299160007E-2</v>
      </c>
      <c r="CL173" s="76">
        <f t="shared" si="225"/>
        <v>4.2852313828960001E-2</v>
      </c>
      <c r="CM173" s="76">
        <f t="shared" si="226"/>
        <v>3.7232385697240002E-2</v>
      </c>
      <c r="CN173" s="76">
        <f t="shared" si="227"/>
        <v>3.143468040591E-2</v>
      </c>
      <c r="CO173" s="76">
        <f t="shared" si="228"/>
        <v>2.569801981191E-2</v>
      </c>
      <c r="CP173" s="76">
        <f t="shared" si="229"/>
        <v>2.027591953884E-2</v>
      </c>
      <c r="CQ173" s="76">
        <f t="shared" si="230"/>
        <v>1.5397327835999999E-2</v>
      </c>
      <c r="CR173" s="76">
        <f t="shared" si="231"/>
        <v>1.122792082239E-2</v>
      </c>
      <c r="CS173" s="76">
        <f t="shared" si="232"/>
        <v>7.8472645893711002E-3</v>
      </c>
      <c r="CT173" s="76">
        <f t="shared" si="233"/>
        <v>5.2478768839959002E-3</v>
      </c>
      <c r="CU173" s="76">
        <f t="shared" si="234"/>
        <v>3.3530112836510999E-3</v>
      </c>
      <c r="CV173" s="76">
        <f t="shared" si="235"/>
        <v>2.0437459417563999E-3</v>
      </c>
    </row>
    <row r="174" spans="1:100" s="69" customFormat="1" x14ac:dyDescent="0.25">
      <c r="A174" s="70">
        <f t="shared" si="239"/>
        <v>1.8526229224634427E-2</v>
      </c>
      <c r="B174" s="63">
        <f t="shared" si="240"/>
        <v>2.0175309925654045E-3</v>
      </c>
      <c r="C174" s="64">
        <v>2007</v>
      </c>
      <c r="D174" s="71">
        <f t="shared" si="241"/>
        <v>495.65533500352512</v>
      </c>
      <c r="E174" s="71">
        <f t="shared" si="242"/>
        <v>53.977524939089854</v>
      </c>
      <c r="F174" s="72">
        <f t="shared" si="193"/>
        <v>168.33969130225589</v>
      </c>
      <c r="G174" s="72" t="e">
        <f t="shared" si="194"/>
        <v>#NUM!</v>
      </c>
      <c r="H174" s="72" t="e">
        <f t="shared" si="190"/>
        <v>#NUM!</v>
      </c>
      <c r="I174" s="72" t="e">
        <f t="shared" si="191"/>
        <v>#NUM!</v>
      </c>
      <c r="J174" s="73">
        <f>+'nm T1.8 flota'!$BC$9</f>
        <v>6.414118069950093</v>
      </c>
      <c r="L174" s="77">
        <f t="shared" si="196"/>
        <v>2007</v>
      </c>
      <c r="M174" s="78">
        <f>rep!B169</f>
        <v>0</v>
      </c>
      <c r="N174" s="78">
        <f>rep!C169</f>
        <v>0</v>
      </c>
      <c r="O174" s="78">
        <f>rep!D169</f>
        <v>0</v>
      </c>
      <c r="P174" s="78">
        <f>rep!E169</f>
        <v>0</v>
      </c>
      <c r="Q174" s="78">
        <f>rep!F169</f>
        <v>0</v>
      </c>
      <c r="R174" s="78">
        <f>rep!G169</f>
        <v>0</v>
      </c>
      <c r="S174" s="78">
        <f>rep!H169</f>
        <v>0</v>
      </c>
      <c r="T174" s="78">
        <f>rep!I169</f>
        <v>0</v>
      </c>
      <c r="U174" s="78">
        <f>rep!J169</f>
        <v>0</v>
      </c>
      <c r="V174" s="78">
        <f>rep!K169</f>
        <v>0</v>
      </c>
      <c r="W174" s="78">
        <f>rep!L169</f>
        <v>1.9999800000000001E-5</v>
      </c>
      <c r="X174" s="78">
        <f>rep!M169</f>
        <v>6.1999400000000001E-4</v>
      </c>
      <c r="Y174" s="78">
        <f>rep!N169</f>
        <v>2.2099799999999998E-3</v>
      </c>
      <c r="Z174" s="78">
        <f>rep!O169</f>
        <v>3.1699699999999998E-3</v>
      </c>
      <c r="AA174" s="78">
        <f>rep!P169</f>
        <v>7.58992E-3</v>
      </c>
      <c r="AB174" s="78">
        <f>rep!Q169</f>
        <v>5.4899500000000004E-3</v>
      </c>
      <c r="AC174" s="78">
        <f>rep!R169</f>
        <v>5.8899399999999998E-3</v>
      </c>
      <c r="AD174" s="78">
        <f>rep!S169</f>
        <v>7.0799299999999999E-3</v>
      </c>
      <c r="AE174" s="78">
        <f>rep!T169</f>
        <v>1.1659900000000001E-2</v>
      </c>
      <c r="AF174" s="78">
        <f>rep!U169</f>
        <v>1.7019800000000002E-2</v>
      </c>
      <c r="AG174" s="78">
        <f>rep!V169</f>
        <v>2.3749800000000001E-2</v>
      </c>
      <c r="AH174" s="78">
        <f>rep!W169</f>
        <v>2.96697E-2</v>
      </c>
      <c r="AI174" s="78">
        <f>rep!X169</f>
        <v>3.7889600000000002E-2</v>
      </c>
      <c r="AJ174" s="78">
        <f>rep!Y169</f>
        <v>5.5159399999999997E-2</v>
      </c>
      <c r="AK174" s="78">
        <f>rep!Z169</f>
        <v>6.9799299999999995E-2</v>
      </c>
      <c r="AL174" s="78">
        <f>rep!AA169</f>
        <v>8.1129199999999999E-2</v>
      </c>
      <c r="AM174" s="78">
        <f>rep!AB169</f>
        <v>7.2969300000000001E-2</v>
      </c>
      <c r="AN174" s="78">
        <f>rep!AC169</f>
        <v>7.5409199999999996E-2</v>
      </c>
      <c r="AO174" s="78">
        <f>rep!AD169</f>
        <v>7.1559300000000006E-2</v>
      </c>
      <c r="AP174" s="78">
        <f>rep!AE169</f>
        <v>6.7079299999999994E-2</v>
      </c>
      <c r="AQ174" s="78">
        <f>rep!AF169</f>
        <v>7.1129300000000006E-2</v>
      </c>
      <c r="AR174" s="78">
        <f>rep!AG169</f>
        <v>6.6569299999999998E-2</v>
      </c>
      <c r="AS174" s="78">
        <f>rep!AH169</f>
        <v>5.3009500000000001E-2</v>
      </c>
      <c r="AT174" s="78">
        <f>rep!AI169</f>
        <v>4.2129600000000003E-2</v>
      </c>
      <c r="AU174" s="78">
        <f>rep!AJ169</f>
        <v>3.31597E-2</v>
      </c>
      <c r="AV174" s="78">
        <f>rep!AK169</f>
        <v>3.3049700000000001E-2</v>
      </c>
      <c r="AW174" s="78">
        <f>rep!AL169</f>
        <v>2.2279799999999999E-2</v>
      </c>
      <c r="AX174" s="78">
        <f>rep!AM169</f>
        <v>1.21799E-2</v>
      </c>
      <c r="AY174" s="78">
        <f>rep!AN169</f>
        <v>8.2299199999999999E-3</v>
      </c>
      <c r="AZ174" s="78">
        <f>rep!AO169</f>
        <v>5.8399400000000001E-3</v>
      </c>
      <c r="BA174" s="78">
        <f>rep!AP169</f>
        <v>3.6799599999999999E-3</v>
      </c>
      <c r="BB174" s="78">
        <f>rep!AQ169</f>
        <v>3.5799600000000001E-3</v>
      </c>
      <c r="BC174" s="78">
        <f>rep!AR169</f>
        <v>0</v>
      </c>
      <c r="BE174" s="69">
        <v>2007</v>
      </c>
      <c r="BF174" s="76">
        <f t="shared" si="195"/>
        <v>1.2580299841736052E-8</v>
      </c>
      <c r="BG174" s="76">
        <f t="shared" si="236"/>
        <v>2.2080295124603517E-7</v>
      </c>
      <c r="BH174" s="76">
        <f t="shared" si="237"/>
        <v>2.6403830283406479E-6</v>
      </c>
      <c r="BI174" s="76">
        <f t="shared" si="238"/>
        <v>2.1529636454793992E-5</v>
      </c>
      <c r="BJ174" s="76">
        <f t="shared" si="197"/>
        <v>1.1982063957277499E-4</v>
      </c>
      <c r="BK174" s="76">
        <f t="shared" si="198"/>
        <v>4.5580205487990005E-4</v>
      </c>
      <c r="BL174" s="76">
        <f t="shared" si="199"/>
        <v>1.1891026621296001E-3</v>
      </c>
      <c r="BM174" s="76">
        <f t="shared" si="200"/>
        <v>2.1489819208956001E-3</v>
      </c>
      <c r="BN174" s="76">
        <f t="shared" si="201"/>
        <v>2.7807441562096003E-3</v>
      </c>
      <c r="BO174" s="76">
        <f t="shared" si="202"/>
        <v>2.8651634575035997E-3</v>
      </c>
      <c r="BP174" s="76">
        <f t="shared" si="203"/>
        <v>3.0066552519375004E-3</v>
      </c>
      <c r="BQ174" s="76">
        <f t="shared" si="204"/>
        <v>3.8982142829390998E-3</v>
      </c>
      <c r="BR174" s="76">
        <f t="shared" si="205"/>
        <v>5.5108214452591004E-3</v>
      </c>
      <c r="BS174" s="76">
        <f t="shared" si="206"/>
        <v>7.3987432624238996E-3</v>
      </c>
      <c r="BT174" s="76">
        <f t="shared" si="207"/>
        <v>9.4285455928944002E-3</v>
      </c>
      <c r="BU174" s="76">
        <f t="shared" si="208"/>
        <v>1.187288450071E-2</v>
      </c>
      <c r="BV174" s="76">
        <f t="shared" si="209"/>
        <v>1.491029553975E-2</v>
      </c>
      <c r="BW174" s="76">
        <f t="shared" si="210"/>
        <v>1.8337410980440002E-2</v>
      </c>
      <c r="BX174" s="76">
        <f t="shared" si="211"/>
        <v>2.1876747493750001E-2</v>
      </c>
      <c r="BY174" s="76">
        <f t="shared" si="212"/>
        <v>2.5575055027989999E-2</v>
      </c>
      <c r="BZ174" s="76">
        <f t="shared" si="213"/>
        <v>2.975797929975E-2</v>
      </c>
      <c r="CA174" s="76">
        <f t="shared" si="214"/>
        <v>3.4675323845189995E-2</v>
      </c>
      <c r="CB174" s="76">
        <f t="shared" si="215"/>
        <v>4.027566092511E-2</v>
      </c>
      <c r="CC174" s="76">
        <f t="shared" si="216"/>
        <v>4.6229192463959998E-2</v>
      </c>
      <c r="CD174" s="76">
        <f t="shared" si="217"/>
        <v>5.2028841339749998E-2</v>
      </c>
      <c r="CE174" s="76">
        <f t="shared" si="218"/>
        <v>5.7062512237750003E-2</v>
      </c>
      <c r="CF174" s="76">
        <f t="shared" si="219"/>
        <v>6.0706785853439992E-2</v>
      </c>
      <c r="CG174" s="76">
        <f t="shared" si="220"/>
        <v>6.2472894064000001E-2</v>
      </c>
      <c r="CH174" s="76">
        <f t="shared" si="221"/>
        <v>6.2139648702040008E-2</v>
      </c>
      <c r="CI174" s="76">
        <f t="shared" si="222"/>
        <v>5.9798822255640004E-2</v>
      </c>
      <c r="CJ174" s="76">
        <f t="shared" si="223"/>
        <v>5.5796907048959996E-2</v>
      </c>
      <c r="CK174" s="76">
        <f t="shared" si="224"/>
        <v>5.0613370354709995E-2</v>
      </c>
      <c r="CL174" s="76">
        <f t="shared" si="225"/>
        <v>4.4735277217750002E-2</v>
      </c>
      <c r="CM174" s="76">
        <f t="shared" si="226"/>
        <v>3.8573108580759997E-2</v>
      </c>
      <c r="CN174" s="76">
        <f t="shared" si="227"/>
        <v>3.2434472703360001E-2</v>
      </c>
      <c r="CO174" s="76">
        <f t="shared" si="228"/>
        <v>2.6543175971160002E-2</v>
      </c>
      <c r="CP174" s="76">
        <f t="shared" si="229"/>
        <v>2.1071913625509999E-2</v>
      </c>
      <c r="CQ174" s="76">
        <f t="shared" si="230"/>
        <v>1.616363350431E-2</v>
      </c>
      <c r="CR174" s="76">
        <f t="shared" si="231"/>
        <v>1.1931146070999999E-2</v>
      </c>
      <c r="CS174" s="76">
        <f t="shared" si="232"/>
        <v>8.4428388143774988E-3</v>
      </c>
      <c r="CT174" s="76">
        <f t="shared" si="233"/>
        <v>5.7087229959438997E-3</v>
      </c>
      <c r="CU174" s="76">
        <f t="shared" si="234"/>
        <v>3.6785180283775E-3</v>
      </c>
      <c r="CV174" s="76">
        <f t="shared" si="235"/>
        <v>2.2540860605439E-3</v>
      </c>
    </row>
    <row r="175" spans="1:100" s="69" customFormat="1" x14ac:dyDescent="0.25">
      <c r="A175" s="70">
        <f t="shared" si="239"/>
        <v>2.7900162120971107E-2</v>
      </c>
      <c r="B175" s="63">
        <f t="shared" si="240"/>
        <v>2.8005809855459396E-3</v>
      </c>
      <c r="C175" s="64">
        <v>2008</v>
      </c>
      <c r="D175" s="71">
        <f t="shared" si="241"/>
        <v>357.0687672169073</v>
      </c>
      <c r="E175" s="71">
        <f t="shared" si="242"/>
        <v>35.842085636067033</v>
      </c>
      <c r="F175" s="72">
        <f t="shared" si="193"/>
        <v>168.33969130225589</v>
      </c>
      <c r="G175" s="72" t="e">
        <f t="shared" si="194"/>
        <v>#NUM!</v>
      </c>
      <c r="H175" s="72" t="e">
        <f t="shared" si="190"/>
        <v>#NUM!</v>
      </c>
      <c r="I175" s="72" t="e">
        <f t="shared" si="191"/>
        <v>#NUM!</v>
      </c>
      <c r="J175" s="73">
        <f>+'nm T1.8 flota'!$BC$9</f>
        <v>6.414118069950093</v>
      </c>
      <c r="L175" s="77">
        <f t="shared" si="196"/>
        <v>2008</v>
      </c>
      <c r="M175" s="78">
        <f>rep!B170</f>
        <v>0</v>
      </c>
      <c r="N175" s="78">
        <f>rep!C170</f>
        <v>0</v>
      </c>
      <c r="O175" s="78">
        <f>rep!D170</f>
        <v>0</v>
      </c>
      <c r="P175" s="78">
        <f>rep!E170</f>
        <v>0</v>
      </c>
      <c r="Q175" s="78">
        <f>rep!F170</f>
        <v>0</v>
      </c>
      <c r="R175" s="78">
        <f>rep!G170</f>
        <v>0</v>
      </c>
      <c r="S175" s="78">
        <f>rep!H170</f>
        <v>1.0000000000000001E-5</v>
      </c>
      <c r="T175" s="78">
        <f>rep!I170</f>
        <v>5.0000000000000002E-5</v>
      </c>
      <c r="U175" s="78">
        <f>rep!J170</f>
        <v>8.0000000000000007E-5</v>
      </c>
      <c r="V175" s="78">
        <f>rep!K170</f>
        <v>1.1E-4</v>
      </c>
      <c r="W175" s="78">
        <f>rep!L170</f>
        <v>1.9000000000000001E-4</v>
      </c>
      <c r="X175" s="78">
        <f>rep!M170</f>
        <v>1.6000000000000001E-4</v>
      </c>
      <c r="Y175" s="78">
        <f>rep!N170</f>
        <v>1.31E-3</v>
      </c>
      <c r="Z175" s="78">
        <f>rep!O170</f>
        <v>1.24E-3</v>
      </c>
      <c r="AA175" s="78">
        <f>rep!P170</f>
        <v>2.15E-3</v>
      </c>
      <c r="AB175" s="78">
        <f>rep!Q170</f>
        <v>4.7099999999999998E-3</v>
      </c>
      <c r="AC175" s="78">
        <f>rep!R170</f>
        <v>7.45E-3</v>
      </c>
      <c r="AD175" s="78">
        <f>rep!S170</f>
        <v>9.6100000000000005E-3</v>
      </c>
      <c r="AE175" s="78">
        <f>rep!T170</f>
        <v>1.3950000000000001E-2</v>
      </c>
      <c r="AF175" s="78">
        <f>rep!U170</f>
        <v>1.359E-2</v>
      </c>
      <c r="AG175" s="78">
        <f>rep!V170</f>
        <v>2.2970000000000001E-2</v>
      </c>
      <c r="AH175" s="78">
        <f>rep!W170</f>
        <v>2.7560000000000001E-2</v>
      </c>
      <c r="AI175" s="78">
        <f>rep!X170</f>
        <v>4.2889999999999998E-2</v>
      </c>
      <c r="AJ175" s="78">
        <f>rep!Y170</f>
        <v>5.2990000000000002E-2</v>
      </c>
      <c r="AK175" s="78">
        <f>rep!Z170</f>
        <v>6.3649999999999998E-2</v>
      </c>
      <c r="AL175" s="78">
        <f>rep!AA170</f>
        <v>7.1679999999999994E-2</v>
      </c>
      <c r="AM175" s="78">
        <f>rep!AB170</f>
        <v>6.9769999999999999E-2</v>
      </c>
      <c r="AN175" s="78">
        <f>rep!AC170</f>
        <v>7.6899999999999996E-2</v>
      </c>
      <c r="AO175" s="78">
        <f>rep!AD170</f>
        <v>8.0210000000000004E-2</v>
      </c>
      <c r="AP175" s="78">
        <f>rep!AE170</f>
        <v>7.6160000000000005E-2</v>
      </c>
      <c r="AQ175" s="78">
        <f>rep!AF170</f>
        <v>7.7270000000000005E-2</v>
      </c>
      <c r="AR175" s="78">
        <f>rep!AG170</f>
        <v>7.1690000000000004E-2</v>
      </c>
      <c r="AS175" s="78">
        <f>rep!AH170</f>
        <v>5.7299999999999997E-2</v>
      </c>
      <c r="AT175" s="78">
        <f>rep!AI170</f>
        <v>4.845E-2</v>
      </c>
      <c r="AU175" s="78">
        <f>rep!AJ170</f>
        <v>3.7519999999999998E-2</v>
      </c>
      <c r="AV175" s="78">
        <f>rep!AK170</f>
        <v>2.7019999999999999E-2</v>
      </c>
      <c r="AW175" s="78">
        <f>rep!AL170</f>
        <v>2.043E-2</v>
      </c>
      <c r="AX175" s="78">
        <f>rep!AM170</f>
        <v>9.4000000000000004E-3</v>
      </c>
      <c r="AY175" s="78">
        <f>rep!AN170</f>
        <v>5.8599999999999998E-3</v>
      </c>
      <c r="AZ175" s="78">
        <f>rep!AO170</f>
        <v>3.29E-3</v>
      </c>
      <c r="BA175" s="78">
        <f>rep!AP170</f>
        <v>2.3800000000000002E-3</v>
      </c>
      <c r="BB175" s="78">
        <f>rep!AQ170</f>
        <v>0</v>
      </c>
      <c r="BC175" s="78">
        <f>rep!AR170</f>
        <v>0</v>
      </c>
      <c r="BE175" s="69">
        <v>2008</v>
      </c>
      <c r="BF175" s="76">
        <f t="shared" si="195"/>
        <v>1.1530199867054489E-8</v>
      </c>
      <c r="BG175" s="76">
        <f t="shared" si="236"/>
        <v>2.0237195904557362E-7</v>
      </c>
      <c r="BH175" s="76">
        <f t="shared" si="237"/>
        <v>2.4199941436000002E-6</v>
      </c>
      <c r="BI175" s="76">
        <f t="shared" si="238"/>
        <v>1.973271060476439E-5</v>
      </c>
      <c r="BJ175" s="76">
        <f t="shared" si="197"/>
        <v>1.0982193649244401E-4</v>
      </c>
      <c r="BK175" s="76">
        <f t="shared" si="198"/>
        <v>4.1778930609470395E-4</v>
      </c>
      <c r="BL175" s="76">
        <f t="shared" si="199"/>
        <v>1.0900591734375E-3</v>
      </c>
      <c r="BM175" s="76">
        <f t="shared" si="200"/>
        <v>1.9703921789959002E-3</v>
      </c>
      <c r="BN175" s="76">
        <f t="shared" si="201"/>
        <v>2.5503224669404002E-3</v>
      </c>
      <c r="BO175" s="76">
        <f t="shared" si="202"/>
        <v>2.6272908323071E-3</v>
      </c>
      <c r="BP175" s="76">
        <f t="shared" si="203"/>
        <v>2.7478773850790998E-3</v>
      </c>
      <c r="BQ175" s="76">
        <f t="shared" si="204"/>
        <v>3.5262967530075998E-3</v>
      </c>
      <c r="BR175" s="76">
        <f t="shared" si="205"/>
        <v>4.9002393982399001E-3</v>
      </c>
      <c r="BS175" s="76">
        <f t="shared" si="206"/>
        <v>6.4339824601535997E-3</v>
      </c>
      <c r="BT175" s="76">
        <f t="shared" si="207"/>
        <v>8.0435786047643992E-3</v>
      </c>
      <c r="BU175" s="76">
        <f t="shared" si="208"/>
        <v>1.0142292842710001E-2</v>
      </c>
      <c r="BV175" s="76">
        <f t="shared" si="209"/>
        <v>1.3166910974999998E-2</v>
      </c>
      <c r="BW175" s="76">
        <f t="shared" si="210"/>
        <v>1.7172905533440003E-2</v>
      </c>
      <c r="BX175" s="76">
        <f t="shared" si="211"/>
        <v>2.191304535975E-2</v>
      </c>
      <c r="BY175" s="76">
        <f t="shared" si="212"/>
        <v>2.7100628267160004E-2</v>
      </c>
      <c r="BZ175" s="76">
        <f t="shared" si="213"/>
        <v>3.2478688892759996E-2</v>
      </c>
      <c r="CA175" s="76">
        <f t="shared" si="214"/>
        <v>3.7771081374390003E-2</v>
      </c>
      <c r="CB175" s="76">
        <f t="shared" si="215"/>
        <v>4.2729044991960001E-2</v>
      </c>
      <c r="CC175" s="76">
        <f t="shared" si="216"/>
        <v>4.7228919338789997E-2</v>
      </c>
      <c r="CD175" s="76">
        <f t="shared" si="217"/>
        <v>5.1252908927639992E-2</v>
      </c>
      <c r="CE175" s="76">
        <f t="shared" si="218"/>
        <v>5.4752140334040002E-2</v>
      </c>
      <c r="CF175" s="76">
        <f t="shared" si="219"/>
        <v>5.7541169378309998E-2</v>
      </c>
      <c r="CG175" s="76">
        <f t="shared" si="220"/>
        <v>5.9315031709989995E-2</v>
      </c>
      <c r="CH175" s="76">
        <f t="shared" si="221"/>
        <v>5.9752939601760008E-2</v>
      </c>
      <c r="CI175" s="76">
        <f t="shared" si="222"/>
        <v>5.8631548133759995E-2</v>
      </c>
      <c r="CJ175" s="76">
        <f t="shared" si="223"/>
        <v>5.590115907775E-2</v>
      </c>
      <c r="CK175" s="76">
        <f t="shared" si="224"/>
        <v>5.1712095797910002E-2</v>
      </c>
      <c r="CL175" s="76">
        <f t="shared" si="225"/>
        <v>4.6386704033910001E-2</v>
      </c>
      <c r="CM175" s="76">
        <f t="shared" si="226"/>
        <v>4.0350942249749999E-2</v>
      </c>
      <c r="CN175" s="76">
        <f t="shared" si="227"/>
        <v>3.4048054740309995E-2</v>
      </c>
      <c r="CO175" s="76">
        <f t="shared" si="228"/>
        <v>2.7867543733510001E-2</v>
      </c>
      <c r="CP175" s="76">
        <f t="shared" si="229"/>
        <v>2.2107667267509998E-2</v>
      </c>
      <c r="CQ175" s="76">
        <f t="shared" si="230"/>
        <v>1.6970298907749998E-2</v>
      </c>
      <c r="CR175" s="76">
        <f t="shared" si="231"/>
        <v>1.2572624868959999E-2</v>
      </c>
      <c r="CS175" s="76">
        <f t="shared" si="232"/>
        <v>8.9616365547035993E-3</v>
      </c>
      <c r="CT175" s="76">
        <f t="shared" si="233"/>
        <v>6.1251853355510999E-3</v>
      </c>
      <c r="CU175" s="76">
        <f t="shared" si="234"/>
        <v>4.0014092919975E-3</v>
      </c>
      <c r="CV175" s="76">
        <f t="shared" si="235"/>
        <v>2.4911729432918997E-3</v>
      </c>
    </row>
    <row r="176" spans="1:100" s="69" customFormat="1" x14ac:dyDescent="0.25">
      <c r="A176" s="70">
        <f t="shared" si="239"/>
        <v>3.5555158240114987E-2</v>
      </c>
      <c r="B176" s="63">
        <f t="shared" si="240"/>
        <v>8.2308423625220891E-3</v>
      </c>
      <c r="C176" s="64">
        <v>2009</v>
      </c>
      <c r="D176" s="71">
        <f t="shared" si="241"/>
        <v>121.49424760621716</v>
      </c>
      <c r="E176" s="71">
        <f t="shared" si="242"/>
        <v>28.125314286233536</v>
      </c>
      <c r="F176" s="72">
        <f t="shared" si="193"/>
        <v>168.33969130225589</v>
      </c>
      <c r="G176" s="72" t="e">
        <f t="shared" si="194"/>
        <v>#NUM!</v>
      </c>
      <c r="H176" s="72" t="e">
        <f t="shared" si="190"/>
        <v>#NUM!</v>
      </c>
      <c r="I176" s="72" t="e">
        <f t="shared" si="191"/>
        <v>#NUM!</v>
      </c>
      <c r="J176" s="73">
        <f>+'nm T1.8 flota'!$BC$9</f>
        <v>6.414118069950093</v>
      </c>
      <c r="L176" s="77">
        <f t="shared" si="196"/>
        <v>2009</v>
      </c>
      <c r="M176" s="78">
        <f>rep!B171</f>
        <v>0</v>
      </c>
      <c r="N176" s="78">
        <f>rep!C171</f>
        <v>0</v>
      </c>
      <c r="O176" s="78">
        <f>rep!D171</f>
        <v>0</v>
      </c>
      <c r="P176" s="78">
        <f>rep!E171</f>
        <v>0</v>
      </c>
      <c r="Q176" s="78">
        <f>rep!F171</f>
        <v>1.19998E-4</v>
      </c>
      <c r="R176" s="78">
        <f>rep!G171</f>
        <v>0</v>
      </c>
      <c r="S176" s="78">
        <f>rep!H171</f>
        <v>0</v>
      </c>
      <c r="T176" s="78">
        <f>rep!I171</f>
        <v>0</v>
      </c>
      <c r="U176" s="78">
        <f>rep!J171</f>
        <v>0</v>
      </c>
      <c r="V176" s="78">
        <f>rep!K171</f>
        <v>1.19998E-4</v>
      </c>
      <c r="W176" s="78">
        <f>rep!L171</f>
        <v>1.5999699999999999E-4</v>
      </c>
      <c r="X176" s="78">
        <f>rep!M171</f>
        <v>1.79996E-4</v>
      </c>
      <c r="Y176" s="78">
        <f>rep!N171</f>
        <v>5.1999000000000001E-4</v>
      </c>
      <c r="Z176" s="78">
        <f>rep!O171</f>
        <v>1.79996E-4</v>
      </c>
      <c r="AA176" s="78">
        <f>rep!P171</f>
        <v>5.5998899999999999E-4</v>
      </c>
      <c r="AB176" s="78">
        <f>rep!Q171</f>
        <v>7.49985E-4</v>
      </c>
      <c r="AC176" s="78">
        <f>rep!R171</f>
        <v>8.4998300000000001E-4</v>
      </c>
      <c r="AD176" s="78">
        <f>rep!S171</f>
        <v>1.8499600000000001E-3</v>
      </c>
      <c r="AE176" s="78">
        <f>rep!T171</f>
        <v>5.2898900000000002E-3</v>
      </c>
      <c r="AF176" s="78">
        <f>rep!U171</f>
        <v>9.3998099999999998E-3</v>
      </c>
      <c r="AG176" s="78">
        <f>rep!V171</f>
        <v>1.6759699999999999E-2</v>
      </c>
      <c r="AH176" s="78">
        <f>rep!W171</f>
        <v>2.7649400000000001E-2</v>
      </c>
      <c r="AI176" s="78">
        <f>rep!X171</f>
        <v>3.6739300000000003E-2</v>
      </c>
      <c r="AJ176" s="78">
        <f>rep!Y171</f>
        <v>5.60089E-2</v>
      </c>
      <c r="AK176" s="78">
        <f>rep!Z171</f>
        <v>7.01986E-2</v>
      </c>
      <c r="AL176" s="78">
        <f>rep!AA171</f>
        <v>7.3228500000000002E-2</v>
      </c>
      <c r="AM176" s="78">
        <f>rep!AB171</f>
        <v>8.1648399999999996E-2</v>
      </c>
      <c r="AN176" s="78">
        <f>rep!AC171</f>
        <v>0.100178</v>
      </c>
      <c r="AO176" s="78">
        <f>rep!AD171</f>
        <v>9.8447999999999994E-2</v>
      </c>
      <c r="AP176" s="78">
        <f>rep!AE171</f>
        <v>9.2078199999999999E-2</v>
      </c>
      <c r="AQ176" s="78">
        <f>rep!AF171</f>
        <v>9.2508099999999996E-2</v>
      </c>
      <c r="AR176" s="78">
        <f>rep!AG171</f>
        <v>6.3528699999999994E-2</v>
      </c>
      <c r="AS176" s="78">
        <f>rep!AH171</f>
        <v>5.7518800000000002E-2</v>
      </c>
      <c r="AT176" s="78">
        <f>rep!AI171</f>
        <v>3.9259200000000001E-2</v>
      </c>
      <c r="AU176" s="78">
        <f>rep!AJ171</f>
        <v>3.2659300000000002E-2</v>
      </c>
      <c r="AV176" s="78">
        <f>rep!AK171</f>
        <v>2.0289600000000001E-2</v>
      </c>
      <c r="AW176" s="78">
        <f>rep!AL171</f>
        <v>7.2498500000000004E-3</v>
      </c>
      <c r="AX176" s="78">
        <f>rep!AM171</f>
        <v>5.4198900000000001E-3</v>
      </c>
      <c r="AY176" s="78">
        <f>rep!AN171</f>
        <v>4.6699100000000002E-3</v>
      </c>
      <c r="AZ176" s="78">
        <f>rep!AO171</f>
        <v>2.1799599999999999E-3</v>
      </c>
      <c r="BA176" s="78">
        <f>rep!AP171</f>
        <v>1.79996E-3</v>
      </c>
      <c r="BB176" s="78">
        <f>rep!AQ171</f>
        <v>0</v>
      </c>
      <c r="BC176" s="78">
        <f>rep!AR171</f>
        <v>0</v>
      </c>
      <c r="BE176" s="69">
        <v>2009</v>
      </c>
      <c r="BF176" s="76">
        <f t="shared" si="195"/>
        <v>2.2610199488778856E-8</v>
      </c>
      <c r="BG176" s="76">
        <f t="shared" si="236"/>
        <v>3.9682384253071298E-7</v>
      </c>
      <c r="BH176" s="76">
        <f t="shared" si="237"/>
        <v>4.7445974885810558E-6</v>
      </c>
      <c r="BI176" s="76">
        <f t="shared" si="238"/>
        <v>3.8675104120612439E-5</v>
      </c>
      <c r="BJ176" s="76">
        <f t="shared" si="197"/>
        <v>2.15081719943616E-4</v>
      </c>
      <c r="BK176" s="76">
        <f t="shared" si="198"/>
        <v>8.1670290464835903E-4</v>
      </c>
      <c r="BL176" s="76">
        <f t="shared" si="199"/>
        <v>2.1210419946863998E-3</v>
      </c>
      <c r="BM176" s="76">
        <f t="shared" si="200"/>
        <v>3.7881203853435998E-3</v>
      </c>
      <c r="BN176" s="76">
        <f t="shared" si="201"/>
        <v>4.7359656308678996E-3</v>
      </c>
      <c r="BO176" s="76">
        <f t="shared" si="202"/>
        <v>4.4046760119375002E-3</v>
      </c>
      <c r="BP176" s="76">
        <f t="shared" si="203"/>
        <v>3.6793121202974999E-3</v>
      </c>
      <c r="BQ176" s="76">
        <f t="shared" si="204"/>
        <v>3.7408503504974999E-3</v>
      </c>
      <c r="BR176" s="76">
        <f t="shared" si="205"/>
        <v>4.7175026843990992E-3</v>
      </c>
      <c r="BS176" s="76">
        <f t="shared" si="206"/>
        <v>6.0459477192975003E-3</v>
      </c>
      <c r="BT176" s="76">
        <f t="shared" si="207"/>
        <v>7.4778298028400003E-3</v>
      </c>
      <c r="BU176" s="76">
        <f t="shared" si="208"/>
        <v>9.3148288894375E-3</v>
      </c>
      <c r="BV176" s="76">
        <f t="shared" si="209"/>
        <v>1.194597869916E-2</v>
      </c>
      <c r="BW176" s="76">
        <f t="shared" si="210"/>
        <v>1.5480630016E-2</v>
      </c>
      <c r="BX176" s="76">
        <f t="shared" si="211"/>
        <v>1.9854905456640003E-2</v>
      </c>
      <c r="BY176" s="76">
        <f t="shared" si="212"/>
        <v>2.5056015337240001E-2</v>
      </c>
      <c r="BZ176" s="76">
        <f t="shared" si="213"/>
        <v>3.1065098136959998E-2</v>
      </c>
      <c r="CA176" s="76">
        <f t="shared" si="214"/>
        <v>3.7633314777240003E-2</v>
      </c>
      <c r="CB176" s="76">
        <f t="shared" si="215"/>
        <v>4.4221819067160002E-2</v>
      </c>
      <c r="CC176" s="76">
        <f t="shared" si="216"/>
        <v>5.0172136154789999E-2</v>
      </c>
      <c r="CD176" s="76">
        <f t="shared" si="217"/>
        <v>5.4927611100000003E-2</v>
      </c>
      <c r="CE176" s="76">
        <f t="shared" si="218"/>
        <v>5.8160292375989998E-2</v>
      </c>
      <c r="CF176" s="76">
        <f t="shared" si="219"/>
        <v>5.9791844262039991E-2</v>
      </c>
      <c r="CG176" s="76">
        <f t="shared" si="220"/>
        <v>5.9935565089560001E-2</v>
      </c>
      <c r="CH176" s="76">
        <f t="shared" si="221"/>
        <v>5.8794597283839997E-2</v>
      </c>
      <c r="CI176" s="76">
        <f t="shared" si="222"/>
        <v>5.6562325959750005E-2</v>
      </c>
      <c r="CJ176" s="76">
        <f t="shared" si="223"/>
        <v>5.3374890169509998E-2</v>
      </c>
      <c r="CK176" s="76">
        <f t="shared" si="224"/>
        <v>4.9327717146840006E-2</v>
      </c>
      <c r="CL176" s="76">
        <f t="shared" si="225"/>
        <v>4.4528175900000001E-2</v>
      </c>
      <c r="CM176" s="76">
        <f t="shared" si="226"/>
        <v>3.9141329557750001E-2</v>
      </c>
      <c r="CN176" s="76">
        <f t="shared" si="227"/>
        <v>3.3403305399749998E-2</v>
      </c>
      <c r="CO176" s="76">
        <f t="shared" si="228"/>
        <v>2.7600136669589999E-2</v>
      </c>
      <c r="CP176" s="76">
        <f t="shared" si="229"/>
        <v>2.2026505323509998E-2</v>
      </c>
      <c r="CQ176" s="76">
        <f t="shared" si="230"/>
        <v>1.694065825116E-2</v>
      </c>
      <c r="CR176" s="76">
        <f t="shared" si="231"/>
        <v>1.252954867164E-2</v>
      </c>
      <c r="CS176" s="76">
        <f t="shared" si="232"/>
        <v>8.8930254003975005E-3</v>
      </c>
      <c r="CT176" s="76">
        <f t="shared" si="233"/>
        <v>6.0442387633116001E-3</v>
      </c>
      <c r="CU176" s="76">
        <f t="shared" si="234"/>
        <v>3.9253693071899997E-3</v>
      </c>
      <c r="CV176" s="76">
        <f t="shared" si="235"/>
        <v>2.4308222007024E-3</v>
      </c>
    </row>
    <row r="177" spans="1:100" s="69" customFormat="1" x14ac:dyDescent="0.25">
      <c r="A177" s="70"/>
      <c r="B177" s="63"/>
      <c r="C177" s="64">
        <v>2010</v>
      </c>
      <c r="D177" s="71"/>
      <c r="E177" s="71"/>
      <c r="F177" s="72">
        <f t="shared" si="193"/>
        <v>168.33969130225589</v>
      </c>
      <c r="G177" s="72" t="e">
        <f t="shared" si="194"/>
        <v>#NUM!</v>
      </c>
      <c r="H177" s="72" t="e">
        <f t="shared" si="190"/>
        <v>#NUM!</v>
      </c>
      <c r="I177" s="72" t="e">
        <f t="shared" si="191"/>
        <v>#NUM!</v>
      </c>
      <c r="J177" s="73">
        <f>+'nm T1.8 flota'!$BC$9</f>
        <v>6.414118069950093</v>
      </c>
      <c r="L177" s="77">
        <f t="shared" si="196"/>
        <v>2010</v>
      </c>
      <c r="M177" s="78">
        <f>rep!B172</f>
        <v>0</v>
      </c>
      <c r="N177" s="78">
        <f>rep!C172</f>
        <v>0</v>
      </c>
      <c r="O177" s="78">
        <f>rep!D172</f>
        <v>0</v>
      </c>
      <c r="P177" s="78">
        <f>rep!E172</f>
        <v>0</v>
      </c>
      <c r="Q177" s="78">
        <f>rep!F172</f>
        <v>0</v>
      </c>
      <c r="R177" s="78">
        <f>rep!G172</f>
        <v>0</v>
      </c>
      <c r="S177" s="78">
        <f>rep!H172</f>
        <v>5.9998799999999999E-5</v>
      </c>
      <c r="T177" s="78">
        <f>rep!I172</f>
        <v>1.09998E-4</v>
      </c>
      <c r="U177" s="78">
        <f>rep!J172</f>
        <v>3.5999300000000002E-4</v>
      </c>
      <c r="V177" s="78">
        <f>rep!K172</f>
        <v>3.99992E-4</v>
      </c>
      <c r="W177" s="78">
        <f>rep!L172</f>
        <v>2.5999500000000001E-4</v>
      </c>
      <c r="X177" s="78">
        <f>rep!M172</f>
        <v>8.9998200000000002E-5</v>
      </c>
      <c r="Y177" s="78">
        <f>rep!N172</f>
        <v>3.1999399999999999E-4</v>
      </c>
      <c r="Z177" s="78">
        <f>rep!O172</f>
        <v>2.19996E-4</v>
      </c>
      <c r="AA177" s="78">
        <f>rep!P172</f>
        <v>1.0499800000000001E-3</v>
      </c>
      <c r="AB177" s="78">
        <f>rep!Q172</f>
        <v>5.4898899999999999E-3</v>
      </c>
      <c r="AC177" s="78">
        <f>rep!R172</f>
        <v>5.4098899999999997E-3</v>
      </c>
      <c r="AD177" s="78">
        <f>rep!S172</f>
        <v>7.6598500000000002E-3</v>
      </c>
      <c r="AE177" s="78">
        <f>rep!T172</f>
        <v>9.2998100000000004E-3</v>
      </c>
      <c r="AF177" s="78">
        <f>rep!U172</f>
        <v>1.30397E-2</v>
      </c>
      <c r="AG177" s="78">
        <f>rep!V172</f>
        <v>1.3509699999999999E-2</v>
      </c>
      <c r="AH177" s="78">
        <f>rep!W172</f>
        <v>1.63097E-2</v>
      </c>
      <c r="AI177" s="78">
        <f>rep!X172</f>
        <v>3.5039300000000002E-2</v>
      </c>
      <c r="AJ177" s="78">
        <f>rep!Y172</f>
        <v>4.05692E-2</v>
      </c>
      <c r="AK177" s="78">
        <f>rep!Z172</f>
        <v>5.1708999999999998E-2</v>
      </c>
      <c r="AL177" s="78">
        <f>rep!AA172</f>
        <v>7.0178599999999994E-2</v>
      </c>
      <c r="AM177" s="78">
        <f>rep!AB172</f>
        <v>7.0688600000000004E-2</v>
      </c>
      <c r="AN177" s="78">
        <f>rep!AC172</f>
        <v>8.26683E-2</v>
      </c>
      <c r="AO177" s="78">
        <f>rep!AD172</f>
        <v>7.5808500000000001E-2</v>
      </c>
      <c r="AP177" s="78">
        <f>rep!AE172</f>
        <v>8.7878200000000004E-2</v>
      </c>
      <c r="AQ177" s="78">
        <f>rep!AF172</f>
        <v>8.93182E-2</v>
      </c>
      <c r="AR177" s="78">
        <f>rep!AG172</f>
        <v>8.2388400000000001E-2</v>
      </c>
      <c r="AS177" s="78">
        <f>rep!AH172</f>
        <v>7.5778499999999999E-2</v>
      </c>
      <c r="AT177" s="78">
        <f>rep!AI172</f>
        <v>6.0098800000000001E-2</v>
      </c>
      <c r="AU177" s="78">
        <f>rep!AJ172</f>
        <v>3.9969200000000003E-2</v>
      </c>
      <c r="AV177" s="78">
        <f>rep!AK172</f>
        <v>2.93894E-2</v>
      </c>
      <c r="AW177" s="78">
        <f>rep!AL172</f>
        <v>1.59597E-2</v>
      </c>
      <c r="AX177" s="78">
        <f>rep!AM172</f>
        <v>7.9698400000000006E-3</v>
      </c>
      <c r="AY177" s="78">
        <f>rep!AN172</f>
        <v>8.3498300000000008E-3</v>
      </c>
      <c r="AZ177" s="78">
        <f>rep!AO172</f>
        <v>1.8699599999999999E-3</v>
      </c>
      <c r="BA177" s="78">
        <f>rep!AP172</f>
        <v>6.9998600000000004E-5</v>
      </c>
      <c r="BB177" s="78">
        <f>rep!AQ172</f>
        <v>7.0998600000000002E-4</v>
      </c>
      <c r="BC177" s="78">
        <f>rep!AR172</f>
        <v>0</v>
      </c>
      <c r="BE177" s="69">
        <v>2010</v>
      </c>
      <c r="BF177" s="76">
        <f t="shared" si="195"/>
        <v>2.9231699145507717E-8</v>
      </c>
      <c r="BG177" s="76">
        <f t="shared" si="236"/>
        <v>5.1304673678277578E-7</v>
      </c>
      <c r="BH177" s="76">
        <f t="shared" si="237"/>
        <v>6.1345923663147635E-6</v>
      </c>
      <c r="BI177" s="76">
        <f t="shared" si="238"/>
        <v>5.0012098539786839E-5</v>
      </c>
      <c r="BJ177" s="76">
        <f t="shared" si="197"/>
        <v>2.78201560798159E-4</v>
      </c>
      <c r="BK177" s="76">
        <f t="shared" si="198"/>
        <v>1.0569405090364E-3</v>
      </c>
      <c r="BL177" s="76">
        <f t="shared" si="199"/>
        <v>2.7488519833975002E-3</v>
      </c>
      <c r="BM177" s="76">
        <f t="shared" si="200"/>
        <v>4.9317548920576005E-3</v>
      </c>
      <c r="BN177" s="76">
        <f t="shared" si="201"/>
        <v>6.2592041107455993E-3</v>
      </c>
      <c r="BO177" s="76">
        <f t="shared" si="202"/>
        <v>6.0981025719375002E-3</v>
      </c>
      <c r="BP177" s="76">
        <f t="shared" si="203"/>
        <v>5.6591562585975004E-3</v>
      </c>
      <c r="BQ177" s="76">
        <f t="shared" si="204"/>
        <v>6.3769474789404004E-3</v>
      </c>
      <c r="BR177" s="76">
        <f t="shared" si="205"/>
        <v>8.0743109572635995E-3</v>
      </c>
      <c r="BS177" s="76">
        <f t="shared" si="206"/>
        <v>9.5766578121711E-3</v>
      </c>
      <c r="BT177" s="76">
        <f t="shared" si="207"/>
        <v>1.034304942471E-2</v>
      </c>
      <c r="BU177" s="76">
        <f t="shared" si="208"/>
        <v>1.0942076839749999E-2</v>
      </c>
      <c r="BV177" s="76">
        <f t="shared" si="209"/>
        <v>1.227042434496E-2</v>
      </c>
      <c r="BW177" s="76">
        <f t="shared" si="210"/>
        <v>1.474405598239E-2</v>
      </c>
      <c r="BX177" s="76">
        <f t="shared" si="211"/>
        <v>1.8290913773109999E-2</v>
      </c>
      <c r="BY177" s="76">
        <f t="shared" si="212"/>
        <v>2.2769885380439999E-2</v>
      </c>
      <c r="BZ177" s="76">
        <f t="shared" si="213"/>
        <v>2.812659401664E-2</v>
      </c>
      <c r="CA177" s="76">
        <f t="shared" si="214"/>
        <v>3.4240586099190007E-2</v>
      </c>
      <c r="CB177" s="76">
        <f t="shared" si="215"/>
        <v>4.0796125978389997E-2</v>
      </c>
      <c r="CC177" s="76">
        <f t="shared" si="216"/>
        <v>4.7308164588390003E-2</v>
      </c>
      <c r="CD177" s="76">
        <f t="shared" si="217"/>
        <v>5.3203158799589999E-2</v>
      </c>
      <c r="CE177" s="76">
        <f t="shared" si="218"/>
        <v>5.7895915109759999E-2</v>
      </c>
      <c r="CF177" s="76">
        <f t="shared" si="219"/>
        <v>6.0888257047959998E-2</v>
      </c>
      <c r="CG177" s="76">
        <f t="shared" si="220"/>
        <v>6.1885660437750005E-2</v>
      </c>
      <c r="CH177" s="76">
        <f t="shared" si="221"/>
        <v>6.0870600921990002E-2</v>
      </c>
      <c r="CI177" s="76">
        <f t="shared" si="222"/>
        <v>5.8087403069110005E-2</v>
      </c>
      <c r="CJ177" s="76">
        <f t="shared" si="223"/>
        <v>5.3947731271589999E-2</v>
      </c>
      <c r="CK177" s="76">
        <f t="shared" si="224"/>
        <v>4.8906230148959999E-2</v>
      </c>
      <c r="CL177" s="76">
        <f t="shared" si="225"/>
        <v>4.3360660224000001E-2</v>
      </c>
      <c r="CM177" s="76">
        <f t="shared" si="226"/>
        <v>3.7609166462560004E-2</v>
      </c>
      <c r="CN177" s="76">
        <f t="shared" si="227"/>
        <v>3.1862896347749997E-2</v>
      </c>
      <c r="CO177" s="76">
        <f t="shared" si="228"/>
        <v>2.6286041147189999E-2</v>
      </c>
      <c r="CP177" s="76">
        <f t="shared" si="229"/>
        <v>2.1031529457749998E-2</v>
      </c>
      <c r="CQ177" s="76">
        <f t="shared" si="230"/>
        <v>1.6250377252440003E-2</v>
      </c>
      <c r="CR177" s="76">
        <f t="shared" si="231"/>
        <v>1.2076524924000001E-2</v>
      </c>
      <c r="CS177" s="76">
        <f t="shared" si="232"/>
        <v>8.6013362653755993E-3</v>
      </c>
      <c r="CT177" s="76">
        <f t="shared" si="233"/>
        <v>5.8538552144391E-3</v>
      </c>
      <c r="CU177" s="76">
        <f t="shared" si="234"/>
        <v>3.7976671311599998E-3</v>
      </c>
      <c r="CV177" s="76">
        <f t="shared" si="235"/>
        <v>2.3438604136155998E-3</v>
      </c>
    </row>
    <row r="178" spans="1:100" s="69" customFormat="1" x14ac:dyDescent="0.25">
      <c r="A178" s="70">
        <f t="shared" si="239"/>
        <v>5.5302543767958186E-3</v>
      </c>
      <c r="B178" s="63">
        <f t="shared" si="240"/>
        <v>5.8992060002569348E-3</v>
      </c>
      <c r="C178" s="64">
        <v>2011</v>
      </c>
      <c r="D178" s="71">
        <f t="shared" si="241"/>
        <v>169.51433802387064</v>
      </c>
      <c r="E178" s="71">
        <f t="shared" si="242"/>
        <v>180.8235086248223</v>
      </c>
      <c r="F178" s="72">
        <f t="shared" si="193"/>
        <v>168.33969130225589</v>
      </c>
      <c r="G178" s="72" t="e">
        <f t="shared" si="194"/>
        <v>#NUM!</v>
      </c>
      <c r="H178" s="72" t="e">
        <f t="shared" si="190"/>
        <v>#NUM!</v>
      </c>
      <c r="I178" s="72" t="e">
        <f t="shared" si="191"/>
        <v>#NUM!</v>
      </c>
      <c r="J178" s="73">
        <f>+'nm T1.8 flota'!$BC$9</f>
        <v>6.414118069950093</v>
      </c>
      <c r="L178" s="77">
        <f t="shared" si="196"/>
        <v>2011</v>
      </c>
      <c r="M178" s="78">
        <f>rep!B173</f>
        <v>0</v>
      </c>
      <c r="N178" s="78">
        <f>rep!C173</f>
        <v>0</v>
      </c>
      <c r="O178" s="78">
        <f>rep!D173</f>
        <v>0</v>
      </c>
      <c r="P178" s="78">
        <f>rep!E173</f>
        <v>0</v>
      </c>
      <c r="Q178" s="78">
        <f>rep!F173</f>
        <v>0</v>
      </c>
      <c r="R178" s="78">
        <f>rep!G173</f>
        <v>0</v>
      </c>
      <c r="S178" s="78">
        <f>rep!H173</f>
        <v>0</v>
      </c>
      <c r="T178" s="78">
        <f>rep!I173</f>
        <v>0</v>
      </c>
      <c r="U178" s="78">
        <f>rep!J173</f>
        <v>4.2000799999999998E-4</v>
      </c>
      <c r="V178" s="78">
        <f>rep!K173</f>
        <v>3.6000700000000002E-4</v>
      </c>
      <c r="W178" s="78">
        <f>rep!L173</f>
        <v>8.6001700000000003E-4</v>
      </c>
      <c r="X178" s="78">
        <f>rep!M173</f>
        <v>1.19002E-3</v>
      </c>
      <c r="Y178" s="78">
        <f>rep!N173</f>
        <v>1.0600200000000001E-3</v>
      </c>
      <c r="Z178" s="78">
        <f>rep!O173</f>
        <v>1.91004E-3</v>
      </c>
      <c r="AA178" s="78">
        <f>rep!P173</f>
        <v>2.6500500000000001E-3</v>
      </c>
      <c r="AB178" s="78">
        <f>rep!Q173</f>
        <v>2.5000500000000002E-3</v>
      </c>
      <c r="AC178" s="78">
        <f>rep!R173</f>
        <v>5.4901100000000003E-3</v>
      </c>
      <c r="AD178" s="78">
        <f>rep!S173</f>
        <v>5.8301200000000003E-3</v>
      </c>
      <c r="AE178" s="78">
        <f>rep!T173</f>
        <v>7.2601499999999999E-3</v>
      </c>
      <c r="AF178" s="78">
        <f>rep!U173</f>
        <v>1.2090200000000001E-2</v>
      </c>
      <c r="AG178" s="78">
        <f>rep!V173</f>
        <v>1.37003E-2</v>
      </c>
      <c r="AH178" s="78">
        <f>rep!W173</f>
        <v>2.4730499999999999E-2</v>
      </c>
      <c r="AI178" s="78">
        <f>rep!X173</f>
        <v>3.8770800000000001E-2</v>
      </c>
      <c r="AJ178" s="78">
        <f>rep!Y173</f>
        <v>4.8251000000000002E-2</v>
      </c>
      <c r="AK178" s="78">
        <f>rep!Z173</f>
        <v>4.8710999999999997E-2</v>
      </c>
      <c r="AL178" s="78">
        <f>rep!AA173</f>
        <v>7.0651400000000003E-2</v>
      </c>
      <c r="AM178" s="78">
        <f>rep!AB173</f>
        <v>8.0011600000000002E-2</v>
      </c>
      <c r="AN178" s="78">
        <f>rep!AC173</f>
        <v>8.6321700000000001E-2</v>
      </c>
      <c r="AO178" s="78">
        <f>rep!AD173</f>
        <v>7.7371499999999996E-2</v>
      </c>
      <c r="AP178" s="78">
        <f>rep!AE173</f>
        <v>8.5151699999999997E-2</v>
      </c>
      <c r="AQ178" s="78">
        <f>rep!AF173</f>
        <v>8.3061700000000002E-2</v>
      </c>
      <c r="AR178" s="78">
        <f>rep!AG173</f>
        <v>6.7631399999999994E-2</v>
      </c>
      <c r="AS178" s="78">
        <f>rep!AH173</f>
        <v>6.5011299999999994E-2</v>
      </c>
      <c r="AT178" s="78">
        <f>rep!AI173</f>
        <v>5.2410999999999999E-2</v>
      </c>
      <c r="AU178" s="78">
        <f>rep!AJ173</f>
        <v>4.31309E-2</v>
      </c>
      <c r="AV178" s="78">
        <f>rep!AK173</f>
        <v>3.2820700000000001E-2</v>
      </c>
      <c r="AW178" s="78">
        <f>rep!AL173</f>
        <v>1.90904E-2</v>
      </c>
      <c r="AX178" s="78">
        <f>rep!AM173</f>
        <v>1.2800300000000001E-2</v>
      </c>
      <c r="AY178" s="78">
        <f>rep!AN173</f>
        <v>5.0301E-3</v>
      </c>
      <c r="AZ178" s="78">
        <f>rep!AO173</f>
        <v>1.6700300000000001E-3</v>
      </c>
      <c r="BA178" s="78">
        <f>rep!AP173</f>
        <v>1.05002E-3</v>
      </c>
      <c r="BB178" s="78">
        <f>rep!AQ173</f>
        <v>9.7001900000000002E-4</v>
      </c>
      <c r="BC178" s="78">
        <f>rep!AR173</f>
        <v>3.0000599999999999E-5</v>
      </c>
      <c r="BE178" s="69">
        <v>2011</v>
      </c>
      <c r="BF178" s="76">
        <f t="shared" si="195"/>
        <v>1.6898699714433941E-8</v>
      </c>
      <c r="BG178" s="76">
        <f t="shared" si="236"/>
        <v>2.9661391202013499E-7</v>
      </c>
      <c r="BH178" s="76">
        <f t="shared" si="237"/>
        <v>3.5475374148889974E-6</v>
      </c>
      <c r="BI178" s="76">
        <f t="shared" si="238"/>
        <v>2.8937162592155998E-5</v>
      </c>
      <c r="BJ178" s="76">
        <f t="shared" si="197"/>
        <v>1.6117001584958402E-4</v>
      </c>
      <c r="BK178" s="76">
        <f t="shared" si="198"/>
        <v>6.1415834550470401E-4</v>
      </c>
      <c r="BL178" s="76">
        <f t="shared" si="199"/>
        <v>1.6093017783900001E-3</v>
      </c>
      <c r="BM178" s="76">
        <f t="shared" si="200"/>
        <v>2.9449557744576004E-3</v>
      </c>
      <c r="BN178" s="76">
        <f t="shared" si="201"/>
        <v>3.9529295790575996E-3</v>
      </c>
      <c r="BO178" s="76">
        <f t="shared" si="202"/>
        <v>4.4754985915958995E-3</v>
      </c>
      <c r="BP178" s="76">
        <f t="shared" si="203"/>
        <v>5.4399900845918999E-3</v>
      </c>
      <c r="BQ178" s="76">
        <f t="shared" si="204"/>
        <v>7.6735748337755996E-3</v>
      </c>
      <c r="BR178" s="76">
        <f t="shared" si="205"/>
        <v>1.0684631918309999E-2</v>
      </c>
      <c r="BS178" s="76">
        <f t="shared" si="206"/>
        <v>1.328739142656E-2</v>
      </c>
      <c r="BT178" s="76">
        <f t="shared" si="207"/>
        <v>1.502984693616E-2</v>
      </c>
      <c r="BU178" s="76">
        <f t="shared" si="208"/>
        <v>1.6516117117109999E-2</v>
      </c>
      <c r="BV178" s="76">
        <f t="shared" si="209"/>
        <v>1.8450890779749998E-2</v>
      </c>
      <c r="BW178" s="76">
        <f t="shared" si="210"/>
        <v>2.0847650358040003E-2</v>
      </c>
      <c r="BX178" s="76">
        <f t="shared" si="211"/>
        <v>2.3349071406309999E-2</v>
      </c>
      <c r="BY178" s="76">
        <f t="shared" si="212"/>
        <v>2.5945078988640003E-2</v>
      </c>
      <c r="BZ178" s="76">
        <f t="shared" si="213"/>
        <v>2.9064936608709999E-2</v>
      </c>
      <c r="CA178" s="76">
        <f t="shared" si="214"/>
        <v>3.309621912151E-2</v>
      </c>
      <c r="CB178" s="76">
        <f t="shared" si="215"/>
        <v>3.8013423599999999E-2</v>
      </c>
      <c r="CC178" s="76">
        <f t="shared" si="216"/>
        <v>4.341166050399E-2</v>
      </c>
      <c r="CD178" s="76">
        <f t="shared" si="217"/>
        <v>4.872618813975E-2</v>
      </c>
      <c r="CE178" s="76">
        <f t="shared" si="218"/>
        <v>5.3386951125510007E-2</v>
      </c>
      <c r="CF178" s="76">
        <f t="shared" si="219"/>
        <v>5.6886070522709997E-2</v>
      </c>
      <c r="CG178" s="76">
        <f t="shared" si="220"/>
        <v>5.8826254350359999E-2</v>
      </c>
      <c r="CH178" s="76">
        <f t="shared" si="221"/>
        <v>5.8971213721440006E-2</v>
      </c>
      <c r="CI178" s="76">
        <f t="shared" si="222"/>
        <v>5.7282511984000001E-2</v>
      </c>
      <c r="CJ178" s="76">
        <f t="shared" si="223"/>
        <v>5.3924263340639995E-2</v>
      </c>
      <c r="CK178" s="76">
        <f t="shared" si="224"/>
        <v>4.9230048983039995E-2</v>
      </c>
      <c r="CL178" s="76">
        <f t="shared" si="225"/>
        <v>4.363613232559E-2</v>
      </c>
      <c r="CM178" s="76">
        <f t="shared" si="226"/>
        <v>3.7598290055639999E-2</v>
      </c>
      <c r="CN178" s="76">
        <f t="shared" si="227"/>
        <v>3.1518169663839996E-2</v>
      </c>
      <c r="CO178" s="76">
        <f t="shared" si="228"/>
        <v>2.5703987199000002E-2</v>
      </c>
      <c r="CP178" s="76">
        <f t="shared" si="229"/>
        <v>2.0366784959639998E-2</v>
      </c>
      <c r="CQ178" s="76">
        <f t="shared" si="230"/>
        <v>1.5639734800710001E-2</v>
      </c>
      <c r="CR178" s="76">
        <f t="shared" si="231"/>
        <v>1.1599340483590001E-2</v>
      </c>
      <c r="CS178" s="76">
        <f t="shared" si="232"/>
        <v>8.276619610161599E-3</v>
      </c>
      <c r="CT178" s="76">
        <f t="shared" si="233"/>
        <v>5.6602140775355997E-3</v>
      </c>
      <c r="CU178" s="76">
        <f t="shared" si="234"/>
        <v>3.6971292211900003E-3</v>
      </c>
      <c r="CV178" s="76">
        <f t="shared" si="235"/>
        <v>2.2996770210999E-3</v>
      </c>
    </row>
    <row r="179" spans="1:100" s="69" customFormat="1" x14ac:dyDescent="0.25">
      <c r="A179" s="70" t="e">
        <f t="shared" si="239"/>
        <v>#DIV/0!</v>
      </c>
      <c r="B179" s="63">
        <f t="shared" si="240"/>
        <v>5.3087806938129801E-3</v>
      </c>
      <c r="C179" s="64">
        <v>2012</v>
      </c>
      <c r="D179" s="71">
        <f t="shared" si="241"/>
        <v>188.36717085816551</v>
      </c>
      <c r="E179" s="71">
        <f t="shared" si="242"/>
        <v>0</v>
      </c>
      <c r="F179" s="72">
        <f t="shared" si="193"/>
        <v>168.33969130225589</v>
      </c>
      <c r="G179" s="72" t="e">
        <f t="shared" si="194"/>
        <v>#NUM!</v>
      </c>
      <c r="H179" s="72" t="e">
        <f t="shared" si="190"/>
        <v>#NUM!</v>
      </c>
      <c r="I179" s="72" t="e">
        <f t="shared" si="191"/>
        <v>#NUM!</v>
      </c>
      <c r="J179" s="73">
        <f>+'nm T1.8 flota'!$BC$9</f>
        <v>6.414118069950093</v>
      </c>
      <c r="L179" s="77">
        <f t="shared" si="196"/>
        <v>2012</v>
      </c>
      <c r="M179" s="78">
        <f>rep!B174</f>
        <v>0</v>
      </c>
      <c r="N179" s="78">
        <f>rep!C174</f>
        <v>0</v>
      </c>
      <c r="O179" s="78">
        <f>rep!D174</f>
        <v>0</v>
      </c>
      <c r="P179" s="78">
        <f>rep!E174</f>
        <v>0</v>
      </c>
      <c r="Q179" s="78">
        <f>rep!F174</f>
        <v>0</v>
      </c>
      <c r="R179" s="78">
        <f>rep!G174</f>
        <v>3.5322899999999999E-4</v>
      </c>
      <c r="S179" s="78">
        <f>rep!H174</f>
        <v>2.19002E-3</v>
      </c>
      <c r="T179" s="78">
        <f>rep!I174</f>
        <v>3.0276700000000001E-3</v>
      </c>
      <c r="U179" s="78">
        <f>rep!J174</f>
        <v>6.7920799999999998E-3</v>
      </c>
      <c r="V179" s="78">
        <f>rep!K174</f>
        <v>8.4068400000000005E-3</v>
      </c>
      <c r="W179" s="78">
        <f>rep!L174</f>
        <v>7.2765099999999999E-3</v>
      </c>
      <c r="X179" s="78">
        <f>rep!M174</f>
        <v>1.0142699999999999E-2</v>
      </c>
      <c r="Y179" s="78">
        <f>rep!N174</f>
        <v>9.0325600000000002E-3</v>
      </c>
      <c r="Z179" s="78">
        <f>rep!O174</f>
        <v>9.4059699999999996E-3</v>
      </c>
      <c r="AA179" s="78">
        <f>rep!P174</f>
        <v>1.2030000000000001E-2</v>
      </c>
      <c r="AB179" s="78">
        <f>rep!Q174</f>
        <v>1.17676E-2</v>
      </c>
      <c r="AC179" s="78">
        <f>rep!R174</f>
        <v>1.0546399999999999E-2</v>
      </c>
      <c r="AD179" s="78">
        <f>rep!S174</f>
        <v>1.2746499999999999E-2</v>
      </c>
      <c r="AE179" s="78">
        <f>rep!T174</f>
        <v>1.7661400000000001E-2</v>
      </c>
      <c r="AF179" s="78">
        <f>rep!U174</f>
        <v>2.2546099999999999E-2</v>
      </c>
      <c r="AG179" s="78">
        <f>rep!V174</f>
        <v>2.3060799999999999E-2</v>
      </c>
      <c r="AH179" s="78">
        <f>rep!W174</f>
        <v>2.9328099999999999E-2</v>
      </c>
      <c r="AI179" s="78">
        <f>rep!X174</f>
        <v>3.3344800000000001E-2</v>
      </c>
      <c r="AJ179" s="78">
        <f>rep!Y174</f>
        <v>3.8966199999999999E-2</v>
      </c>
      <c r="AK179" s="78">
        <f>rep!Z174</f>
        <v>4.2024100000000002E-2</v>
      </c>
      <c r="AL179" s="78">
        <f>rep!AA174</f>
        <v>5.73643E-2</v>
      </c>
      <c r="AM179" s="78">
        <f>rep!AB174</f>
        <v>5.86157E-2</v>
      </c>
      <c r="AN179" s="78">
        <f>rep!AC174</f>
        <v>7.2553099999999995E-2</v>
      </c>
      <c r="AO179" s="78">
        <f>rep!AD174</f>
        <v>6.9606199999999993E-2</v>
      </c>
      <c r="AP179" s="78">
        <f>rep!AE174</f>
        <v>8.45225E-2</v>
      </c>
      <c r="AQ179" s="78">
        <f>rep!AF174</f>
        <v>8.61373E-2</v>
      </c>
      <c r="AR179" s="78">
        <f>rep!AG174</f>
        <v>6.7406099999999997E-2</v>
      </c>
      <c r="AS179" s="78">
        <f>rep!AH174</f>
        <v>4.6807799999999997E-2</v>
      </c>
      <c r="AT179" s="78">
        <f>rep!AI174</f>
        <v>4.9179500000000001E-2</v>
      </c>
      <c r="AU179" s="78">
        <f>rep!AJ174</f>
        <v>3.9046900000000002E-2</v>
      </c>
      <c r="AV179" s="78">
        <f>rep!AK174</f>
        <v>1.9669800000000001E-2</v>
      </c>
      <c r="AW179" s="78">
        <f>rep!AL174</f>
        <v>1.9235800000000001E-2</v>
      </c>
      <c r="AX179" s="78">
        <f>rep!AM174</f>
        <v>8.4169299999999996E-3</v>
      </c>
      <c r="AY179" s="78">
        <f>rep!AN174</f>
        <v>5.0965799999999999E-3</v>
      </c>
      <c r="AZ179" s="78">
        <f>rep!AO174</f>
        <v>2.9267500000000001E-3</v>
      </c>
      <c r="BA179" s="78">
        <f>rep!AP174</f>
        <v>9.48671E-4</v>
      </c>
      <c r="BB179" s="78">
        <f>rep!AQ174</f>
        <v>8.9820999999999998E-4</v>
      </c>
      <c r="BC179" s="78">
        <f>rep!AR174</f>
        <v>9.18394E-4</v>
      </c>
      <c r="BE179" s="69">
        <v>2012</v>
      </c>
      <c r="BF179" s="76">
        <f t="shared" si="195"/>
        <v>3.5259498756767662E-8</v>
      </c>
      <c r="BG179" s="76">
        <f t="shared" si="236"/>
        <v>6.1882561705438171E-7</v>
      </c>
      <c r="BH179" s="76">
        <f t="shared" si="237"/>
        <v>7.3988252565747452E-6</v>
      </c>
      <c r="BI179" s="76">
        <f t="shared" si="238"/>
        <v>6.0307762535030043E-5</v>
      </c>
      <c r="BJ179" s="76">
        <f t="shared" si="197"/>
        <v>3.3533247665197503E-4</v>
      </c>
      <c r="BK179" s="76">
        <f t="shared" si="198"/>
        <v>1.2726961085375999E-3</v>
      </c>
      <c r="BL179" s="76">
        <f t="shared" si="199"/>
        <v>3.3016664162303999E-3</v>
      </c>
      <c r="BM179" s="76">
        <f t="shared" si="200"/>
        <v>5.8852204031271003E-3</v>
      </c>
      <c r="BN179" s="76">
        <f t="shared" si="201"/>
        <v>7.3320578449756002E-3</v>
      </c>
      <c r="BO179" s="76">
        <f t="shared" si="202"/>
        <v>6.7618286850875996E-3</v>
      </c>
      <c r="BP179" s="76">
        <f t="shared" si="203"/>
        <v>5.5504457414399999E-3</v>
      </c>
      <c r="BQ179" s="76">
        <f t="shared" si="204"/>
        <v>5.6034346336639E-3</v>
      </c>
      <c r="BR179" s="76">
        <f t="shared" si="205"/>
        <v>7.2911100935963997E-3</v>
      </c>
      <c r="BS179" s="76">
        <f t="shared" si="206"/>
        <v>9.9374345407600012E-3</v>
      </c>
      <c r="BT179" s="76">
        <f t="shared" si="207"/>
        <v>1.3201948839000001E-2</v>
      </c>
      <c r="BU179" s="76">
        <f t="shared" si="208"/>
        <v>1.7259558348759998E-2</v>
      </c>
      <c r="BV179" s="76">
        <f t="shared" si="209"/>
        <v>2.2071098439E-2</v>
      </c>
      <c r="BW179" s="76">
        <f t="shared" si="210"/>
        <v>2.703575395719E-2</v>
      </c>
      <c r="BX179" s="76">
        <f t="shared" si="211"/>
        <v>3.1466937384960002E-2</v>
      </c>
      <c r="BY179" s="76">
        <f t="shared" si="212"/>
        <v>3.5141422393440001E-2</v>
      </c>
      <c r="BZ179" s="76">
        <f t="shared" si="213"/>
        <v>3.8253694719000003E-2</v>
      </c>
      <c r="CA179" s="76">
        <f t="shared" si="214"/>
        <v>4.1025488948709998E-2</v>
      </c>
      <c r="CB179" s="76">
        <f t="shared" si="215"/>
        <v>4.3532999495039998E-2</v>
      </c>
      <c r="CC179" s="76">
        <f t="shared" si="216"/>
        <v>4.5814768334039996E-2</v>
      </c>
      <c r="CD179" s="76">
        <f t="shared" si="217"/>
        <v>4.7941479115360001E-2</v>
      </c>
      <c r="CE179" s="76">
        <f t="shared" si="218"/>
        <v>4.9914300671639995E-2</v>
      </c>
      <c r="CF179" s="76">
        <f t="shared" si="219"/>
        <v>5.1552737134360004E-2</v>
      </c>
      <c r="CG179" s="76">
        <f t="shared" si="220"/>
        <v>5.2527837613439994E-2</v>
      </c>
      <c r="CH179" s="76">
        <f t="shared" si="221"/>
        <v>5.250001854591E-2</v>
      </c>
      <c r="CI179" s="76">
        <f t="shared" si="222"/>
        <v>5.1246221712389996E-2</v>
      </c>
      <c r="CJ179" s="76">
        <f t="shared" si="223"/>
        <v>4.8714523447749999E-2</v>
      </c>
      <c r="CK179" s="76">
        <f t="shared" si="224"/>
        <v>4.5017075299840004E-2</v>
      </c>
      <c r="CL179" s="76">
        <f t="shared" si="225"/>
        <v>4.039297302204E-2</v>
      </c>
      <c r="CM179" s="76">
        <f t="shared" si="226"/>
        <v>3.5160890145240001E-2</v>
      </c>
      <c r="CN179" s="76">
        <f t="shared" si="227"/>
        <v>2.9667958458839998E-2</v>
      </c>
      <c r="CO179" s="76">
        <f t="shared" si="228"/>
        <v>2.4243880955999997E-2</v>
      </c>
      <c r="CP179" s="76">
        <f t="shared" si="229"/>
        <v>1.9165395243749998E-2</v>
      </c>
      <c r="CQ179" s="76">
        <f t="shared" si="230"/>
        <v>1.463491114864E-2</v>
      </c>
      <c r="CR179" s="76">
        <f t="shared" si="231"/>
        <v>1.0774440372389999E-2</v>
      </c>
      <c r="CS179" s="76">
        <f t="shared" si="232"/>
        <v>7.6304109745884002E-3</v>
      </c>
      <c r="CT179" s="76">
        <f t="shared" si="233"/>
        <v>5.1848251602398992E-3</v>
      </c>
      <c r="CU179" s="76">
        <f t="shared" si="234"/>
        <v>3.3712871377470999E-3</v>
      </c>
      <c r="CV179" s="76">
        <f t="shared" si="235"/>
        <v>2.0921445200283999E-3</v>
      </c>
    </row>
    <row r="180" spans="1:100" s="69" customFormat="1" x14ac:dyDescent="0.25">
      <c r="A180" s="70" t="e">
        <f t="shared" si="239"/>
        <v>#DIV/0!</v>
      </c>
      <c r="B180" s="63">
        <f t="shared" si="240"/>
        <v>4.9798809184945954E-3</v>
      </c>
      <c r="C180" s="64">
        <v>2013</v>
      </c>
      <c r="D180" s="71">
        <f t="shared" si="241"/>
        <v>200.80801456238382</v>
      </c>
      <c r="E180" s="71" t="e">
        <f t="shared" si="242"/>
        <v>#DIV/0!</v>
      </c>
      <c r="F180" s="72">
        <f t="shared" si="193"/>
        <v>168.33969130225589</v>
      </c>
      <c r="G180" s="72" t="e">
        <f t="shared" si="194"/>
        <v>#NUM!</v>
      </c>
      <c r="H180" s="72" t="e">
        <f t="shared" si="190"/>
        <v>#NUM!</v>
      </c>
      <c r="I180" s="72" t="e">
        <f t="shared" si="191"/>
        <v>#NUM!</v>
      </c>
      <c r="J180" s="73">
        <f>+'nm T1.8 flota'!$BC$9</f>
        <v>6.414118069950093</v>
      </c>
      <c r="L180" s="77">
        <f t="shared" si="196"/>
        <v>2013</v>
      </c>
      <c r="M180" s="78">
        <f>rep!B175</f>
        <v>0</v>
      </c>
      <c r="N180" s="78">
        <f>rep!C175</f>
        <v>0</v>
      </c>
      <c r="O180" s="78">
        <f>rep!D175</f>
        <v>0</v>
      </c>
      <c r="P180" s="78">
        <f>rep!E175</f>
        <v>0</v>
      </c>
      <c r="Q180" s="78">
        <f>rep!F175</f>
        <v>0</v>
      </c>
      <c r="R180" s="78">
        <f>rep!G175</f>
        <v>3.6314199999999998E-3</v>
      </c>
      <c r="S180" s="78">
        <f>rep!H175</f>
        <v>0</v>
      </c>
      <c r="T180" s="78">
        <f>rep!I175</f>
        <v>3.0511900000000001E-3</v>
      </c>
      <c r="U180" s="78">
        <f>rep!J175</f>
        <v>1.34252E-2</v>
      </c>
      <c r="V180" s="78">
        <f>rep!K175</f>
        <v>3.0682000000000001E-2</v>
      </c>
      <c r="W180" s="78">
        <f>rep!L175</f>
        <v>4.3576999999999998E-2</v>
      </c>
      <c r="X180" s="78">
        <f>rep!M175</f>
        <v>2.5509899999999999E-2</v>
      </c>
      <c r="Y180" s="78">
        <f>rep!N175</f>
        <v>3.1002100000000001E-2</v>
      </c>
      <c r="Z180" s="78">
        <f>rep!O175</f>
        <v>3.7014400000000003E-2</v>
      </c>
      <c r="AA180" s="78">
        <f>rep!P175</f>
        <v>1.36553E-2</v>
      </c>
      <c r="AB180" s="78">
        <f>rep!Q175</f>
        <v>2.51498E-2</v>
      </c>
      <c r="AC180" s="78">
        <f>rep!R175</f>
        <v>2.3349100000000001E-2</v>
      </c>
      <c r="AD180" s="78">
        <f>rep!S175</f>
        <v>2.9921699999999999E-2</v>
      </c>
      <c r="AE180" s="78">
        <f>rep!T175</f>
        <v>3.1522300000000003E-2</v>
      </c>
      <c r="AF180" s="78">
        <f>rep!U175</f>
        <v>3.5063700000000003E-2</v>
      </c>
      <c r="AG180" s="78">
        <f>rep!V175</f>
        <v>3.4523499999999999E-2</v>
      </c>
      <c r="AH180" s="78">
        <f>rep!W175</f>
        <v>3.7404600000000003E-2</v>
      </c>
      <c r="AI180" s="78">
        <f>rep!X175</f>
        <v>4.1336100000000001E-2</v>
      </c>
      <c r="AJ180" s="78">
        <f>rep!Y175</f>
        <v>4.3296899999999999E-2</v>
      </c>
      <c r="AK180" s="78">
        <f>rep!Z175</f>
        <v>4.5667800000000001E-2</v>
      </c>
      <c r="AL180" s="78">
        <f>rep!AA175</f>
        <v>4.8949100000000002E-2</v>
      </c>
      <c r="AM180" s="78">
        <f>rep!AB175</f>
        <v>4.4117200000000002E-2</v>
      </c>
      <c r="AN180" s="78">
        <f>rep!AC175</f>
        <v>5.0469699999999999E-2</v>
      </c>
      <c r="AO180" s="78">
        <f>rep!AD175</f>
        <v>4.6828300000000003E-2</v>
      </c>
      <c r="AP180" s="78">
        <f>rep!AE175</f>
        <v>4.7208399999999998E-2</v>
      </c>
      <c r="AQ180" s="78">
        <f>rep!AF175</f>
        <v>4.6168000000000001E-2</v>
      </c>
      <c r="AR180" s="78">
        <f>rep!AG175</f>
        <v>3.7824799999999999E-2</v>
      </c>
      <c r="AS180" s="78">
        <f>rep!AH175</f>
        <v>3.4623500000000001E-2</v>
      </c>
      <c r="AT180" s="78">
        <f>rep!AI175</f>
        <v>2.4839699999999999E-2</v>
      </c>
      <c r="AU180" s="78">
        <f>rep!AJ175</f>
        <v>2.2058600000000001E-2</v>
      </c>
      <c r="AV180" s="78">
        <f>rep!AK175</f>
        <v>1.55161E-2</v>
      </c>
      <c r="AW180" s="78">
        <f>rep!AL175</f>
        <v>1.0494099999999999E-2</v>
      </c>
      <c r="AX180" s="78">
        <f>rep!AM175</f>
        <v>9.1635699999999994E-3</v>
      </c>
      <c r="AY180" s="78">
        <f>rep!AN175</f>
        <v>5.72223E-3</v>
      </c>
      <c r="AZ180" s="78">
        <f>rep!AO175</f>
        <v>3.0311800000000001E-3</v>
      </c>
      <c r="BA180" s="78">
        <f>rep!AP175</f>
        <v>2.9811600000000001E-3</v>
      </c>
      <c r="BB180" s="78">
        <f>rep!AQ175</f>
        <v>9.7037800000000004E-4</v>
      </c>
      <c r="BC180" s="78">
        <f>rep!AR175</f>
        <v>2.5009799999999998E-4</v>
      </c>
      <c r="BE180" s="69">
        <v>2013</v>
      </c>
      <c r="BF180" s="76">
        <f t="shared" si="195"/>
        <v>3.4769298791095779E-8</v>
      </c>
      <c r="BG180" s="76">
        <f t="shared" si="236"/>
        <v>6.1024562759981952E-7</v>
      </c>
      <c r="BH180" s="76">
        <f t="shared" si="237"/>
        <v>7.2970667520397052E-6</v>
      </c>
      <c r="BI180" s="76">
        <f t="shared" si="238"/>
        <v>5.9493160142689109E-5</v>
      </c>
      <c r="BJ180" s="76">
        <f t="shared" si="197"/>
        <v>3.3098137874971903E-4</v>
      </c>
      <c r="BK180" s="76">
        <f t="shared" si="198"/>
        <v>1.2577640375775001E-3</v>
      </c>
      <c r="BL180" s="76">
        <f t="shared" si="199"/>
        <v>3.2732451469591E-3</v>
      </c>
      <c r="BM180" s="76">
        <f t="shared" si="200"/>
        <v>5.8860208116335994E-3</v>
      </c>
      <c r="BN180" s="76">
        <f t="shared" si="201"/>
        <v>7.5296245479038997E-3</v>
      </c>
      <c r="BO180" s="76">
        <f t="shared" si="202"/>
        <v>7.5136602618395996E-3</v>
      </c>
      <c r="BP180" s="76">
        <f t="shared" si="203"/>
        <v>7.3320479927079006E-3</v>
      </c>
      <c r="BQ180" s="76">
        <f t="shared" si="204"/>
        <v>8.6645163175535986E-3</v>
      </c>
      <c r="BR180" s="76">
        <f t="shared" si="205"/>
        <v>1.115549842416E-2</v>
      </c>
      <c r="BS180" s="76">
        <f t="shared" si="206"/>
        <v>1.3253527644E-2</v>
      </c>
      <c r="BT180" s="76">
        <f t="shared" si="207"/>
        <v>1.434684134256E-2</v>
      </c>
      <c r="BU180" s="76">
        <f t="shared" si="208"/>
        <v>1.539277484871E-2</v>
      </c>
      <c r="BV180" s="76">
        <f t="shared" si="209"/>
        <v>1.781373517959E-2</v>
      </c>
      <c r="BW180" s="76">
        <f t="shared" si="210"/>
        <v>2.2248281924440002E-2</v>
      </c>
      <c r="BX180" s="76">
        <f t="shared" si="211"/>
        <v>2.8361483775000002E-2</v>
      </c>
      <c r="BY180" s="76">
        <f t="shared" si="212"/>
        <v>3.5350978814709999E-2</v>
      </c>
      <c r="BZ180" s="76">
        <f t="shared" si="213"/>
        <v>4.2314450939910001E-2</v>
      </c>
      <c r="CA180" s="76">
        <f t="shared" si="214"/>
        <v>4.8380590579749999E-2</v>
      </c>
      <c r="CB180" s="76">
        <f t="shared" si="215"/>
        <v>5.2875188641240002E-2</v>
      </c>
      <c r="CC180" s="76">
        <f t="shared" si="216"/>
        <v>5.5502770861440003E-2</v>
      </c>
      <c r="CD180" s="76">
        <f t="shared" si="217"/>
        <v>5.6359693902360002E-2</v>
      </c>
      <c r="CE180" s="76">
        <f t="shared" si="218"/>
        <v>5.5776194311110007E-2</v>
      </c>
      <c r="CF180" s="76">
        <f t="shared" si="219"/>
        <v>5.4139849791189999E-2</v>
      </c>
      <c r="CG180" s="76">
        <f t="shared" si="220"/>
        <v>5.1791884687509997E-2</v>
      </c>
      <c r="CH180" s="76">
        <f t="shared" si="221"/>
        <v>4.8979228708440001E-2</v>
      </c>
      <c r="CI180" s="76">
        <f t="shared" si="222"/>
        <v>4.5833204156760003E-2</v>
      </c>
      <c r="CJ180" s="76">
        <f t="shared" si="223"/>
        <v>4.2381983938560006E-2</v>
      </c>
      <c r="CK180" s="76">
        <f t="shared" si="224"/>
        <v>3.8602443555990004E-2</v>
      </c>
      <c r="CL180" s="76">
        <f t="shared" si="225"/>
        <v>3.4487350324440003E-2</v>
      </c>
      <c r="CM180" s="76">
        <f t="shared" si="226"/>
        <v>3.0092462751000002E-2</v>
      </c>
      <c r="CN180" s="76">
        <f t="shared" si="227"/>
        <v>2.5544924464389999E-2</v>
      </c>
      <c r="CO180" s="76">
        <f t="shared" si="228"/>
        <v>2.1022820556640003E-2</v>
      </c>
      <c r="CP180" s="76">
        <f t="shared" si="229"/>
        <v>1.672123948764E-2</v>
      </c>
      <c r="CQ180" s="76">
        <f t="shared" si="230"/>
        <v>1.281726640119E-2</v>
      </c>
      <c r="CR180" s="76">
        <f t="shared" si="231"/>
        <v>9.4430832253595987E-3</v>
      </c>
      <c r="CS180" s="76">
        <f t="shared" si="232"/>
        <v>6.6704217911296004E-3</v>
      </c>
      <c r="CT180" s="76">
        <f t="shared" si="233"/>
        <v>4.5073882121479001E-3</v>
      </c>
      <c r="CU180" s="76">
        <f t="shared" si="234"/>
        <v>2.9075367107184E-3</v>
      </c>
      <c r="CV180" s="76">
        <f t="shared" si="235"/>
        <v>1.7870350407423999E-3</v>
      </c>
    </row>
    <row r="181" spans="1:100" s="69" customFormat="1" x14ac:dyDescent="0.25">
      <c r="A181" s="70" t="e">
        <f t="shared" si="239"/>
        <v>#DIV/0!</v>
      </c>
      <c r="B181" s="63" t="e">
        <f t="shared" si="240"/>
        <v>#DIV/0!</v>
      </c>
      <c r="C181" s="64">
        <v>2014</v>
      </c>
      <c r="D181" s="71">
        <f t="shared" si="241"/>
        <v>0</v>
      </c>
      <c r="E181" s="71">
        <f t="shared" si="242"/>
        <v>0</v>
      </c>
      <c r="F181" s="72">
        <f t="shared" si="193"/>
        <v>168.33969130225589</v>
      </c>
      <c r="G181" s="72" t="e">
        <f t="shared" si="194"/>
        <v>#NUM!</v>
      </c>
      <c r="H181" s="72" t="e">
        <f t="shared" si="190"/>
        <v>#NUM!</v>
      </c>
      <c r="I181" s="72" t="e">
        <f t="shared" si="191"/>
        <v>#NUM!</v>
      </c>
      <c r="J181" s="73">
        <f>+'nm T1.8 flota'!$BC$9</f>
        <v>6.414118069950093</v>
      </c>
      <c r="L181" s="77">
        <f t="shared" si="196"/>
        <v>2014</v>
      </c>
      <c r="M181" s="78">
        <f>rep!B176</f>
        <v>0</v>
      </c>
      <c r="N181" s="78">
        <f>rep!C176</f>
        <v>0</v>
      </c>
      <c r="O181" s="78">
        <f>rep!D176</f>
        <v>0</v>
      </c>
      <c r="P181" s="78">
        <f>rep!E176</f>
        <v>0</v>
      </c>
      <c r="Q181" s="78">
        <f>rep!F176</f>
        <v>0</v>
      </c>
      <c r="R181" s="78">
        <f>rep!G176</f>
        <v>0</v>
      </c>
      <c r="S181" s="78">
        <f>rep!H176</f>
        <v>0</v>
      </c>
      <c r="T181" s="78">
        <f>rep!I176</f>
        <v>0</v>
      </c>
      <c r="U181" s="78">
        <f>rep!J176</f>
        <v>0</v>
      </c>
      <c r="V181" s="78">
        <f>rep!K176</f>
        <v>3.8999599999999998E-4</v>
      </c>
      <c r="W181" s="78">
        <f>rep!L176</f>
        <v>0</v>
      </c>
      <c r="X181" s="78">
        <f>rep!M176</f>
        <v>4.6999500000000002E-4</v>
      </c>
      <c r="Y181" s="78">
        <f>rep!N176</f>
        <v>1.4899900000000001E-3</v>
      </c>
      <c r="Z181" s="78">
        <f>rep!O176</f>
        <v>3.23997E-3</v>
      </c>
      <c r="AA181" s="78">
        <f>rep!P176</f>
        <v>1.9799800000000001E-3</v>
      </c>
      <c r="AB181" s="78">
        <f>rep!Q176</f>
        <v>8.8199100000000002E-3</v>
      </c>
      <c r="AC181" s="78">
        <f>rep!R176</f>
        <v>6.8399300000000001E-3</v>
      </c>
      <c r="AD181" s="78">
        <f>rep!S176</f>
        <v>1.37199E-2</v>
      </c>
      <c r="AE181" s="78">
        <f>rep!T176</f>
        <v>1.1319900000000001E-2</v>
      </c>
      <c r="AF181" s="78">
        <f>rep!U176</f>
        <v>2.2889799999999998E-2</v>
      </c>
      <c r="AG181" s="78">
        <f>rep!V176</f>
        <v>2.1249799999999999E-2</v>
      </c>
      <c r="AH181" s="78">
        <f>rep!W176</f>
        <v>2.5149700000000001E-2</v>
      </c>
      <c r="AI181" s="78">
        <f>rep!X176</f>
        <v>3.6609599999999999E-2</v>
      </c>
      <c r="AJ181" s="78">
        <f>rep!Y176</f>
        <v>5.4619500000000001E-2</v>
      </c>
      <c r="AK181" s="78">
        <f>rep!Z176</f>
        <v>6.1699400000000001E-2</v>
      </c>
      <c r="AL181" s="78">
        <f>rep!AA176</f>
        <v>6.3929399999999997E-2</v>
      </c>
      <c r="AM181" s="78">
        <f>rep!AB176</f>
        <v>5.0919499999999999E-2</v>
      </c>
      <c r="AN181" s="78">
        <f>rep!AC176</f>
        <v>6.6939299999999993E-2</v>
      </c>
      <c r="AO181" s="78">
        <f>rep!AD176</f>
        <v>7.0889300000000002E-2</v>
      </c>
      <c r="AP181" s="78">
        <f>rep!AE176</f>
        <v>6.4149399999999995E-2</v>
      </c>
      <c r="AQ181" s="78">
        <f>rep!AF176</f>
        <v>6.4679399999999998E-2</v>
      </c>
      <c r="AR181" s="78">
        <f>rep!AG176</f>
        <v>7.76892E-2</v>
      </c>
      <c r="AS181" s="78">
        <f>rep!AH176</f>
        <v>6.2519400000000003E-2</v>
      </c>
      <c r="AT181" s="78">
        <f>rep!AI176</f>
        <v>5.90894E-2</v>
      </c>
      <c r="AU181" s="78">
        <f>rep!AJ176</f>
        <v>5.6819399999999999E-2</v>
      </c>
      <c r="AV181" s="78">
        <f>rep!AK176</f>
        <v>2.9829700000000001E-2</v>
      </c>
      <c r="AW181" s="78">
        <f>rep!AL176</f>
        <v>2.6329700000000001E-2</v>
      </c>
      <c r="AX181" s="78">
        <f>rep!AM176</f>
        <v>1.35899E-2</v>
      </c>
      <c r="AY181" s="78">
        <f>rep!AN176</f>
        <v>8.4499199999999997E-3</v>
      </c>
      <c r="AZ181" s="78">
        <f>rep!AO176</f>
        <v>1.6599799999999999E-3</v>
      </c>
      <c r="BA181" s="78">
        <f>rep!AP176</f>
        <v>6.15994E-3</v>
      </c>
      <c r="BB181" s="78">
        <f>rep!AQ176</f>
        <v>5.8599400000000001E-3</v>
      </c>
      <c r="BC181" s="78">
        <f>rep!AR176</f>
        <v>9.9999000000000006E-6</v>
      </c>
      <c r="BE181" s="69">
        <v>2014</v>
      </c>
      <c r="BF181" s="76">
        <f t="shared" si="195"/>
        <v>0</v>
      </c>
      <c r="BG181" s="76">
        <f t="shared" si="236"/>
        <v>0</v>
      </c>
      <c r="BH181" s="76">
        <f t="shared" si="237"/>
        <v>0</v>
      </c>
      <c r="BI181" s="76">
        <f t="shared" si="238"/>
        <v>0</v>
      </c>
      <c r="BJ181" s="76">
        <f t="shared" si="197"/>
        <v>0</v>
      </c>
      <c r="BK181" s="76">
        <f t="shared" si="198"/>
        <v>0</v>
      </c>
      <c r="BL181" s="76">
        <f t="shared" si="199"/>
        <v>0</v>
      </c>
      <c r="BM181" s="76">
        <f t="shared" si="200"/>
        <v>0</v>
      </c>
      <c r="BN181" s="76">
        <f t="shared" si="201"/>
        <v>0</v>
      </c>
      <c r="BO181" s="76">
        <f t="shared" si="202"/>
        <v>0</v>
      </c>
      <c r="BP181" s="76">
        <f t="shared" si="203"/>
        <v>0</v>
      </c>
      <c r="BQ181" s="76">
        <f t="shared" si="204"/>
        <v>0</v>
      </c>
      <c r="BR181" s="76">
        <f t="shared" si="205"/>
        <v>0</v>
      </c>
      <c r="BS181" s="76">
        <f t="shared" si="206"/>
        <v>0</v>
      </c>
      <c r="BT181" s="76">
        <f t="shared" si="207"/>
        <v>0</v>
      </c>
      <c r="BU181" s="76">
        <f t="shared" si="208"/>
        <v>0</v>
      </c>
      <c r="BV181" s="76">
        <f t="shared" si="209"/>
        <v>0</v>
      </c>
      <c r="BW181" s="76">
        <f t="shared" si="210"/>
        <v>0</v>
      </c>
      <c r="BX181" s="76">
        <f t="shared" si="211"/>
        <v>0</v>
      </c>
      <c r="BY181" s="76">
        <f t="shared" si="212"/>
        <v>0</v>
      </c>
      <c r="BZ181" s="76">
        <f t="shared" si="213"/>
        <v>0</v>
      </c>
      <c r="CA181" s="76">
        <f t="shared" si="214"/>
        <v>0</v>
      </c>
      <c r="CB181" s="76">
        <f t="shared" si="215"/>
        <v>0</v>
      </c>
      <c r="CC181" s="76">
        <f t="shared" si="216"/>
        <v>0</v>
      </c>
      <c r="CD181" s="76">
        <f t="shared" si="217"/>
        <v>0</v>
      </c>
      <c r="CE181" s="76">
        <f t="shared" si="218"/>
        <v>0</v>
      </c>
      <c r="CF181" s="76">
        <f t="shared" si="219"/>
        <v>0</v>
      </c>
      <c r="CG181" s="76">
        <f t="shared" si="220"/>
        <v>0</v>
      </c>
      <c r="CH181" s="76">
        <f t="shared" si="221"/>
        <v>0</v>
      </c>
      <c r="CI181" s="76">
        <f t="shared" si="222"/>
        <v>0</v>
      </c>
      <c r="CJ181" s="76">
        <f t="shared" si="223"/>
        <v>0</v>
      </c>
      <c r="CK181" s="76">
        <f t="shared" si="224"/>
        <v>0</v>
      </c>
      <c r="CL181" s="76">
        <f t="shared" si="225"/>
        <v>0</v>
      </c>
      <c r="CM181" s="76">
        <f t="shared" si="226"/>
        <v>0</v>
      </c>
      <c r="CN181" s="76">
        <f t="shared" si="227"/>
        <v>0</v>
      </c>
      <c r="CO181" s="76">
        <f t="shared" si="228"/>
        <v>0</v>
      </c>
      <c r="CP181" s="76">
        <f t="shared" si="229"/>
        <v>0</v>
      </c>
      <c r="CQ181" s="76">
        <f t="shared" si="230"/>
        <v>0</v>
      </c>
      <c r="CR181" s="76">
        <f t="shared" si="231"/>
        <v>0</v>
      </c>
      <c r="CS181" s="76">
        <f t="shared" si="232"/>
        <v>0</v>
      </c>
      <c r="CT181" s="76">
        <f t="shared" si="233"/>
        <v>0</v>
      </c>
      <c r="CU181" s="76">
        <f t="shared" si="234"/>
        <v>0</v>
      </c>
      <c r="CV181" s="76">
        <f t="shared" si="235"/>
        <v>0</v>
      </c>
    </row>
    <row r="182" spans="1:100" s="69" customFormat="1" x14ac:dyDescent="0.25">
      <c r="A182" s="70" t="e">
        <f t="shared" si="239"/>
        <v>#DIV/0!</v>
      </c>
      <c r="B182" s="63" t="e">
        <f t="shared" si="240"/>
        <v>#DIV/0!</v>
      </c>
      <c r="C182" s="64">
        <v>2015</v>
      </c>
      <c r="D182" s="71" t="e">
        <f t="shared" si="241"/>
        <v>#DIV/0!</v>
      </c>
      <c r="E182" s="71">
        <f t="shared" si="242"/>
        <v>0</v>
      </c>
      <c r="F182" s="72">
        <f t="shared" si="193"/>
        <v>168.33969130225589</v>
      </c>
      <c r="G182" s="72" t="e">
        <f t="shared" si="194"/>
        <v>#NUM!</v>
      </c>
      <c r="H182" s="72" t="e">
        <f t="shared" si="190"/>
        <v>#NUM!</v>
      </c>
      <c r="I182" s="72" t="e">
        <f t="shared" si="191"/>
        <v>#NUM!</v>
      </c>
      <c r="J182" s="73">
        <f>+'nm T1.8 flota'!$BC$9</f>
        <v>6.414118069950093</v>
      </c>
      <c r="L182" s="77">
        <f t="shared" si="196"/>
        <v>2015</v>
      </c>
      <c r="M182" s="78">
        <f>rep!B177</f>
        <v>0</v>
      </c>
      <c r="N182" s="78">
        <f>rep!C177</f>
        <v>0</v>
      </c>
      <c r="O182" s="78">
        <f>rep!D177</f>
        <v>0</v>
      </c>
      <c r="P182" s="78">
        <f>rep!E177</f>
        <v>0</v>
      </c>
      <c r="Q182" s="78">
        <f>rep!F177</f>
        <v>0</v>
      </c>
      <c r="R182" s="78">
        <f>rep!G177</f>
        <v>0</v>
      </c>
      <c r="S182" s="78">
        <f>rep!H177</f>
        <v>0</v>
      </c>
      <c r="T182" s="78">
        <f>rep!I177</f>
        <v>0</v>
      </c>
      <c r="U182" s="78">
        <f>rep!J177</f>
        <v>0</v>
      </c>
      <c r="V182" s="78">
        <f>rep!K177</f>
        <v>0</v>
      </c>
      <c r="W182" s="78">
        <f>rep!L177</f>
        <v>0</v>
      </c>
      <c r="X182" s="78">
        <f>rep!M177</f>
        <v>0</v>
      </c>
      <c r="Y182" s="78">
        <f>rep!N177</f>
        <v>0</v>
      </c>
      <c r="Z182" s="78">
        <f>rep!O177</f>
        <v>0</v>
      </c>
      <c r="AA182" s="78">
        <f>rep!P177</f>
        <v>0</v>
      </c>
      <c r="AB182" s="78">
        <f>rep!Q177</f>
        <v>0</v>
      </c>
      <c r="AC182" s="78">
        <f>rep!R177</f>
        <v>0</v>
      </c>
      <c r="AD182" s="78">
        <f>rep!S177</f>
        <v>0</v>
      </c>
      <c r="AE182" s="78">
        <f>rep!T177</f>
        <v>0</v>
      </c>
      <c r="AF182" s="78">
        <f>rep!U177</f>
        <v>0</v>
      </c>
      <c r="AG182" s="78">
        <f>rep!V177</f>
        <v>0</v>
      </c>
      <c r="AH182" s="78">
        <f>rep!W177</f>
        <v>0</v>
      </c>
      <c r="AI182" s="78">
        <f>rep!X177</f>
        <v>0</v>
      </c>
      <c r="AJ182" s="78">
        <f>rep!Y177</f>
        <v>0</v>
      </c>
      <c r="AK182" s="78">
        <f>rep!Z177</f>
        <v>0</v>
      </c>
      <c r="AL182" s="78">
        <f>rep!AA177</f>
        <v>0</v>
      </c>
      <c r="AM182" s="78">
        <f>rep!AB177</f>
        <v>0</v>
      </c>
      <c r="AN182" s="78">
        <f>rep!AC177</f>
        <v>0</v>
      </c>
      <c r="AO182" s="78">
        <f>rep!AD177</f>
        <v>0</v>
      </c>
      <c r="AP182" s="78">
        <f>rep!AE177</f>
        <v>0</v>
      </c>
      <c r="AQ182" s="78">
        <f>rep!AF177</f>
        <v>0</v>
      </c>
      <c r="AR182" s="78">
        <f>rep!AG177</f>
        <v>0</v>
      </c>
      <c r="AS182" s="78">
        <f>rep!AH177</f>
        <v>0</v>
      </c>
      <c r="AT182" s="78">
        <f>rep!AI177</f>
        <v>0</v>
      </c>
      <c r="AU182" s="78">
        <f>rep!AJ177</f>
        <v>0</v>
      </c>
      <c r="AV182" s="78">
        <f>rep!AK177</f>
        <v>0</v>
      </c>
      <c r="AW182" s="78">
        <f>rep!AL177</f>
        <v>0</v>
      </c>
      <c r="AX182" s="78">
        <f>rep!AM177</f>
        <v>0</v>
      </c>
      <c r="AY182" s="78">
        <f>rep!AN177</f>
        <v>0</v>
      </c>
      <c r="AZ182" s="78">
        <f>rep!AO177</f>
        <v>0</v>
      </c>
      <c r="BA182" s="78">
        <f>rep!AP177</f>
        <v>0</v>
      </c>
      <c r="BB182" s="78">
        <f>rep!AQ177</f>
        <v>0</v>
      </c>
      <c r="BC182" s="78">
        <f>rep!AR177</f>
        <v>0</v>
      </c>
      <c r="BE182" s="69">
        <v>2015</v>
      </c>
      <c r="BF182" s="76">
        <f t="shared" si="195"/>
        <v>0</v>
      </c>
      <c r="BG182" s="76">
        <f t="shared" si="236"/>
        <v>0</v>
      </c>
      <c r="BH182" s="76">
        <f t="shared" si="237"/>
        <v>0</v>
      </c>
      <c r="BI182" s="76">
        <f t="shared" si="238"/>
        <v>0</v>
      </c>
      <c r="BJ182" s="76">
        <f t="shared" si="197"/>
        <v>0</v>
      </c>
      <c r="BK182" s="76">
        <f t="shared" si="198"/>
        <v>0</v>
      </c>
      <c r="BL182" s="76">
        <f t="shared" si="199"/>
        <v>0</v>
      </c>
      <c r="BM182" s="76">
        <f t="shared" si="200"/>
        <v>0</v>
      </c>
      <c r="BN182" s="76">
        <f t="shared" si="201"/>
        <v>0</v>
      </c>
      <c r="BO182" s="76">
        <f t="shared" si="202"/>
        <v>0</v>
      </c>
      <c r="BP182" s="76">
        <f t="shared" si="203"/>
        <v>0</v>
      </c>
      <c r="BQ182" s="76">
        <f t="shared" si="204"/>
        <v>0</v>
      </c>
      <c r="BR182" s="76">
        <f t="shared" si="205"/>
        <v>0</v>
      </c>
      <c r="BS182" s="76">
        <f t="shared" si="206"/>
        <v>0</v>
      </c>
      <c r="BT182" s="76">
        <f t="shared" si="207"/>
        <v>0</v>
      </c>
      <c r="BU182" s="76">
        <f t="shared" si="208"/>
        <v>0</v>
      </c>
      <c r="BV182" s="76">
        <f t="shared" si="209"/>
        <v>0</v>
      </c>
      <c r="BW182" s="76">
        <f t="shared" si="210"/>
        <v>0</v>
      </c>
      <c r="BX182" s="76">
        <f t="shared" si="211"/>
        <v>0</v>
      </c>
      <c r="BY182" s="76">
        <f t="shared" si="212"/>
        <v>0</v>
      </c>
      <c r="BZ182" s="76">
        <f t="shared" si="213"/>
        <v>0</v>
      </c>
      <c r="CA182" s="76">
        <f t="shared" si="214"/>
        <v>0</v>
      </c>
      <c r="CB182" s="76">
        <f t="shared" si="215"/>
        <v>0</v>
      </c>
      <c r="CC182" s="76">
        <f t="shared" si="216"/>
        <v>0</v>
      </c>
      <c r="CD182" s="76">
        <f t="shared" si="217"/>
        <v>0</v>
      </c>
      <c r="CE182" s="76">
        <f t="shared" si="218"/>
        <v>0</v>
      </c>
      <c r="CF182" s="76">
        <f t="shared" si="219"/>
        <v>0</v>
      </c>
      <c r="CG182" s="76">
        <f t="shared" si="220"/>
        <v>0</v>
      </c>
      <c r="CH182" s="76">
        <f t="shared" si="221"/>
        <v>0</v>
      </c>
      <c r="CI182" s="76">
        <f t="shared" si="222"/>
        <v>0</v>
      </c>
      <c r="CJ182" s="76">
        <f t="shared" si="223"/>
        <v>0</v>
      </c>
      <c r="CK182" s="76">
        <f t="shared" si="224"/>
        <v>0</v>
      </c>
      <c r="CL182" s="76">
        <f t="shared" si="225"/>
        <v>0</v>
      </c>
      <c r="CM182" s="76">
        <f t="shared" si="226"/>
        <v>0</v>
      </c>
      <c r="CN182" s="76">
        <f t="shared" si="227"/>
        <v>0</v>
      </c>
      <c r="CO182" s="76">
        <f t="shared" si="228"/>
        <v>0</v>
      </c>
      <c r="CP182" s="76">
        <f t="shared" si="229"/>
        <v>0</v>
      </c>
      <c r="CQ182" s="76">
        <f t="shared" si="230"/>
        <v>0</v>
      </c>
      <c r="CR182" s="76">
        <f t="shared" si="231"/>
        <v>0</v>
      </c>
      <c r="CS182" s="76">
        <f t="shared" si="232"/>
        <v>0</v>
      </c>
      <c r="CT182" s="76">
        <f t="shared" si="233"/>
        <v>0</v>
      </c>
      <c r="CU182" s="76">
        <f t="shared" si="234"/>
        <v>0</v>
      </c>
      <c r="CV182" s="76">
        <f t="shared" si="235"/>
        <v>0</v>
      </c>
    </row>
    <row r="183" spans="1:100" s="69" customFormat="1" x14ac:dyDescent="0.25">
      <c r="A183" s="70" t="e">
        <f t="shared" si="239"/>
        <v>#DIV/0!</v>
      </c>
      <c r="B183" s="63" t="e">
        <f t="shared" si="240"/>
        <v>#DIV/0!</v>
      </c>
      <c r="C183" s="64">
        <v>2016</v>
      </c>
      <c r="D183" s="71">
        <f t="shared" si="241"/>
        <v>0</v>
      </c>
      <c r="E183" s="71">
        <f t="shared" si="242"/>
        <v>0</v>
      </c>
      <c r="F183" s="72">
        <f t="shared" si="193"/>
        <v>168.33969130225589</v>
      </c>
      <c r="G183" s="72" t="e">
        <f t="shared" si="194"/>
        <v>#NUM!</v>
      </c>
      <c r="H183" s="72" t="e">
        <f t="shared" si="190"/>
        <v>#NUM!</v>
      </c>
      <c r="I183" s="72" t="e">
        <f t="shared" si="191"/>
        <v>#NUM!</v>
      </c>
      <c r="J183" s="73">
        <f>+'nm T1.8 flota'!$BC$9</f>
        <v>6.414118069950093</v>
      </c>
      <c r="L183" s="77">
        <f t="shared" si="196"/>
        <v>2016</v>
      </c>
      <c r="M183" s="78">
        <f>rep!B178</f>
        <v>2.9157000000000001E-8</v>
      </c>
      <c r="N183" s="78">
        <f>rep!C178</f>
        <v>5.1175599999999997E-7</v>
      </c>
      <c r="O183" s="78">
        <f>rep!D178</f>
        <v>6.1199100000000003E-6</v>
      </c>
      <c r="P183" s="78">
        <f>rep!E178</f>
        <v>4.9907300000000002E-5</v>
      </c>
      <c r="Q183" s="78">
        <f>rep!F178</f>
        <v>2.7783700000000002E-4</v>
      </c>
      <c r="R183" s="78">
        <f>rep!G178</f>
        <v>1.05776E-3</v>
      </c>
      <c r="S183" s="78">
        <f>rep!H178</f>
        <v>2.7648500000000001E-3</v>
      </c>
      <c r="T183" s="78">
        <f>rep!I178</f>
        <v>5.0184699999999997E-3</v>
      </c>
      <c r="U183" s="78">
        <f>rep!J178</f>
        <v>6.56363E-3</v>
      </c>
      <c r="V183" s="78">
        <f>rep!K178</f>
        <v>6.95416E-3</v>
      </c>
      <c r="W183" s="78">
        <f>rep!L178</f>
        <v>7.6761700000000004E-3</v>
      </c>
      <c r="X183" s="78">
        <f>rep!M178</f>
        <v>1.03696E-2</v>
      </c>
      <c r="Y183" s="78">
        <f>rep!N178</f>
        <v>1.48933E-2</v>
      </c>
      <c r="Z183" s="78">
        <f>rep!O178</f>
        <v>2.0082200000000001E-2</v>
      </c>
      <c r="AA183" s="78">
        <f>rep!P178</f>
        <v>2.55389E-2</v>
      </c>
      <c r="AB183" s="78">
        <f>rep!Q178</f>
        <v>3.18074E-2</v>
      </c>
      <c r="AC183" s="78">
        <f>rep!R178</f>
        <v>3.9002599999999998E-2</v>
      </c>
      <c r="AD183" s="78">
        <f>rep!S178</f>
        <v>4.6056699999999999E-2</v>
      </c>
      <c r="AE183" s="78">
        <f>rep!T178</f>
        <v>5.1650000000000001E-2</v>
      </c>
      <c r="AF183" s="78">
        <f>rep!U178</f>
        <v>5.5428199999999997E-2</v>
      </c>
      <c r="AG183" s="78">
        <f>rep!V178</f>
        <v>5.7957500000000002E-2</v>
      </c>
      <c r="AH183" s="78">
        <f>rep!W178</f>
        <v>5.9787600000000003E-2</v>
      </c>
      <c r="AI183" s="78">
        <f>rep!X178</f>
        <v>6.09163E-2</v>
      </c>
      <c r="AJ183" s="78">
        <f>rep!Y178</f>
        <v>6.1027999999999999E-2</v>
      </c>
      <c r="AK183" s="78">
        <f>rep!Z178</f>
        <v>5.9904399999999997E-2</v>
      </c>
      <c r="AL183" s="78">
        <f>rep!AA178</f>
        <v>5.75332E-2</v>
      </c>
      <c r="AM183" s="78">
        <f>rep!AB178</f>
        <v>5.40099E-2</v>
      </c>
      <c r="AN183" s="78">
        <f>rep!AC178</f>
        <v>4.9476899999999997E-2</v>
      </c>
      <c r="AO183" s="78">
        <f>rep!AD178</f>
        <v>4.4141399999999997E-2</v>
      </c>
      <c r="AP183" s="78">
        <f>rep!AE178</f>
        <v>3.8288999999999997E-2</v>
      </c>
      <c r="AQ183" s="78">
        <f>rep!AF178</f>
        <v>3.2252299999999998E-2</v>
      </c>
      <c r="AR183" s="78">
        <f>rep!AG178</f>
        <v>2.6357499999999999E-2</v>
      </c>
      <c r="AS183" s="78">
        <f>rep!AH178</f>
        <v>2.08805E-2</v>
      </c>
      <c r="AT183" s="78">
        <f>rep!AI178</f>
        <v>1.6021899999999999E-2</v>
      </c>
      <c r="AU183" s="78">
        <f>rep!AJ178</f>
        <v>1.1897599999999999E-2</v>
      </c>
      <c r="AV183" s="78">
        <f>rep!AK178</f>
        <v>8.5422399999999996E-3</v>
      </c>
      <c r="AW183" s="78">
        <f>rep!AL178</f>
        <v>5.9239000000000002E-3</v>
      </c>
      <c r="AX183" s="78">
        <f>rep!AM178</f>
        <v>3.9632799999999996E-3</v>
      </c>
      <c r="AY183" s="78">
        <f>rep!AN178</f>
        <v>2.5547399999999998E-3</v>
      </c>
      <c r="AZ183" s="78">
        <f>rep!AO178</f>
        <v>1.58443E-3</v>
      </c>
      <c r="BA183" s="78">
        <f>rep!AP178</f>
        <v>9.4404099999999996E-4</v>
      </c>
      <c r="BB183" s="78">
        <f>rep!AQ178</f>
        <v>5.3957199999999999E-4</v>
      </c>
      <c r="BC183" s="78">
        <f>rep!AR178</f>
        <v>2.9539099999999999E-4</v>
      </c>
      <c r="BE183" s="69">
        <v>2016</v>
      </c>
      <c r="BF183" s="76">
        <f t="shared" si="195"/>
        <v>0</v>
      </c>
      <c r="BG183" s="76">
        <f t="shared" si="236"/>
        <v>0</v>
      </c>
      <c r="BH183" s="76">
        <f t="shared" si="237"/>
        <v>0</v>
      </c>
      <c r="BI183" s="76">
        <f t="shared" si="238"/>
        <v>0</v>
      </c>
      <c r="BJ183" s="76">
        <f t="shared" si="197"/>
        <v>0</v>
      </c>
      <c r="BK183" s="76">
        <f t="shared" si="198"/>
        <v>0</v>
      </c>
      <c r="BL183" s="76">
        <f t="shared" si="199"/>
        <v>0</v>
      </c>
      <c r="BM183" s="76">
        <f t="shared" si="200"/>
        <v>0</v>
      </c>
      <c r="BN183" s="76">
        <f t="shared" si="201"/>
        <v>0</v>
      </c>
      <c r="BO183" s="76">
        <f t="shared" si="202"/>
        <v>0</v>
      </c>
      <c r="BP183" s="76">
        <f t="shared" si="203"/>
        <v>0</v>
      </c>
      <c r="BQ183" s="76">
        <f t="shared" si="204"/>
        <v>0</v>
      </c>
      <c r="BR183" s="76">
        <f t="shared" si="205"/>
        <v>0</v>
      </c>
      <c r="BS183" s="76">
        <f t="shared" si="206"/>
        <v>0</v>
      </c>
      <c r="BT183" s="76">
        <f t="shared" si="207"/>
        <v>0</v>
      </c>
      <c r="BU183" s="76">
        <f t="shared" si="208"/>
        <v>0</v>
      </c>
      <c r="BV183" s="76">
        <f t="shared" si="209"/>
        <v>0</v>
      </c>
      <c r="BW183" s="76">
        <f t="shared" si="210"/>
        <v>0</v>
      </c>
      <c r="BX183" s="76">
        <f t="shared" si="211"/>
        <v>0</v>
      </c>
      <c r="BY183" s="76">
        <f t="shared" si="212"/>
        <v>0</v>
      </c>
      <c r="BZ183" s="76">
        <f t="shared" si="213"/>
        <v>0</v>
      </c>
      <c r="CA183" s="76">
        <f t="shared" si="214"/>
        <v>0</v>
      </c>
      <c r="CB183" s="76">
        <f t="shared" si="215"/>
        <v>0</v>
      </c>
      <c r="CC183" s="76">
        <f t="shared" si="216"/>
        <v>0</v>
      </c>
      <c r="CD183" s="76">
        <f t="shared" si="217"/>
        <v>0</v>
      </c>
      <c r="CE183" s="76">
        <f t="shared" si="218"/>
        <v>0</v>
      </c>
      <c r="CF183" s="76">
        <f t="shared" si="219"/>
        <v>0</v>
      </c>
      <c r="CG183" s="76">
        <f t="shared" si="220"/>
        <v>0</v>
      </c>
      <c r="CH183" s="76">
        <f t="shared" si="221"/>
        <v>0</v>
      </c>
      <c r="CI183" s="76">
        <f t="shared" si="222"/>
        <v>0</v>
      </c>
      <c r="CJ183" s="76">
        <f t="shared" si="223"/>
        <v>0</v>
      </c>
      <c r="CK183" s="76">
        <f t="shared" si="224"/>
        <v>0</v>
      </c>
      <c r="CL183" s="76">
        <f t="shared" si="225"/>
        <v>0</v>
      </c>
      <c r="CM183" s="76">
        <f t="shared" si="226"/>
        <v>0</v>
      </c>
      <c r="CN183" s="76">
        <f t="shared" si="227"/>
        <v>0</v>
      </c>
      <c r="CO183" s="76">
        <f t="shared" si="228"/>
        <v>0</v>
      </c>
      <c r="CP183" s="76">
        <f t="shared" si="229"/>
        <v>0</v>
      </c>
      <c r="CQ183" s="76">
        <f t="shared" si="230"/>
        <v>0</v>
      </c>
      <c r="CR183" s="76">
        <f t="shared" si="231"/>
        <v>0</v>
      </c>
      <c r="CS183" s="76">
        <f t="shared" si="232"/>
        <v>0</v>
      </c>
      <c r="CT183" s="76">
        <f t="shared" si="233"/>
        <v>0</v>
      </c>
      <c r="CU183" s="76">
        <f t="shared" si="234"/>
        <v>0</v>
      </c>
      <c r="CV183" s="76">
        <f t="shared" si="235"/>
        <v>0</v>
      </c>
    </row>
    <row r="184" spans="1:100" s="69" customFormat="1" x14ac:dyDescent="0.25">
      <c r="A184" s="70" t="e">
        <f t="shared" si="239"/>
        <v>#DIV/0!</v>
      </c>
      <c r="B184" s="63" t="e">
        <f t="shared" si="240"/>
        <v>#DIV/0!</v>
      </c>
      <c r="C184" s="64">
        <v>2017</v>
      </c>
      <c r="D184" s="71">
        <f t="shared" si="241"/>
        <v>0</v>
      </c>
      <c r="E184" s="71">
        <f t="shared" si="242"/>
        <v>0</v>
      </c>
      <c r="F184" s="72">
        <f t="shared" si="193"/>
        <v>168.33969130225589</v>
      </c>
      <c r="G184" s="72" t="e">
        <f t="shared" si="194"/>
        <v>#NUM!</v>
      </c>
      <c r="H184" s="72" t="e">
        <f t="shared" si="190"/>
        <v>#NUM!</v>
      </c>
      <c r="I184" s="72" t="e">
        <f t="shared" si="191"/>
        <v>#NUM!</v>
      </c>
      <c r="J184" s="73">
        <f>+'nm T1.8 flota'!$BC$9</f>
        <v>6.414118069950093</v>
      </c>
      <c r="L184" s="77">
        <f t="shared" si="196"/>
        <v>2017</v>
      </c>
      <c r="M184" s="78">
        <f>rep!B179</f>
        <v>3.22528E-8</v>
      </c>
      <c r="N184" s="78">
        <f>rep!C179</f>
        <v>5.6606400000000003E-7</v>
      </c>
      <c r="O184" s="78">
        <f>rep!D179</f>
        <v>6.76836E-6</v>
      </c>
      <c r="P184" s="78">
        <f>rep!E179</f>
        <v>5.5177399999999998E-5</v>
      </c>
      <c r="Q184" s="78">
        <f>rep!F179</f>
        <v>3.0695800000000002E-4</v>
      </c>
      <c r="R184" s="78">
        <f>rep!G179</f>
        <v>1.1666999999999999E-3</v>
      </c>
      <c r="S184" s="78">
        <f>rep!H179</f>
        <v>3.03682E-3</v>
      </c>
      <c r="T184" s="78">
        <f>rep!I179</f>
        <v>5.4473000000000004E-3</v>
      </c>
      <c r="U184" s="78">
        <f>rep!J179</f>
        <v>6.8739200000000004E-3</v>
      </c>
      <c r="V184" s="78">
        <f>rep!K179</f>
        <v>6.5635199999999998E-3</v>
      </c>
      <c r="W184" s="78">
        <f>rep!L179</f>
        <v>5.86288E-3</v>
      </c>
      <c r="X184" s="78">
        <f>rep!M179</f>
        <v>6.5075899999999997E-3</v>
      </c>
      <c r="Y184" s="78">
        <f>rep!N179</f>
        <v>8.6627200000000005E-3</v>
      </c>
      <c r="Z184" s="78">
        <f>rep!O179</f>
        <v>1.1521399999999999E-2</v>
      </c>
      <c r="AA184" s="78">
        <f>rep!P179</f>
        <v>1.48603E-2</v>
      </c>
      <c r="AB184" s="78">
        <f>rep!Q179</f>
        <v>1.9345000000000001E-2</v>
      </c>
      <c r="AC184" s="78">
        <f>rep!R179</f>
        <v>2.5640099999999999E-2</v>
      </c>
      <c r="AD184" s="78">
        <f>rep!S179</f>
        <v>3.3665300000000002E-2</v>
      </c>
      <c r="AE184" s="78">
        <f>rep!T179</f>
        <v>4.2715799999999998E-2</v>
      </c>
      <c r="AF184" s="78">
        <f>rep!U179</f>
        <v>5.1904100000000002E-2</v>
      </c>
      <c r="AG184" s="78">
        <f>rep!V179</f>
        <v>6.0291299999999999E-2</v>
      </c>
      <c r="AH184" s="78">
        <f>rep!W179</f>
        <v>6.6882200000000003E-2</v>
      </c>
      <c r="AI184" s="78">
        <f>rep!X179</f>
        <v>7.0869500000000002E-2</v>
      </c>
      <c r="AJ184" s="78">
        <f>rep!Y179</f>
        <v>7.1970599999999996E-2</v>
      </c>
      <c r="AK184" s="78">
        <f>rep!Z179</f>
        <v>7.0462999999999998E-2</v>
      </c>
      <c r="AL184" s="78">
        <f>rep!AA179</f>
        <v>6.6894599999999999E-2</v>
      </c>
      <c r="AM184" s="78">
        <f>rep!AB179</f>
        <v>6.1799600000000003E-2</v>
      </c>
      <c r="AN184" s="78">
        <f>rep!AC179</f>
        <v>5.5621499999999997E-2</v>
      </c>
      <c r="AO184" s="78">
        <f>rep!AD179</f>
        <v>4.8765700000000002E-2</v>
      </c>
      <c r="AP184" s="78">
        <f>rep!AE179</f>
        <v>4.1635800000000001E-2</v>
      </c>
      <c r="AQ184" s="78">
        <f>rep!AF179</f>
        <v>3.4611099999999999E-2</v>
      </c>
      <c r="AR184" s="78">
        <f>rep!AG179</f>
        <v>2.8006900000000001E-2</v>
      </c>
      <c r="AS184" s="78">
        <f>rep!AH179</f>
        <v>2.2051999999999999E-2</v>
      </c>
      <c r="AT184" s="78">
        <f>rep!AI179</f>
        <v>1.6886100000000001E-2</v>
      </c>
      <c r="AU184" s="78">
        <f>rep!AJ179</f>
        <v>1.25664E-2</v>
      </c>
      <c r="AV184" s="78">
        <f>rep!AK179</f>
        <v>9.0813000000000005E-3</v>
      </c>
      <c r="AW184" s="78">
        <f>rep!AL179</f>
        <v>6.3665700000000002E-3</v>
      </c>
      <c r="AX184" s="78">
        <f>rep!AM179</f>
        <v>4.3246700000000001E-3</v>
      </c>
      <c r="AY184" s="78">
        <f>rep!AN179</f>
        <v>2.8421900000000001E-3</v>
      </c>
      <c r="AZ184" s="78">
        <f>rep!AO179</f>
        <v>1.8041699999999999E-3</v>
      </c>
      <c r="BA184" s="78">
        <f>rep!AP179</f>
        <v>1.10413E-3</v>
      </c>
      <c r="BB184" s="78">
        <f>rep!AQ179</f>
        <v>6.5016800000000001E-4</v>
      </c>
      <c r="BC184" s="78">
        <f>rep!AR179</f>
        <v>3.67635E-4</v>
      </c>
      <c r="BE184" s="69">
        <v>2017</v>
      </c>
      <c r="BF184" s="76">
        <f t="shared" si="195"/>
        <v>0</v>
      </c>
      <c r="BG184" s="76">
        <f t="shared" si="236"/>
        <v>0</v>
      </c>
      <c r="BH184" s="76">
        <f t="shared" si="237"/>
        <v>0</v>
      </c>
      <c r="BI184" s="76">
        <f t="shared" si="238"/>
        <v>0</v>
      </c>
      <c r="BJ184" s="76">
        <f t="shared" si="197"/>
        <v>0</v>
      </c>
      <c r="BK184" s="76">
        <f t="shared" si="198"/>
        <v>0</v>
      </c>
      <c r="BL184" s="76">
        <f t="shared" si="199"/>
        <v>0</v>
      </c>
      <c r="BM184" s="76">
        <f t="shared" si="200"/>
        <v>0</v>
      </c>
      <c r="BN184" s="76">
        <f t="shared" si="201"/>
        <v>0</v>
      </c>
      <c r="BO184" s="76">
        <f t="shared" si="202"/>
        <v>0</v>
      </c>
      <c r="BP184" s="76">
        <f t="shared" si="203"/>
        <v>0</v>
      </c>
      <c r="BQ184" s="76">
        <f t="shared" si="204"/>
        <v>0</v>
      </c>
      <c r="BR184" s="76">
        <f t="shared" si="205"/>
        <v>0</v>
      </c>
      <c r="BS184" s="76">
        <f t="shared" si="206"/>
        <v>0</v>
      </c>
      <c r="BT184" s="76">
        <f t="shared" si="207"/>
        <v>0</v>
      </c>
      <c r="BU184" s="76">
        <f t="shared" si="208"/>
        <v>0</v>
      </c>
      <c r="BV184" s="76">
        <f t="shared" si="209"/>
        <v>0</v>
      </c>
      <c r="BW184" s="76">
        <f t="shared" si="210"/>
        <v>0</v>
      </c>
      <c r="BX184" s="76">
        <f t="shared" si="211"/>
        <v>0</v>
      </c>
      <c r="BY184" s="76">
        <f t="shared" si="212"/>
        <v>0</v>
      </c>
      <c r="BZ184" s="76">
        <f t="shared" si="213"/>
        <v>0</v>
      </c>
      <c r="CA184" s="76">
        <f t="shared" si="214"/>
        <v>0</v>
      </c>
      <c r="CB184" s="76">
        <f t="shared" si="215"/>
        <v>0</v>
      </c>
      <c r="CC184" s="76">
        <f t="shared" si="216"/>
        <v>0</v>
      </c>
      <c r="CD184" s="76">
        <f t="shared" si="217"/>
        <v>0</v>
      </c>
      <c r="CE184" s="76">
        <f t="shared" si="218"/>
        <v>0</v>
      </c>
      <c r="CF184" s="76">
        <f t="shared" si="219"/>
        <v>0</v>
      </c>
      <c r="CG184" s="76">
        <f t="shared" si="220"/>
        <v>0</v>
      </c>
      <c r="CH184" s="76">
        <f t="shared" si="221"/>
        <v>0</v>
      </c>
      <c r="CI184" s="76">
        <f t="shared" si="222"/>
        <v>0</v>
      </c>
      <c r="CJ184" s="76">
        <f t="shared" si="223"/>
        <v>0</v>
      </c>
      <c r="CK184" s="76">
        <f t="shared" si="224"/>
        <v>0</v>
      </c>
      <c r="CL184" s="76">
        <f t="shared" si="225"/>
        <v>0</v>
      </c>
      <c r="CM184" s="76">
        <f t="shared" si="226"/>
        <v>0</v>
      </c>
      <c r="CN184" s="76">
        <f t="shared" si="227"/>
        <v>0</v>
      </c>
      <c r="CO184" s="76">
        <f t="shared" si="228"/>
        <v>0</v>
      </c>
      <c r="CP184" s="76">
        <f t="shared" si="229"/>
        <v>0</v>
      </c>
      <c r="CQ184" s="76">
        <f t="shared" si="230"/>
        <v>0</v>
      </c>
      <c r="CR184" s="76">
        <f t="shared" si="231"/>
        <v>0</v>
      </c>
      <c r="CS184" s="76">
        <f t="shared" si="232"/>
        <v>0</v>
      </c>
      <c r="CT184" s="76">
        <f t="shared" si="233"/>
        <v>0</v>
      </c>
      <c r="CU184" s="76">
        <f t="shared" si="234"/>
        <v>0</v>
      </c>
      <c r="CV184" s="76">
        <f t="shared" si="235"/>
        <v>0</v>
      </c>
    </row>
    <row r="185" spans="1:100" s="69" customFormat="1" x14ac:dyDescent="0.25">
      <c r="A185" s="63"/>
      <c r="B185" s="63"/>
      <c r="C185" s="64">
        <v>2018</v>
      </c>
      <c r="D185" s="71">
        <f t="shared" si="241"/>
        <v>0</v>
      </c>
      <c r="E185" s="71">
        <f t="shared" si="242"/>
        <v>0</v>
      </c>
      <c r="F185" s="72">
        <f t="shared" si="193"/>
        <v>168.33969130225589</v>
      </c>
      <c r="G185" s="72" t="e">
        <f t="shared" si="194"/>
        <v>#NUM!</v>
      </c>
      <c r="H185" s="72" t="e">
        <f t="shared" si="190"/>
        <v>#NUM!</v>
      </c>
      <c r="I185" s="72" t="e">
        <f t="shared" si="191"/>
        <v>#NUM!</v>
      </c>
      <c r="J185" s="73">
        <f>+'nm T1.8 flota'!$BC$9</f>
        <v>6.414118069950093</v>
      </c>
      <c r="L185" s="77">
        <f t="shared" si="196"/>
        <v>2018</v>
      </c>
      <c r="M185" s="78">
        <f>rep!B180</f>
        <v>3.1118000000000001E-8</v>
      </c>
      <c r="N185" s="78">
        <f>rep!C180</f>
        <v>5.4615200000000001E-7</v>
      </c>
      <c r="O185" s="78">
        <f>rep!D180</f>
        <v>6.5303900000000003E-6</v>
      </c>
      <c r="P185" s="78">
        <f>rep!E180</f>
        <v>5.3239599999999998E-5</v>
      </c>
      <c r="Q185" s="78">
        <f>rep!F180</f>
        <v>2.9620299999999998E-4</v>
      </c>
      <c r="R185" s="78">
        <f>rep!G180</f>
        <v>1.12605E-3</v>
      </c>
      <c r="S185" s="78">
        <f>rep!H180</f>
        <v>2.9324799999999999E-3</v>
      </c>
      <c r="T185" s="78">
        <f>rep!I180</f>
        <v>5.2673499999999996E-3</v>
      </c>
      <c r="U185" s="78">
        <f>rep!J180</f>
        <v>6.6733799999999996E-3</v>
      </c>
      <c r="V185" s="78">
        <f>rep!K180</f>
        <v>6.4421399999999998E-3</v>
      </c>
      <c r="W185" s="78">
        <f>rep!L180</f>
        <v>5.8659899999999997E-3</v>
      </c>
      <c r="X185" s="78">
        <f>rep!M180</f>
        <v>6.5208799999999997E-3</v>
      </c>
      <c r="Y185" s="78">
        <f>rep!N180</f>
        <v>8.3206700000000005E-3</v>
      </c>
      <c r="Z185" s="78">
        <f>rep!O180</f>
        <v>1.01447E-2</v>
      </c>
      <c r="AA185" s="78">
        <f>rep!P180</f>
        <v>1.15192E-2</v>
      </c>
      <c r="AB185" s="78">
        <f>rep!Q180</f>
        <v>1.31056E-2</v>
      </c>
      <c r="AC185" s="78">
        <f>rep!R180</f>
        <v>1.58978E-2</v>
      </c>
      <c r="AD185" s="78">
        <f>rep!S180</f>
        <v>2.0409500000000001E-2</v>
      </c>
      <c r="AE185" s="78">
        <f>rep!T180</f>
        <v>2.6657699999999999E-2</v>
      </c>
      <c r="AF185" s="78">
        <f>rep!U180</f>
        <v>3.4502699999999997E-2</v>
      </c>
      <c r="AG185" s="78">
        <f>rep!V180</f>
        <v>4.3668199999999997E-2</v>
      </c>
      <c r="AH185" s="78">
        <f>rep!W180</f>
        <v>5.3493300000000001E-2</v>
      </c>
      <c r="AI185" s="78">
        <f>rep!X180</f>
        <v>6.2862799999999996E-2</v>
      </c>
      <c r="AJ185" s="78">
        <f>rep!Y180</f>
        <v>7.0466000000000001E-2</v>
      </c>
      <c r="AK185" s="78">
        <f>rep!Z180</f>
        <v>7.5184799999999996E-2</v>
      </c>
      <c r="AL185" s="78">
        <f>rep!AA180</f>
        <v>7.6395900000000003E-2</v>
      </c>
      <c r="AM185" s="78">
        <f>rep!AB180</f>
        <v>7.4099999999999999E-2</v>
      </c>
      <c r="AN185" s="78">
        <f>rep!AC180</f>
        <v>6.8856600000000004E-2</v>
      </c>
      <c r="AO185" s="78">
        <f>rep!AD180</f>
        <v>6.1562800000000001E-2</v>
      </c>
      <c r="AP185" s="78">
        <f>rep!AE180</f>
        <v>5.3182399999999998E-2</v>
      </c>
      <c r="AQ185" s="78">
        <f>rep!AF180</f>
        <v>4.4543800000000001E-2</v>
      </c>
      <c r="AR185" s="78">
        <f>rep!AG180</f>
        <v>3.6255900000000001E-2</v>
      </c>
      <c r="AS185" s="78">
        <f>rep!AH180</f>
        <v>2.87134E-2</v>
      </c>
      <c r="AT185" s="78">
        <f>rep!AI180</f>
        <v>2.2136099999999999E-2</v>
      </c>
      <c r="AU185" s="78">
        <f>rep!AJ180</f>
        <v>1.66106E-2</v>
      </c>
      <c r="AV185" s="78">
        <f>rep!AK180</f>
        <v>1.2125199999999999E-2</v>
      </c>
      <c r="AW185" s="78">
        <f>rep!AL180</f>
        <v>8.60175E-3</v>
      </c>
      <c r="AX185" s="78">
        <f>rep!AM180</f>
        <v>5.9220200000000001E-3</v>
      </c>
      <c r="AY185" s="78">
        <f>rep!AN180</f>
        <v>3.9498600000000003E-3</v>
      </c>
      <c r="AZ185" s="78">
        <f>rep!AO180</f>
        <v>2.5470800000000002E-3</v>
      </c>
      <c r="BA185" s="78">
        <f>rep!AP180</f>
        <v>1.5845E-3</v>
      </c>
      <c r="BB185" s="78">
        <f>rep!AQ180</f>
        <v>9.4868100000000005E-4</v>
      </c>
      <c r="BC185" s="78">
        <f>rep!AR180</f>
        <v>5.4539300000000003E-4</v>
      </c>
      <c r="BE185" s="69">
        <v>2018</v>
      </c>
      <c r="BF185" s="76">
        <f t="shared" si="195"/>
        <v>0</v>
      </c>
      <c r="BG185" s="76">
        <f t="shared" si="236"/>
        <v>0</v>
      </c>
      <c r="BH185" s="76">
        <f t="shared" si="237"/>
        <v>0</v>
      </c>
      <c r="BI185" s="76">
        <f t="shared" si="238"/>
        <v>0</v>
      </c>
      <c r="BJ185" s="76">
        <f t="shared" si="197"/>
        <v>0</v>
      </c>
      <c r="BK185" s="76">
        <f t="shared" si="198"/>
        <v>0</v>
      </c>
      <c r="BL185" s="76">
        <f t="shared" si="199"/>
        <v>0</v>
      </c>
      <c r="BM185" s="76">
        <f t="shared" si="200"/>
        <v>0</v>
      </c>
      <c r="BN185" s="76">
        <f t="shared" si="201"/>
        <v>0</v>
      </c>
      <c r="BO185" s="76">
        <f t="shared" si="202"/>
        <v>0</v>
      </c>
      <c r="BP185" s="76">
        <f t="shared" si="203"/>
        <v>0</v>
      </c>
      <c r="BQ185" s="76">
        <f t="shared" si="204"/>
        <v>0</v>
      </c>
      <c r="BR185" s="76">
        <f t="shared" si="205"/>
        <v>0</v>
      </c>
      <c r="BS185" s="76">
        <f t="shared" si="206"/>
        <v>0</v>
      </c>
      <c r="BT185" s="76">
        <f t="shared" si="207"/>
        <v>0</v>
      </c>
      <c r="BU185" s="76">
        <f t="shared" si="208"/>
        <v>0</v>
      </c>
      <c r="BV185" s="76">
        <f t="shared" si="209"/>
        <v>0</v>
      </c>
      <c r="BW185" s="76">
        <f t="shared" si="210"/>
        <v>0</v>
      </c>
      <c r="BX185" s="76">
        <f t="shared" si="211"/>
        <v>0</v>
      </c>
      <c r="BY185" s="76">
        <f t="shared" si="212"/>
        <v>0</v>
      </c>
      <c r="BZ185" s="76">
        <f t="shared" si="213"/>
        <v>0</v>
      </c>
      <c r="CA185" s="76">
        <f t="shared" si="214"/>
        <v>0</v>
      </c>
      <c r="CB185" s="76">
        <f t="shared" si="215"/>
        <v>0</v>
      </c>
      <c r="CC185" s="76">
        <f t="shared" si="216"/>
        <v>0</v>
      </c>
      <c r="CD185" s="76">
        <f t="shared" si="217"/>
        <v>0</v>
      </c>
      <c r="CE185" s="76">
        <f t="shared" si="218"/>
        <v>0</v>
      </c>
      <c r="CF185" s="76">
        <f t="shared" si="219"/>
        <v>0</v>
      </c>
      <c r="CG185" s="76">
        <f t="shared" si="220"/>
        <v>0</v>
      </c>
      <c r="CH185" s="76">
        <f t="shared" si="221"/>
        <v>0</v>
      </c>
      <c r="CI185" s="76">
        <f t="shared" si="222"/>
        <v>0</v>
      </c>
      <c r="CJ185" s="76">
        <f t="shared" si="223"/>
        <v>0</v>
      </c>
      <c r="CK185" s="76">
        <f t="shared" si="224"/>
        <v>0</v>
      </c>
      <c r="CL185" s="76">
        <f t="shared" si="225"/>
        <v>0</v>
      </c>
      <c r="CM185" s="76">
        <f t="shared" si="226"/>
        <v>0</v>
      </c>
      <c r="CN185" s="76">
        <f t="shared" si="227"/>
        <v>0</v>
      </c>
      <c r="CO185" s="76">
        <f t="shared" si="228"/>
        <v>0</v>
      </c>
      <c r="CP185" s="76">
        <f t="shared" si="229"/>
        <v>0</v>
      </c>
      <c r="CQ185" s="76">
        <f t="shared" si="230"/>
        <v>0</v>
      </c>
      <c r="CR185" s="76">
        <f t="shared" si="231"/>
        <v>0</v>
      </c>
      <c r="CS185" s="76">
        <f t="shared" si="232"/>
        <v>0</v>
      </c>
      <c r="CT185" s="76">
        <f t="shared" si="233"/>
        <v>0</v>
      </c>
      <c r="CU185" s="76">
        <f t="shared" si="234"/>
        <v>0</v>
      </c>
      <c r="CV185" s="76">
        <f t="shared" si="235"/>
        <v>0</v>
      </c>
    </row>
    <row r="186" spans="1:100" s="69" customFormat="1" x14ac:dyDescent="0.25">
      <c r="A186" s="63"/>
      <c r="B186" s="63"/>
      <c r="C186" s="64"/>
      <c r="D186" s="71"/>
      <c r="E186" s="71"/>
      <c r="F186" s="72"/>
      <c r="G186" s="72"/>
      <c r="H186" s="72"/>
      <c r="I186" s="72"/>
      <c r="J186" s="73"/>
    </row>
    <row r="187" spans="1:100" s="69" customFormat="1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</row>
    <row r="188" spans="1:100" s="69" customFormat="1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</row>
    <row r="189" spans="1:100" s="69" customFormat="1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L189" s="68" t="s">
        <v>31</v>
      </c>
      <c r="M189" s="75">
        <v>10</v>
      </c>
      <c r="N189" s="75">
        <v>11</v>
      </c>
      <c r="O189" s="75">
        <v>12</v>
      </c>
      <c r="P189" s="75">
        <v>13</v>
      </c>
      <c r="Q189" s="75">
        <v>14</v>
      </c>
      <c r="R189" s="75">
        <v>15</v>
      </c>
      <c r="S189" s="75">
        <v>16</v>
      </c>
      <c r="T189" s="75">
        <v>17</v>
      </c>
      <c r="U189" s="75">
        <v>18</v>
      </c>
      <c r="V189" s="75">
        <v>19</v>
      </c>
      <c r="W189" s="75">
        <v>20</v>
      </c>
      <c r="X189" s="75">
        <v>21</v>
      </c>
      <c r="Y189" s="75">
        <v>22</v>
      </c>
      <c r="Z189" s="75">
        <v>23</v>
      </c>
      <c r="AA189" s="75">
        <v>24</v>
      </c>
      <c r="AB189" s="75">
        <v>25</v>
      </c>
      <c r="AC189" s="75">
        <v>26</v>
      </c>
      <c r="AD189" s="75">
        <v>27</v>
      </c>
      <c r="AE189" s="75">
        <v>28</v>
      </c>
      <c r="AF189" s="75">
        <v>29</v>
      </c>
      <c r="AG189" s="75">
        <v>30</v>
      </c>
      <c r="AH189" s="75">
        <v>31</v>
      </c>
      <c r="AI189" s="75">
        <v>32</v>
      </c>
      <c r="AJ189" s="75">
        <v>33</v>
      </c>
      <c r="AK189" s="75">
        <v>34</v>
      </c>
      <c r="AL189" s="75">
        <v>35</v>
      </c>
      <c r="AM189" s="75">
        <v>36</v>
      </c>
      <c r="AN189" s="75">
        <v>37</v>
      </c>
      <c r="AO189" s="75">
        <v>38</v>
      </c>
      <c r="AP189" s="75">
        <v>39</v>
      </c>
      <c r="AQ189" s="75">
        <v>40</v>
      </c>
      <c r="AR189" s="75">
        <v>41</v>
      </c>
      <c r="AS189" s="75">
        <v>42</v>
      </c>
      <c r="AT189" s="75">
        <v>43</v>
      </c>
      <c r="AU189" s="75">
        <v>44</v>
      </c>
      <c r="AV189" s="75">
        <v>45</v>
      </c>
      <c r="AW189" s="75">
        <v>46</v>
      </c>
      <c r="AX189" s="75">
        <v>47</v>
      </c>
      <c r="AY189" s="75">
        <v>48</v>
      </c>
      <c r="AZ189" s="75">
        <v>49</v>
      </c>
      <c r="BA189" s="75">
        <v>50</v>
      </c>
      <c r="BB189" s="75">
        <v>51</v>
      </c>
      <c r="BC189" s="75">
        <v>52</v>
      </c>
    </row>
    <row r="190" spans="1:100" s="69" customFormat="1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L190" s="79">
        <v>1985</v>
      </c>
      <c r="M190" s="80">
        <f>rep!B182</f>
        <v>3.1764800000000003E-8</v>
      </c>
      <c r="N190" s="80">
        <f>rep!C182</f>
        <v>5.5751800000000003E-7</v>
      </c>
      <c r="O190" s="80">
        <f>rep!D182</f>
        <v>6.6668299999999998E-6</v>
      </c>
      <c r="P190" s="80">
        <f>rep!E182</f>
        <v>5.4361299999999997E-5</v>
      </c>
      <c r="Q190" s="80">
        <f>rep!F182</f>
        <v>3.0255800000000003E-4</v>
      </c>
      <c r="R190" s="80">
        <f>rep!G182</f>
        <v>1.15121E-3</v>
      </c>
      <c r="S190" s="80">
        <f>rep!H182</f>
        <v>3.0046999999999999E-3</v>
      </c>
      <c r="T190" s="80">
        <f>rep!I182</f>
        <v>5.4309099999999997E-3</v>
      </c>
      <c r="U190" s="80">
        <f>rep!J182</f>
        <v>7.0117499999999998E-3</v>
      </c>
      <c r="V190" s="80">
        <f>rep!K182</f>
        <v>7.1522900000000004E-3</v>
      </c>
      <c r="W190" s="80">
        <f>rep!L182</f>
        <v>7.3018199999999997E-3</v>
      </c>
      <c r="X190" s="80">
        <f>rep!M182</f>
        <v>9.0461599999999993E-3</v>
      </c>
      <c r="Y190" s="80">
        <f>rep!N182</f>
        <v>1.2011000000000001E-2</v>
      </c>
      <c r="Z190" s="80">
        <f>rep!O182</f>
        <v>1.4650399999999999E-2</v>
      </c>
      <c r="AA190" s="80">
        <f>rep!P182</f>
        <v>1.6273800000000001E-2</v>
      </c>
      <c r="AB190" s="80">
        <f>rep!Q182</f>
        <v>1.7594499999999999E-2</v>
      </c>
      <c r="AC190" s="80">
        <f>rep!R182</f>
        <v>1.9586699999999999E-2</v>
      </c>
      <c r="AD190" s="80">
        <f>rep!S182</f>
        <v>2.2418799999999999E-2</v>
      </c>
      <c r="AE190" s="80">
        <f>rep!T182</f>
        <v>2.5649100000000001E-2</v>
      </c>
      <c r="AF190" s="80">
        <f>rep!U182</f>
        <v>2.90015E-2</v>
      </c>
      <c r="AG190" s="80">
        <f>rep!V182</f>
        <v>3.2618800000000003E-2</v>
      </c>
      <c r="AH190" s="80">
        <f>rep!W182</f>
        <v>3.6755200000000002E-2</v>
      </c>
      <c r="AI190" s="80">
        <f>rep!X182</f>
        <v>4.15033E-2</v>
      </c>
      <c r="AJ190" s="80">
        <f>rep!Y182</f>
        <v>4.6776400000000003E-2</v>
      </c>
      <c r="AK190" s="80">
        <f>rep!Z182</f>
        <v>5.23326E-2</v>
      </c>
      <c r="AL190" s="80">
        <f>rep!AA182</f>
        <v>5.77137E-2</v>
      </c>
      <c r="AM190" s="80">
        <f>rep!AB182</f>
        <v>6.2218299999999997E-2</v>
      </c>
      <c r="AN190" s="80">
        <f>rep!AC182</f>
        <v>6.5030299999999999E-2</v>
      </c>
      <c r="AO190" s="80">
        <f>rep!AD182</f>
        <v>6.5465200000000001E-2</v>
      </c>
      <c r="AP190" s="80">
        <f>rep!AE182</f>
        <v>6.3198900000000002E-2</v>
      </c>
      <c r="AQ190" s="80">
        <f>rep!AF182</f>
        <v>5.8373399999999999E-2</v>
      </c>
      <c r="AR190" s="80">
        <f>rep!AG182</f>
        <v>5.1551699999999999E-2</v>
      </c>
      <c r="AS190" s="80">
        <f>rep!AH182</f>
        <v>4.3556499999999998E-2</v>
      </c>
      <c r="AT190" s="80">
        <f>rep!AI182</f>
        <v>3.5261500000000001E-2</v>
      </c>
      <c r="AU190" s="80">
        <f>rep!AJ182</f>
        <v>2.7408800000000001E-2</v>
      </c>
      <c r="AV190" s="80">
        <f>rep!AK182</f>
        <v>2.0502800000000002E-2</v>
      </c>
      <c r="AW190" s="80">
        <f>rep!AL182</f>
        <v>1.47901E-2</v>
      </c>
      <c r="AX190" s="80">
        <f>rep!AM182</f>
        <v>1.0304199999999999E-2</v>
      </c>
      <c r="AY190" s="80">
        <f>rep!AN182</f>
        <v>6.9377700000000002E-3</v>
      </c>
      <c r="AZ190" s="80">
        <f>rep!AO182</f>
        <v>4.5128599999999996E-3</v>
      </c>
      <c r="BA190" s="80">
        <f>rep!AP182</f>
        <v>2.8325500000000001E-3</v>
      </c>
      <c r="BB190" s="80">
        <f>rep!AQ182</f>
        <v>1.7122400000000001E-3</v>
      </c>
      <c r="BC190" s="80">
        <f>rep!AR182</f>
        <v>9.9447800000000003E-4</v>
      </c>
      <c r="BE190" s="69">
        <v>1985</v>
      </c>
      <c r="BF190" s="69">
        <f>(M152-M190)^2</f>
        <v>1.0090025190400002E-15</v>
      </c>
      <c r="BG190" s="69">
        <f t="shared" ref="BG190:CV196" si="243">(N152-N190)^2</f>
        <v>3.1082632032400005E-13</v>
      </c>
      <c r="BH190" s="69">
        <f t="shared" si="243"/>
        <v>4.4446622248899998E-11</v>
      </c>
      <c r="BI190" s="69">
        <f t="shared" si="243"/>
        <v>2.9551509376899998E-9</v>
      </c>
      <c r="BJ190" s="69">
        <f t="shared" si="243"/>
        <v>9.154134336400002E-8</v>
      </c>
      <c r="BK190" s="69">
        <f t="shared" si="243"/>
        <v>1.3252844640999999E-6</v>
      </c>
      <c r="BL190" s="69">
        <f t="shared" si="243"/>
        <v>9.0282220899999997E-6</v>
      </c>
      <c r="BM190" s="69">
        <f t="shared" si="243"/>
        <v>2.9494783428099997E-5</v>
      </c>
      <c r="BN190" s="69">
        <f t="shared" si="243"/>
        <v>4.9164638062499997E-5</v>
      </c>
      <c r="BO190" s="69">
        <f t="shared" si="243"/>
        <v>5.1155252244100005E-5</v>
      </c>
      <c r="BP190" s="69">
        <f t="shared" si="243"/>
        <v>5.3316575312399997E-5</v>
      </c>
      <c r="BQ190" s="69">
        <f t="shared" si="243"/>
        <v>8.1833010745599981E-5</v>
      </c>
      <c r="BR190" s="69">
        <f t="shared" si="243"/>
        <v>1.4426412100000002E-4</v>
      </c>
      <c r="BS190" s="69">
        <f t="shared" si="243"/>
        <v>2.1463422015999996E-4</v>
      </c>
      <c r="BT190" s="69">
        <f t="shared" si="243"/>
        <v>2.6483656644000006E-4</v>
      </c>
      <c r="BU190" s="69">
        <f t="shared" si="243"/>
        <v>3.0956643024999996E-4</v>
      </c>
      <c r="BV190" s="69">
        <f t="shared" si="243"/>
        <v>3.8363881688999993E-4</v>
      </c>
      <c r="BW190" s="69">
        <f t="shared" si="243"/>
        <v>5.0260259343999994E-4</v>
      </c>
      <c r="BX190" s="69">
        <f t="shared" si="243"/>
        <v>6.5787633081000011E-4</v>
      </c>
      <c r="BY190" s="69">
        <f t="shared" si="243"/>
        <v>8.4108700225000001E-4</v>
      </c>
      <c r="BZ190" s="69">
        <f t="shared" si="243"/>
        <v>1.0639861134400003E-3</v>
      </c>
      <c r="CA190" s="69">
        <f t="shared" si="243"/>
        <v>1.3509447270400002E-3</v>
      </c>
      <c r="CB190" s="69">
        <f t="shared" si="243"/>
        <v>1.72252391089E-3</v>
      </c>
      <c r="CC190" s="69">
        <f t="shared" si="243"/>
        <v>2.1880315969600001E-3</v>
      </c>
      <c r="CD190" s="69">
        <f t="shared" si="243"/>
        <v>2.7387010227600001E-3</v>
      </c>
      <c r="CE190" s="69">
        <f t="shared" si="243"/>
        <v>3.3308711676899999E-3</v>
      </c>
      <c r="CF190" s="69">
        <f t="shared" si="243"/>
        <v>3.8711168548899995E-3</v>
      </c>
      <c r="CG190" s="69">
        <f t="shared" si="243"/>
        <v>4.22893991809E-3</v>
      </c>
      <c r="CH190" s="69">
        <f t="shared" si="243"/>
        <v>4.2856924110400004E-3</v>
      </c>
      <c r="CI190" s="69">
        <f t="shared" si="243"/>
        <v>3.99410096121E-3</v>
      </c>
      <c r="CJ190" s="69">
        <f t="shared" si="243"/>
        <v>3.4074538275600001E-3</v>
      </c>
      <c r="CK190" s="69">
        <f t="shared" si="243"/>
        <v>2.6575777728899998E-3</v>
      </c>
      <c r="CL190" s="69">
        <f t="shared" si="243"/>
        <v>1.8971686922499998E-3</v>
      </c>
      <c r="CM190" s="69">
        <f t="shared" si="243"/>
        <v>1.2433733822500002E-3</v>
      </c>
      <c r="CN190" s="69">
        <f t="shared" si="243"/>
        <v>7.5124231744000001E-4</v>
      </c>
      <c r="CO190" s="69">
        <f t="shared" si="243"/>
        <v>4.2036480784000008E-4</v>
      </c>
      <c r="CP190" s="69">
        <f t="shared" si="243"/>
        <v>2.1874705801000003E-4</v>
      </c>
      <c r="CQ190" s="69">
        <f t="shared" si="243"/>
        <v>1.0617653763999999E-4</v>
      </c>
      <c r="CR190" s="69">
        <f t="shared" si="243"/>
        <v>4.81326525729E-5</v>
      </c>
      <c r="CS190" s="69">
        <f t="shared" si="243"/>
        <v>2.0365905379599995E-5</v>
      </c>
      <c r="CT190" s="69">
        <f t="shared" si="243"/>
        <v>8.0233395025000004E-6</v>
      </c>
      <c r="CU190" s="69">
        <f t="shared" si="243"/>
        <v>2.9317658176E-6</v>
      </c>
      <c r="CV190" s="69">
        <f t="shared" si="243"/>
        <v>9.8898649248400002E-7</v>
      </c>
    </row>
    <row r="191" spans="1:100" s="69" customFormat="1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L191" s="79">
        <f>+L190+1</f>
        <v>1986</v>
      </c>
      <c r="M191" s="80">
        <f>rep!B183</f>
        <v>2.7858E-8</v>
      </c>
      <c r="N191" s="80">
        <f>rep!C183</f>
        <v>4.8894499999999996E-7</v>
      </c>
      <c r="O191" s="80">
        <f>rep!D183</f>
        <v>5.8466899999999996E-6</v>
      </c>
      <c r="P191" s="80">
        <f>rep!E183</f>
        <v>4.7671499999999999E-5</v>
      </c>
      <c r="Q191" s="80">
        <f>rep!F183</f>
        <v>2.65297E-4</v>
      </c>
      <c r="R191" s="80">
        <f>rep!G183</f>
        <v>1.0091900000000001E-3</v>
      </c>
      <c r="S191" s="80">
        <f>rep!H183</f>
        <v>2.6323599999999998E-3</v>
      </c>
      <c r="T191" s="80">
        <f>rep!I183</f>
        <v>4.74983E-3</v>
      </c>
      <c r="U191" s="80">
        <f>rep!J183</f>
        <v>6.1023800000000001E-3</v>
      </c>
      <c r="V191" s="80">
        <f>rep!K183</f>
        <v>6.1446699999999996E-3</v>
      </c>
      <c r="W191" s="80">
        <f>rep!L183</f>
        <v>6.1434699999999998E-3</v>
      </c>
      <c r="X191" s="80">
        <f>rep!M183</f>
        <v>7.56641E-3</v>
      </c>
      <c r="Y191" s="80">
        <f>rep!N183</f>
        <v>1.02884E-2</v>
      </c>
      <c r="Z191" s="80">
        <f>rep!O183</f>
        <v>1.32195E-2</v>
      </c>
      <c r="AA191" s="80">
        <f>rep!P183</f>
        <v>1.58995E-2</v>
      </c>
      <c r="AB191" s="80">
        <f>rep!Q183</f>
        <v>1.88223E-2</v>
      </c>
      <c r="AC191" s="80">
        <f>rep!R183</f>
        <v>2.24631E-2</v>
      </c>
      <c r="AD191" s="80">
        <f>rep!S183</f>
        <v>2.6556099999999999E-2</v>
      </c>
      <c r="AE191" s="80">
        <f>rep!T183</f>
        <v>3.0489100000000002E-2</v>
      </c>
      <c r="AF191" s="80">
        <f>rep!U183</f>
        <v>3.4033300000000002E-2</v>
      </c>
      <c r="AG191" s="80">
        <f>rep!V183</f>
        <v>3.7413099999999998E-2</v>
      </c>
      <c r="AH191" s="80">
        <f>rep!W183</f>
        <v>4.0849900000000001E-2</v>
      </c>
      <c r="AI191" s="80">
        <f>rep!X183</f>
        <v>4.4292199999999997E-2</v>
      </c>
      <c r="AJ191" s="80">
        <f>rep!Y183</f>
        <v>4.7546999999999999E-2</v>
      </c>
      <c r="AK191" s="80">
        <f>rep!Z183</f>
        <v>5.0480499999999998E-2</v>
      </c>
      <c r="AL191" s="80">
        <f>rep!AA183</f>
        <v>5.3034400000000002E-2</v>
      </c>
      <c r="AM191" s="80">
        <f>rep!AB183</f>
        <v>5.5117300000000001E-2</v>
      </c>
      <c r="AN191" s="80">
        <f>rep!AC183</f>
        <v>5.65277E-2</v>
      </c>
      <c r="AO191" s="80">
        <f>rep!AD183</f>
        <v>5.6962899999999997E-2</v>
      </c>
      <c r="AP191" s="80">
        <f>rep!AE183</f>
        <v>5.6094600000000001E-2</v>
      </c>
      <c r="AQ191" s="80">
        <f>rep!AF183</f>
        <v>5.3677999999999997E-2</v>
      </c>
      <c r="AR191" s="80">
        <f>rep!AG183</f>
        <v>4.96599E-2</v>
      </c>
      <c r="AS191" s="80">
        <f>rep!AH183</f>
        <v>4.4238399999999997E-2</v>
      </c>
      <c r="AT191" s="80">
        <f>rep!AI183</f>
        <v>3.7841899999999998E-2</v>
      </c>
      <c r="AU191" s="80">
        <f>rep!AJ183</f>
        <v>3.1033600000000001E-2</v>
      </c>
      <c r="AV191" s="80">
        <f>rep!AK183</f>
        <v>2.4382899999999999E-2</v>
      </c>
      <c r="AW191" s="80">
        <f>rep!AL183</f>
        <v>1.8353600000000001E-2</v>
      </c>
      <c r="AX191" s="80">
        <f>rep!AM183</f>
        <v>1.3239600000000001E-2</v>
      </c>
      <c r="AY191" s="80">
        <f>rep!AN183</f>
        <v>9.1560200000000008E-3</v>
      </c>
      <c r="AZ191" s="80">
        <f>rep!AO183</f>
        <v>6.0717999999999996E-3</v>
      </c>
      <c r="BA191" s="80">
        <f>rep!AP183</f>
        <v>3.86069E-3</v>
      </c>
      <c r="BB191" s="80">
        <f>rep!AQ183</f>
        <v>2.35249E-3</v>
      </c>
      <c r="BC191" s="80">
        <f>rep!AR183</f>
        <v>1.3724799999999999E-3</v>
      </c>
      <c r="BE191" s="69">
        <v>1986</v>
      </c>
      <c r="BF191" s="69">
        <f t="shared" ref="BF191:BF223" si="244">(M153-M191)^2</f>
        <v>7.7606816400000002E-16</v>
      </c>
      <c r="BG191" s="69">
        <f t="shared" si="243"/>
        <v>2.3906721302499995E-13</v>
      </c>
      <c r="BH191" s="69">
        <f t="shared" si="243"/>
        <v>3.4183783956099992E-11</v>
      </c>
      <c r="BI191" s="69">
        <f t="shared" si="243"/>
        <v>2.2725719122500001E-9</v>
      </c>
      <c r="BJ191" s="69">
        <f t="shared" si="243"/>
        <v>7.0382498209000001E-8</v>
      </c>
      <c r="BK191" s="69">
        <f t="shared" si="243"/>
        <v>1.0184644561000002E-6</v>
      </c>
      <c r="BL191" s="69">
        <f t="shared" si="243"/>
        <v>6.9293191695999995E-6</v>
      </c>
      <c r="BM191" s="69">
        <f t="shared" si="243"/>
        <v>2.25608850289E-5</v>
      </c>
      <c r="BN191" s="69">
        <f t="shared" si="243"/>
        <v>3.7239041664399999E-5</v>
      </c>
      <c r="BO191" s="69">
        <f t="shared" si="243"/>
        <v>3.7756969408899998E-5</v>
      </c>
      <c r="BP191" s="69">
        <f t="shared" si="243"/>
        <v>3.7742223640900001E-5</v>
      </c>
      <c r="BQ191" s="69">
        <f t="shared" si="243"/>
        <v>5.7250560288100003E-5</v>
      </c>
      <c r="BR191" s="69">
        <f t="shared" si="243"/>
        <v>1.0585117455999999E-4</v>
      </c>
      <c r="BS191" s="69">
        <f t="shared" si="243"/>
        <v>1.7475518025E-4</v>
      </c>
      <c r="BT191" s="69">
        <f t="shared" si="243"/>
        <v>2.5279410025000001E-4</v>
      </c>
      <c r="BU191" s="69">
        <f t="shared" si="243"/>
        <v>3.5427897728999998E-4</v>
      </c>
      <c r="BV191" s="69">
        <f t="shared" si="243"/>
        <v>5.0459086161E-4</v>
      </c>
      <c r="BW191" s="69">
        <f t="shared" si="243"/>
        <v>7.0522644720999992E-4</v>
      </c>
      <c r="BX191" s="69">
        <f t="shared" si="243"/>
        <v>9.2958521881000009E-4</v>
      </c>
      <c r="BY191" s="69">
        <f t="shared" si="243"/>
        <v>1.1582655088900001E-3</v>
      </c>
      <c r="BZ191" s="69">
        <f t="shared" si="243"/>
        <v>1.3997400516099999E-3</v>
      </c>
      <c r="CA191" s="69">
        <f t="shared" si="243"/>
        <v>1.6687143300100002E-3</v>
      </c>
      <c r="CB191" s="69">
        <f t="shared" si="243"/>
        <v>1.9617989808399998E-3</v>
      </c>
      <c r="CC191" s="69">
        <f t="shared" si="243"/>
        <v>2.2607172089999998E-3</v>
      </c>
      <c r="CD191" s="69">
        <f t="shared" si="243"/>
        <v>2.5482808802499996E-3</v>
      </c>
      <c r="CE191" s="69">
        <f t="shared" si="243"/>
        <v>2.8126475833600002E-3</v>
      </c>
      <c r="CF191" s="69">
        <f t="shared" si="243"/>
        <v>3.0379167592900001E-3</v>
      </c>
      <c r="CG191" s="69">
        <f t="shared" si="243"/>
        <v>3.1953808672900001E-3</v>
      </c>
      <c r="CH191" s="69">
        <f t="shared" si="243"/>
        <v>3.2447719764099998E-3</v>
      </c>
      <c r="CI191" s="69">
        <f t="shared" si="243"/>
        <v>3.1466041491600002E-3</v>
      </c>
      <c r="CJ191" s="69">
        <f t="shared" si="243"/>
        <v>2.8813276839999998E-3</v>
      </c>
      <c r="CK191" s="69">
        <f t="shared" si="243"/>
        <v>2.4661056680099999E-3</v>
      </c>
      <c r="CL191" s="69">
        <f t="shared" si="243"/>
        <v>1.9570360345599999E-3</v>
      </c>
      <c r="CM191" s="69">
        <f t="shared" si="243"/>
        <v>1.4320093956099998E-3</v>
      </c>
      <c r="CN191" s="69">
        <f t="shared" si="243"/>
        <v>9.6308432896000009E-4</v>
      </c>
      <c r="CO191" s="69">
        <f t="shared" si="243"/>
        <v>5.9452581240999999E-4</v>
      </c>
      <c r="CP191" s="69">
        <f t="shared" si="243"/>
        <v>3.3685463296000004E-4</v>
      </c>
      <c r="CQ191" s="69">
        <f t="shared" si="243"/>
        <v>1.7528700816000001E-4</v>
      </c>
      <c r="CR191" s="69">
        <f t="shared" si="243"/>
        <v>8.3832702240400019E-5</v>
      </c>
      <c r="CS191" s="69">
        <f t="shared" si="243"/>
        <v>3.6866755239999997E-5</v>
      </c>
      <c r="CT191" s="69">
        <f t="shared" si="243"/>
        <v>1.49049272761E-5</v>
      </c>
      <c r="CU191" s="69">
        <f t="shared" si="243"/>
        <v>5.5342092001000005E-6</v>
      </c>
      <c r="CV191" s="69">
        <f t="shared" si="243"/>
        <v>1.8837013503999998E-6</v>
      </c>
    </row>
    <row r="192" spans="1:100" s="69" customFormat="1" x14ac:dyDescent="0.25">
      <c r="A192" s="63"/>
      <c r="B192" s="63"/>
      <c r="C192" s="63"/>
      <c r="D192" s="67" t="s">
        <v>49</v>
      </c>
      <c r="E192" s="67" t="s">
        <v>50</v>
      </c>
      <c r="F192" s="63"/>
      <c r="G192" s="63"/>
      <c r="H192" s="63"/>
      <c r="I192" s="63"/>
      <c r="J192" s="63"/>
      <c r="L192" s="79">
        <f t="shared" ref="L192:L223" si="245">+L191+1</f>
        <v>1987</v>
      </c>
      <c r="M192" s="80">
        <f>rep!B184</f>
        <v>1.7098900000000001E-8</v>
      </c>
      <c r="N192" s="80">
        <f>rep!C184</f>
        <v>3.0011699999999999E-7</v>
      </c>
      <c r="O192" s="80">
        <f>rep!D184</f>
        <v>3.5890599999999998E-6</v>
      </c>
      <c r="P192" s="80">
        <f>rep!E184</f>
        <v>2.9269799999999999E-5</v>
      </c>
      <c r="Q192" s="80">
        <f>rep!F184</f>
        <v>1.6296299999999999E-4</v>
      </c>
      <c r="R192" s="80">
        <f>rep!G184</f>
        <v>6.2055499999999996E-4</v>
      </c>
      <c r="S192" s="80">
        <f>rep!H184</f>
        <v>1.62295E-3</v>
      </c>
      <c r="T192" s="80">
        <f>rep!I184</f>
        <v>2.95014E-3</v>
      </c>
      <c r="U192" s="80">
        <f>rep!J184</f>
        <v>3.8739999999999998E-3</v>
      </c>
      <c r="V192" s="80">
        <f>rep!K184</f>
        <v>4.1429099999999996E-3</v>
      </c>
      <c r="W192" s="80">
        <f>rep!L184</f>
        <v>4.6210299999999999E-3</v>
      </c>
      <c r="X192" s="80">
        <f>rep!M184</f>
        <v>6.2053899999999999E-3</v>
      </c>
      <c r="Y192" s="80">
        <f>rep!N184</f>
        <v>8.6676199999999991E-3</v>
      </c>
      <c r="Z192" s="80">
        <f>rep!O184</f>
        <v>1.11611E-2</v>
      </c>
      <c r="AA192" s="80">
        <f>rep!P184</f>
        <v>1.34389E-2</v>
      </c>
      <c r="AB192" s="80">
        <f>rep!Q184</f>
        <v>1.6118799999999999E-2</v>
      </c>
      <c r="AC192" s="80">
        <f>rep!R184</f>
        <v>1.98633E-2</v>
      </c>
      <c r="AD192" s="80">
        <f>rep!S184</f>
        <v>2.46737E-2</v>
      </c>
      <c r="AE192" s="80">
        <f>rep!T184</f>
        <v>3.0068500000000001E-2</v>
      </c>
      <c r="AF192" s="80">
        <f>rep!U184</f>
        <v>3.5606100000000002E-2</v>
      </c>
      <c r="AG192" s="80">
        <f>rep!V184</f>
        <v>4.10067E-2</v>
      </c>
      <c r="AH192" s="80">
        <f>rep!W184</f>
        <v>4.5965600000000002E-2</v>
      </c>
      <c r="AI192" s="80">
        <f>rep!X184</f>
        <v>5.01184E-2</v>
      </c>
      <c r="AJ192" s="80">
        <f>rep!Y184</f>
        <v>5.3214699999999997E-2</v>
      </c>
      <c r="AK192" s="80">
        <f>rep!Z184</f>
        <v>5.5220100000000001E-2</v>
      </c>
      <c r="AL192" s="80">
        <f>rep!AA184</f>
        <v>5.6235599999999997E-2</v>
      </c>
      <c r="AM192" s="80">
        <f>rep!AB184</f>
        <v>5.6374599999999997E-2</v>
      </c>
      <c r="AN192" s="80">
        <f>rep!AC184</f>
        <v>5.5718400000000001E-2</v>
      </c>
      <c r="AO192" s="80">
        <f>rep!AD184</f>
        <v>5.43253E-2</v>
      </c>
      <c r="AP192" s="80">
        <f>rep!AE184</f>
        <v>5.2231E-2</v>
      </c>
      <c r="AQ192" s="80">
        <f>rep!AF184</f>
        <v>4.9436099999999997E-2</v>
      </c>
      <c r="AR192" s="80">
        <f>rep!AG184</f>
        <v>4.5916199999999997E-2</v>
      </c>
      <c r="AS192" s="80">
        <f>rep!AH184</f>
        <v>4.1667099999999999E-2</v>
      </c>
      <c r="AT192" s="80">
        <f>rep!AI184</f>
        <v>3.6761599999999998E-2</v>
      </c>
      <c r="AU192" s="80">
        <f>rep!AJ184</f>
        <v>3.1382500000000001E-2</v>
      </c>
      <c r="AV192" s="80">
        <f>rep!AK184</f>
        <v>2.58134E-2</v>
      </c>
      <c r="AW192" s="80">
        <f>rep!AL184</f>
        <v>2.0388199999999999E-2</v>
      </c>
      <c r="AX192" s="80">
        <f>rep!AM184</f>
        <v>1.5422099999999999E-2</v>
      </c>
      <c r="AY192" s="80">
        <f>rep!AN184</f>
        <v>1.1150200000000001E-2</v>
      </c>
      <c r="AZ192" s="80">
        <f>rep!AO184</f>
        <v>7.6943799999999998E-3</v>
      </c>
      <c r="BA192" s="80">
        <f>rep!AP184</f>
        <v>5.0621399999999997E-3</v>
      </c>
      <c r="BB192" s="80">
        <f>rep!AQ184</f>
        <v>3.1723300000000001E-3</v>
      </c>
      <c r="BC192" s="80">
        <f>rep!AR184</f>
        <v>1.89218E-3</v>
      </c>
      <c r="BE192" s="69">
        <v>1987</v>
      </c>
      <c r="BF192" s="69">
        <f t="shared" si="244"/>
        <v>2.9237238121000004E-16</v>
      </c>
      <c r="BG192" s="69">
        <f t="shared" si="243"/>
        <v>9.0070213688999995E-14</v>
      </c>
      <c r="BH192" s="69">
        <f t="shared" si="243"/>
        <v>1.2881351683599999E-11</v>
      </c>
      <c r="BI192" s="69">
        <f t="shared" si="243"/>
        <v>8.567211920399999E-10</v>
      </c>
      <c r="BJ192" s="69">
        <f t="shared" si="243"/>
        <v>2.6556939368999998E-8</v>
      </c>
      <c r="BK192" s="69">
        <f t="shared" si="243"/>
        <v>3.8508850802499997E-7</v>
      </c>
      <c r="BL192" s="69">
        <f t="shared" si="243"/>
        <v>2.6339667025E-6</v>
      </c>
      <c r="BM192" s="69">
        <f t="shared" si="243"/>
        <v>8.7033260195999998E-6</v>
      </c>
      <c r="BN192" s="69">
        <f t="shared" si="243"/>
        <v>1.5007875999999998E-5</v>
      </c>
      <c r="BO192" s="69">
        <f t="shared" si="243"/>
        <v>1.7163703268099997E-5</v>
      </c>
      <c r="BP192" s="69">
        <f t="shared" si="243"/>
        <v>2.13539182609E-5</v>
      </c>
      <c r="BQ192" s="69">
        <f t="shared" si="243"/>
        <v>3.85068650521E-5</v>
      </c>
      <c r="BR192" s="69">
        <f t="shared" si="243"/>
        <v>7.5127636464399983E-5</v>
      </c>
      <c r="BS192" s="69">
        <f t="shared" si="243"/>
        <v>1.2457015321000001E-4</v>
      </c>
      <c r="BT192" s="69">
        <f t="shared" si="243"/>
        <v>1.8060403321E-4</v>
      </c>
      <c r="BU192" s="69">
        <f t="shared" si="243"/>
        <v>2.5981571343999999E-4</v>
      </c>
      <c r="BV192" s="69">
        <f t="shared" si="243"/>
        <v>3.9455068689000003E-4</v>
      </c>
      <c r="BW192" s="69">
        <f t="shared" si="243"/>
        <v>6.0879147169000001E-4</v>
      </c>
      <c r="BX192" s="69">
        <f t="shared" si="243"/>
        <v>9.0411469225000008E-4</v>
      </c>
      <c r="BY192" s="69">
        <f t="shared" si="243"/>
        <v>1.2677943572100001E-3</v>
      </c>
      <c r="BZ192" s="69">
        <f t="shared" si="243"/>
        <v>1.6815494448899999E-3</v>
      </c>
      <c r="CA192" s="69">
        <f t="shared" si="243"/>
        <v>2.1128363833600003E-3</v>
      </c>
      <c r="CB192" s="69">
        <f t="shared" si="243"/>
        <v>2.5118540185599999E-3</v>
      </c>
      <c r="CC192" s="69">
        <f t="shared" si="243"/>
        <v>2.8318042960899996E-3</v>
      </c>
      <c r="CD192" s="69">
        <f t="shared" si="243"/>
        <v>3.0492594440100001E-3</v>
      </c>
      <c r="CE192" s="69">
        <f t="shared" si="243"/>
        <v>3.1624427073599997E-3</v>
      </c>
      <c r="CF192" s="69">
        <f t="shared" si="243"/>
        <v>3.1780955251599998E-3</v>
      </c>
      <c r="CG192" s="69">
        <f t="shared" si="243"/>
        <v>3.1045400985600003E-3</v>
      </c>
      <c r="CH192" s="69">
        <f t="shared" si="243"/>
        <v>2.9512382200900002E-3</v>
      </c>
      <c r="CI192" s="69">
        <f t="shared" si="243"/>
        <v>2.7280773610000001E-3</v>
      </c>
      <c r="CJ192" s="69">
        <f t="shared" si="243"/>
        <v>2.4439279832099998E-3</v>
      </c>
      <c r="CK192" s="69">
        <f t="shared" si="243"/>
        <v>2.1082974224399999E-3</v>
      </c>
      <c r="CL192" s="69">
        <f t="shared" si="243"/>
        <v>1.7361472224099999E-3</v>
      </c>
      <c r="CM192" s="69">
        <f t="shared" si="243"/>
        <v>1.3514152345599998E-3</v>
      </c>
      <c r="CN192" s="69">
        <f t="shared" si="243"/>
        <v>9.8486130625000004E-4</v>
      </c>
      <c r="CO192" s="69">
        <f t="shared" si="243"/>
        <v>6.6633161956000002E-4</v>
      </c>
      <c r="CP192" s="69">
        <f t="shared" si="243"/>
        <v>4.1567869923999994E-4</v>
      </c>
      <c r="CQ192" s="69">
        <f t="shared" si="243"/>
        <v>2.3784116840999998E-4</v>
      </c>
      <c r="CR192" s="69">
        <f t="shared" si="243"/>
        <v>1.2432696004000001E-4</v>
      </c>
      <c r="CS192" s="69">
        <f t="shared" si="243"/>
        <v>5.9203483584399997E-5</v>
      </c>
      <c r="CT192" s="69">
        <f t="shared" si="243"/>
        <v>2.5625261379599997E-5</v>
      </c>
      <c r="CU192" s="69">
        <f t="shared" si="243"/>
        <v>1.00636776289E-5</v>
      </c>
      <c r="CV192" s="69">
        <f t="shared" si="243"/>
        <v>3.5803451524E-6</v>
      </c>
    </row>
    <row r="193" spans="1:100" s="69" customFormat="1" x14ac:dyDescent="0.25">
      <c r="A193" s="63"/>
      <c r="B193" s="63"/>
      <c r="C193" s="68" t="s">
        <v>21</v>
      </c>
      <c r="D193" s="97">
        <f>'nm T1.8 crucero'!BC9</f>
        <v>0.12982312831083895</v>
      </c>
      <c r="E193" s="97">
        <f>'nm T1.8 crucero'!BC87</f>
        <v>11.095531522486434</v>
      </c>
      <c r="F193" s="63"/>
      <c r="G193" s="63"/>
      <c r="H193" s="63"/>
      <c r="I193" s="63"/>
      <c r="J193" s="63"/>
      <c r="L193" s="79">
        <f t="shared" si="245"/>
        <v>1988</v>
      </c>
      <c r="M193" s="80">
        <f>rep!B185</f>
        <v>1.35118E-8</v>
      </c>
      <c r="N193" s="80">
        <f>rep!C185</f>
        <v>2.3715300000000001E-7</v>
      </c>
      <c r="O193" s="80">
        <f>rep!D185</f>
        <v>2.8359400000000001E-6</v>
      </c>
      <c r="P193" s="80">
        <f>rep!E185</f>
        <v>2.31252E-5</v>
      </c>
      <c r="Q193" s="80">
        <f>rep!F185</f>
        <v>1.2872E-4</v>
      </c>
      <c r="R193" s="80">
        <f>rep!G185</f>
        <v>4.89884E-4</v>
      </c>
      <c r="S193" s="80">
        <f>rep!H185</f>
        <v>1.2793699999999999E-3</v>
      </c>
      <c r="T193" s="80">
        <f>rep!I185</f>
        <v>2.3164499999999998E-3</v>
      </c>
      <c r="U193" s="80">
        <f>rep!J185</f>
        <v>3.0074099999999999E-3</v>
      </c>
      <c r="V193" s="80">
        <f>rep!K185</f>
        <v>3.1220000000000002E-3</v>
      </c>
      <c r="W193" s="80">
        <f>rep!L185</f>
        <v>3.3208199999999999E-3</v>
      </c>
      <c r="X193" s="80">
        <f>rep!M185</f>
        <v>4.3534200000000002E-3</v>
      </c>
      <c r="Y193" s="80">
        <f>rep!N185</f>
        <v>6.1815699999999999E-3</v>
      </c>
      <c r="Z193" s="80">
        <f>rep!O185</f>
        <v>8.3244900000000004E-3</v>
      </c>
      <c r="AA193" s="80">
        <f>rep!P185</f>
        <v>1.0683399999999999E-2</v>
      </c>
      <c r="AB193" s="80">
        <f>rep!Q185</f>
        <v>1.36702E-2</v>
      </c>
      <c r="AC193" s="80">
        <f>rep!R185</f>
        <v>1.7640300000000001E-2</v>
      </c>
      <c r="AD193" s="80">
        <f>rep!S185</f>
        <v>2.2504199999999999E-2</v>
      </c>
      <c r="AE193" s="80">
        <f>rep!T185</f>
        <v>2.7973999999999999E-2</v>
      </c>
      <c r="AF193" s="80">
        <f>rep!U185</f>
        <v>3.3933600000000001E-2</v>
      </c>
      <c r="AG193" s="80">
        <f>rep!V185</f>
        <v>4.0370299999999998E-2</v>
      </c>
      <c r="AH193" s="80">
        <f>rep!W185</f>
        <v>4.7038700000000003E-2</v>
      </c>
      <c r="AI193" s="80">
        <f>rep!X185</f>
        <v>5.3345999999999998E-2</v>
      </c>
      <c r="AJ193" s="80">
        <f>rep!Y185</f>
        <v>5.8562200000000002E-2</v>
      </c>
      <c r="AK193" s="80">
        <f>rep!Z185</f>
        <v>6.2096699999999998E-2</v>
      </c>
      <c r="AL193" s="80">
        <f>rep!AA185</f>
        <v>6.3643400000000003E-2</v>
      </c>
      <c r="AM193" s="80">
        <f>rep!AB185</f>
        <v>6.3201999999999994E-2</v>
      </c>
      <c r="AN193" s="80">
        <f>rep!AC185</f>
        <v>6.1033999999999998E-2</v>
      </c>
      <c r="AO193" s="80">
        <f>rep!AD185</f>
        <v>5.7564900000000002E-2</v>
      </c>
      <c r="AP193" s="80">
        <f>rep!AE185</f>
        <v>5.3255799999999999E-2</v>
      </c>
      <c r="AQ193" s="80">
        <f>rep!AF185</f>
        <v>4.84939E-2</v>
      </c>
      <c r="AR193" s="80">
        <f>rep!AG185</f>
        <v>4.3540000000000002E-2</v>
      </c>
      <c r="AS193" s="80">
        <f>rep!AH185</f>
        <v>3.8536000000000001E-2</v>
      </c>
      <c r="AT193" s="80">
        <f>rep!AI185</f>
        <v>3.3546899999999998E-2</v>
      </c>
      <c r="AU193" s="80">
        <f>rep!AJ185</f>
        <v>2.8613300000000001E-2</v>
      </c>
      <c r="AV193" s="80">
        <f>rep!AK185</f>
        <v>2.37944E-2</v>
      </c>
      <c r="AW193" s="80">
        <f>rep!AL185</f>
        <v>1.9189600000000001E-2</v>
      </c>
      <c r="AX193" s="80">
        <f>rep!AM185</f>
        <v>1.4931699999999999E-2</v>
      </c>
      <c r="AY193" s="80">
        <f>rep!AN185</f>
        <v>1.1158899999999999E-2</v>
      </c>
      <c r="AZ193" s="80">
        <f>rep!AO185</f>
        <v>7.9786400000000004E-3</v>
      </c>
      <c r="BA193" s="80">
        <f>rep!AP185</f>
        <v>5.44109E-3</v>
      </c>
      <c r="BB193" s="80">
        <f>rep!AQ185</f>
        <v>3.5304300000000002E-3</v>
      </c>
      <c r="BC193" s="80">
        <f>rep!AR185</f>
        <v>2.1753200000000001E-3</v>
      </c>
      <c r="BE193" s="69">
        <v>1988</v>
      </c>
      <c r="BF193" s="69">
        <f t="shared" si="244"/>
        <v>1.8256873924E-16</v>
      </c>
      <c r="BG193" s="69">
        <f t="shared" si="243"/>
        <v>5.6241545409000002E-14</v>
      </c>
      <c r="BH193" s="69">
        <f t="shared" si="243"/>
        <v>8.0425556835999997E-12</v>
      </c>
      <c r="BI193" s="69">
        <f t="shared" si="243"/>
        <v>5.3477487503999998E-10</v>
      </c>
      <c r="BJ193" s="69">
        <f t="shared" si="243"/>
        <v>1.6568838399999999E-8</v>
      </c>
      <c r="BK193" s="69">
        <f t="shared" si="243"/>
        <v>2.3998633345599998E-7</v>
      </c>
      <c r="BL193" s="69">
        <f t="shared" si="243"/>
        <v>1.6367875968999999E-6</v>
      </c>
      <c r="BM193" s="69">
        <f t="shared" si="243"/>
        <v>5.3659406024999996E-6</v>
      </c>
      <c r="BN193" s="69">
        <f t="shared" si="243"/>
        <v>9.0445149080999989E-6</v>
      </c>
      <c r="BO193" s="69">
        <f t="shared" si="243"/>
        <v>9.7468840000000011E-6</v>
      </c>
      <c r="BP193" s="69">
        <f t="shared" si="243"/>
        <v>1.10278454724E-5</v>
      </c>
      <c r="BQ193" s="69">
        <f t="shared" si="243"/>
        <v>1.8952265696400002E-5</v>
      </c>
      <c r="BR193" s="69">
        <f t="shared" si="243"/>
        <v>3.8211807664899998E-5</v>
      </c>
      <c r="BS193" s="69">
        <f t="shared" si="243"/>
        <v>6.9297133760100012E-5</v>
      </c>
      <c r="BT193" s="69">
        <f t="shared" si="243"/>
        <v>1.1413503555999998E-4</v>
      </c>
      <c r="BU193" s="69">
        <f t="shared" si="243"/>
        <v>1.8687436804000002E-4</v>
      </c>
      <c r="BV193" s="69">
        <f t="shared" si="243"/>
        <v>3.1118018409000006E-4</v>
      </c>
      <c r="BW193" s="69">
        <f t="shared" si="243"/>
        <v>5.0643901763999994E-4</v>
      </c>
      <c r="BX193" s="69">
        <f t="shared" si="243"/>
        <v>7.8254467599999994E-4</v>
      </c>
      <c r="BY193" s="69">
        <f t="shared" si="243"/>
        <v>1.15148920896E-3</v>
      </c>
      <c r="BZ193" s="69">
        <f t="shared" si="243"/>
        <v>1.6297611220899998E-3</v>
      </c>
      <c r="CA193" s="69">
        <f t="shared" si="243"/>
        <v>2.2126392976900004E-3</v>
      </c>
      <c r="CB193" s="69">
        <f t="shared" si="243"/>
        <v>2.8457957159999997E-3</v>
      </c>
      <c r="CC193" s="69">
        <f t="shared" si="243"/>
        <v>3.4295312688400002E-3</v>
      </c>
      <c r="CD193" s="69">
        <f t="shared" si="243"/>
        <v>3.8560001508899998E-3</v>
      </c>
      <c r="CE193" s="69">
        <f t="shared" si="243"/>
        <v>4.05048236356E-3</v>
      </c>
      <c r="CF193" s="69">
        <f t="shared" si="243"/>
        <v>3.9944928039999991E-3</v>
      </c>
      <c r="CG193" s="69">
        <f t="shared" si="243"/>
        <v>3.7251491559999999E-3</v>
      </c>
      <c r="CH193" s="69">
        <f t="shared" si="243"/>
        <v>3.3137177120100003E-3</v>
      </c>
      <c r="CI193" s="69">
        <f t="shared" si="243"/>
        <v>2.8361802336399999E-3</v>
      </c>
      <c r="CJ193" s="69">
        <f t="shared" si="243"/>
        <v>2.3516583372099999E-3</v>
      </c>
      <c r="CK193" s="69">
        <f t="shared" si="243"/>
        <v>1.8957316000000001E-3</v>
      </c>
      <c r="CL193" s="69">
        <f t="shared" si="243"/>
        <v>1.4850232960000001E-3</v>
      </c>
      <c r="CM193" s="69">
        <f t="shared" si="243"/>
        <v>1.1253944996099999E-3</v>
      </c>
      <c r="CN193" s="69">
        <f t="shared" si="243"/>
        <v>8.1872093689000004E-4</v>
      </c>
      <c r="CO193" s="69">
        <f t="shared" si="243"/>
        <v>5.6617347135999997E-4</v>
      </c>
      <c r="CP193" s="69">
        <f t="shared" si="243"/>
        <v>3.6824074816000003E-4</v>
      </c>
      <c r="CQ193" s="69">
        <f t="shared" si="243"/>
        <v>2.2295566488999999E-4</v>
      </c>
      <c r="CR193" s="69">
        <f t="shared" si="243"/>
        <v>1.2452104920999998E-4</v>
      </c>
      <c r="CS193" s="69">
        <f t="shared" si="243"/>
        <v>6.3658696249599999E-5</v>
      </c>
      <c r="CT193" s="69">
        <f t="shared" si="243"/>
        <v>2.96054603881E-5</v>
      </c>
      <c r="CU193" s="69">
        <f t="shared" si="243"/>
        <v>1.2463935984900001E-5</v>
      </c>
      <c r="CV193" s="69">
        <f t="shared" si="243"/>
        <v>4.7320171024000005E-6</v>
      </c>
    </row>
    <row r="194" spans="1:100" s="69" customFormat="1" x14ac:dyDescent="0.25">
      <c r="A194" s="88" t="e">
        <f>+COUNT(A152:A184)/SUM(A152:A184)</f>
        <v>#DIV/0!</v>
      </c>
      <c r="B194" s="88" t="e">
        <f>+COUNT(B152:B184)/SUM(B152:B184)</f>
        <v>#DIV/0!</v>
      </c>
      <c r="C194" s="89" t="s">
        <v>17</v>
      </c>
      <c r="D194" s="95" t="e">
        <f>+HARMEAN(D152:D185)</f>
        <v>#DIV/0!</v>
      </c>
      <c r="E194" s="95" t="e">
        <f>+HARMEAN(E152:E185)</f>
        <v>#DIV/0!</v>
      </c>
      <c r="F194" s="63"/>
      <c r="G194" s="63"/>
      <c r="H194" s="63"/>
      <c r="I194" s="63"/>
      <c r="J194" s="63"/>
      <c r="L194" s="79">
        <f t="shared" si="245"/>
        <v>1989</v>
      </c>
      <c r="M194" s="80">
        <f>rep!B187</f>
        <v>1.2033399999999999E-8</v>
      </c>
      <c r="N194" s="80">
        <f>rep!C187</f>
        <v>2.1120399999999999E-7</v>
      </c>
      <c r="O194" s="80">
        <f>rep!D187</f>
        <v>2.5256E-6</v>
      </c>
      <c r="P194" s="80">
        <f>rep!E187</f>
        <v>2.0594E-5</v>
      </c>
      <c r="Q194" s="80">
        <f>rep!F187</f>
        <v>1.14623E-4</v>
      </c>
      <c r="R194" s="80">
        <f>rep!G187</f>
        <v>4.3616199999999998E-4</v>
      </c>
      <c r="S194" s="80">
        <f>rep!H187</f>
        <v>1.1385900000000001E-3</v>
      </c>
      <c r="T194" s="80">
        <f>rep!I187</f>
        <v>2.05909E-3</v>
      </c>
      <c r="U194" s="80">
        <f>rep!J187</f>
        <v>2.6633099999999999E-3</v>
      </c>
      <c r="V194" s="80">
        <f>rep!K187</f>
        <v>2.7338800000000002E-3</v>
      </c>
      <c r="W194" s="80">
        <f>rep!L187</f>
        <v>2.83862E-3</v>
      </c>
      <c r="X194" s="80">
        <f>rep!M187</f>
        <v>3.6177000000000002E-3</v>
      </c>
      <c r="Y194" s="80">
        <f>rep!N187</f>
        <v>5.0026899999999997E-3</v>
      </c>
      <c r="Z194" s="80">
        <f>rep!O187</f>
        <v>6.52332E-3</v>
      </c>
      <c r="AA194" s="80">
        <f>rep!P187</f>
        <v>8.0608799999999994E-3</v>
      </c>
      <c r="AB194" s="80">
        <f>rep!Q187</f>
        <v>1.00182E-2</v>
      </c>
      <c r="AC194" s="80">
        <f>rep!R187</f>
        <v>1.2863599999999999E-2</v>
      </c>
      <c r="AD194" s="80">
        <f>rep!S187</f>
        <v>1.6756500000000001E-2</v>
      </c>
      <c r="AE194" s="80">
        <f>rep!T187</f>
        <v>2.1662299999999999E-2</v>
      </c>
      <c r="AF194" s="80">
        <f>rep!U187</f>
        <v>2.7606100000000001E-2</v>
      </c>
      <c r="AG194" s="80">
        <f>rep!V187</f>
        <v>3.4626499999999998E-2</v>
      </c>
      <c r="AH194" s="80">
        <f>rep!W187</f>
        <v>4.2525500000000001E-2</v>
      </c>
      <c r="AI194" s="80">
        <f>rep!X187</f>
        <v>5.0755399999999999E-2</v>
      </c>
      <c r="AJ194" s="80">
        <f>rep!Y187</f>
        <v>5.8536999999999999E-2</v>
      </c>
      <c r="AK194" s="80">
        <f>rep!Z187</f>
        <v>6.5055100000000005E-2</v>
      </c>
      <c r="AL194" s="80">
        <f>rep!AA187</f>
        <v>6.9609599999999994E-2</v>
      </c>
      <c r="AM194" s="80">
        <f>rep!AB187</f>
        <v>7.1722800000000003E-2</v>
      </c>
      <c r="AN194" s="80">
        <f>rep!AC187</f>
        <v>7.1211399999999994E-2</v>
      </c>
      <c r="AO194" s="80">
        <f>rep!AD187</f>
        <v>6.8204299999999995E-2</v>
      </c>
      <c r="AP194" s="80">
        <f>rep!AE187</f>
        <v>6.3098500000000002E-2</v>
      </c>
      <c r="AQ194" s="80">
        <f>rep!AF187</f>
        <v>5.6472899999999999E-2</v>
      </c>
      <c r="AR194" s="80">
        <f>rep!AG187</f>
        <v>4.8985800000000003E-2</v>
      </c>
      <c r="AS194" s="80">
        <f>rep!AH187</f>
        <v>4.1271799999999997E-2</v>
      </c>
      <c r="AT194" s="80">
        <f>rep!AI187</f>
        <v>3.3854799999999997E-2</v>
      </c>
      <c r="AU194" s="80">
        <f>rep!AJ187</f>
        <v>2.7095999999999999E-2</v>
      </c>
      <c r="AV194" s="80">
        <f>rep!AK187</f>
        <v>2.1187899999999999E-2</v>
      </c>
      <c r="AW194" s="80">
        <f>rep!AL187</f>
        <v>1.6187099999999999E-2</v>
      </c>
      <c r="AX194" s="80">
        <f>rep!AM187</f>
        <v>1.20631E-2</v>
      </c>
      <c r="AY194" s="80">
        <f>rep!AN187</f>
        <v>8.7427600000000005E-3</v>
      </c>
      <c r="AZ194" s="80">
        <f>rep!AO187</f>
        <v>6.1376E-3</v>
      </c>
      <c r="BA194" s="80">
        <f>rep!AP187</f>
        <v>4.1551499999999998E-3</v>
      </c>
      <c r="BB194" s="80">
        <f>rep!AQ187</f>
        <v>2.70098E-3</v>
      </c>
      <c r="BC194" s="80">
        <f>rep!AR187</f>
        <v>1.67913E-3</v>
      </c>
      <c r="BE194" s="69">
        <v>1989</v>
      </c>
      <c r="BF194" s="69">
        <f t="shared" si="244"/>
        <v>1.4480271555999999E-16</v>
      </c>
      <c r="BG194" s="69">
        <f t="shared" si="243"/>
        <v>4.4607129615999997E-14</v>
      </c>
      <c r="BH194" s="69">
        <f t="shared" si="243"/>
        <v>6.3786553600000004E-12</v>
      </c>
      <c r="BI194" s="69">
        <f t="shared" si="243"/>
        <v>4.2411283600000001E-10</v>
      </c>
      <c r="BJ194" s="69">
        <f t="shared" si="243"/>
        <v>1.3138432129000001E-8</v>
      </c>
      <c r="BK194" s="69">
        <f t="shared" si="243"/>
        <v>1.9023729024399997E-7</v>
      </c>
      <c r="BL194" s="69">
        <f t="shared" si="243"/>
        <v>1.2963871881000002E-6</v>
      </c>
      <c r="BM194" s="69">
        <f t="shared" si="243"/>
        <v>4.2398516281E-6</v>
      </c>
      <c r="BN194" s="69">
        <f t="shared" si="243"/>
        <v>7.0932201560999998E-6</v>
      </c>
      <c r="BO194" s="69">
        <f t="shared" si="243"/>
        <v>7.474099854400001E-6</v>
      </c>
      <c r="BP194" s="69">
        <f t="shared" si="243"/>
        <v>8.0577635044000002E-6</v>
      </c>
      <c r="BQ194" s="69">
        <f t="shared" si="243"/>
        <v>1.3087753290000002E-5</v>
      </c>
      <c r="BR194" s="69">
        <f t="shared" si="243"/>
        <v>2.5026907236099997E-5</v>
      </c>
      <c r="BS194" s="69">
        <f t="shared" si="243"/>
        <v>4.2553703822400003E-5</v>
      </c>
      <c r="BT194" s="69">
        <f t="shared" si="243"/>
        <v>6.4977786374399989E-5</v>
      </c>
      <c r="BU194" s="69">
        <f t="shared" si="243"/>
        <v>1.0036433123999999E-4</v>
      </c>
      <c r="BV194" s="69">
        <f t="shared" si="243"/>
        <v>1.6547220495999999E-4</v>
      </c>
      <c r="BW194" s="69">
        <f t="shared" si="243"/>
        <v>2.8078029225000003E-4</v>
      </c>
      <c r="BX194" s="69">
        <f t="shared" si="243"/>
        <v>4.6925524128999994E-4</v>
      </c>
      <c r="BY194" s="69">
        <f t="shared" si="243"/>
        <v>7.6209675721000008E-4</v>
      </c>
      <c r="BZ194" s="69">
        <f t="shared" si="243"/>
        <v>1.1989945022499999E-3</v>
      </c>
      <c r="CA194" s="69">
        <f t="shared" si="243"/>
        <v>1.8084181502500002E-3</v>
      </c>
      <c r="CB194" s="69">
        <f t="shared" si="243"/>
        <v>2.5761106291600001E-3</v>
      </c>
      <c r="CC194" s="69">
        <f t="shared" si="243"/>
        <v>3.4265803689999996E-3</v>
      </c>
      <c r="CD194" s="69">
        <f t="shared" si="243"/>
        <v>4.2321660360100004E-3</v>
      </c>
      <c r="CE194" s="69">
        <f t="shared" si="243"/>
        <v>4.8454964121599992E-3</v>
      </c>
      <c r="CF194" s="69">
        <f t="shared" si="243"/>
        <v>5.1441600398400003E-3</v>
      </c>
      <c r="CG194" s="69">
        <f t="shared" si="243"/>
        <v>5.0710634899599994E-3</v>
      </c>
      <c r="CH194" s="69">
        <f t="shared" si="243"/>
        <v>4.6518265384899995E-3</v>
      </c>
      <c r="CI194" s="69">
        <f t="shared" si="243"/>
        <v>3.9814207022500006E-3</v>
      </c>
      <c r="CJ194" s="69">
        <f t="shared" si="243"/>
        <v>3.1891884344100001E-3</v>
      </c>
      <c r="CK194" s="69">
        <f t="shared" si="243"/>
        <v>2.3996086016400001E-3</v>
      </c>
      <c r="CL194" s="69">
        <f t="shared" si="243"/>
        <v>1.7033614752399997E-3</v>
      </c>
      <c r="CM194" s="69">
        <f t="shared" si="243"/>
        <v>1.1461474830399998E-3</v>
      </c>
      <c r="CN194" s="69">
        <f t="shared" si="243"/>
        <v>7.3419321599999996E-4</v>
      </c>
      <c r="CO194" s="69">
        <f t="shared" si="243"/>
        <v>4.4892710640999996E-4</v>
      </c>
      <c r="CP194" s="69">
        <f t="shared" si="243"/>
        <v>2.6202220640999998E-4</v>
      </c>
      <c r="CQ194" s="69">
        <f t="shared" si="243"/>
        <v>1.4551838161E-4</v>
      </c>
      <c r="CR194" s="69">
        <f t="shared" si="243"/>
        <v>7.6435852417600003E-5</v>
      </c>
      <c r="CS194" s="69">
        <f t="shared" si="243"/>
        <v>3.7670133760000001E-5</v>
      </c>
      <c r="CT194" s="69">
        <f t="shared" si="243"/>
        <v>1.7265271522499998E-5</v>
      </c>
      <c r="CU194" s="69">
        <f t="shared" si="243"/>
        <v>7.2952929603999996E-6</v>
      </c>
      <c r="CV194" s="69">
        <f t="shared" si="243"/>
        <v>2.8194775569000002E-6</v>
      </c>
    </row>
    <row r="195" spans="1:100" s="69" customFormat="1" x14ac:dyDescent="0.25">
      <c r="A195" s="63"/>
      <c r="B195" s="63"/>
      <c r="C195" s="90" t="s">
        <v>20</v>
      </c>
      <c r="D195" s="71" t="e">
        <f>+AVERAGE(D152:D185)</f>
        <v>#DIV/0!</v>
      </c>
      <c r="E195" s="71" t="e">
        <f>+AVERAGE(E152:E185)</f>
        <v>#DIV/0!</v>
      </c>
      <c r="F195" s="63"/>
      <c r="G195" s="63"/>
      <c r="H195" s="63"/>
      <c r="I195" s="63"/>
      <c r="J195" s="63"/>
      <c r="L195" s="79">
        <f t="shared" si="245"/>
        <v>1990</v>
      </c>
      <c r="M195" s="80">
        <f>rep!B188</f>
        <v>1.1095699999999999E-8</v>
      </c>
      <c r="N195" s="80">
        <f>rep!C188</f>
        <v>1.9474899999999999E-7</v>
      </c>
      <c r="O195" s="80">
        <f>rep!D188</f>
        <v>2.3289599999999998E-6</v>
      </c>
      <c r="P195" s="80">
        <f>rep!E188</f>
        <v>1.8992899999999999E-5</v>
      </c>
      <c r="Q195" s="80">
        <f>rep!F188</f>
        <v>1.0574E-4</v>
      </c>
      <c r="R195" s="80">
        <f>rep!G188</f>
        <v>4.0261099999999998E-4</v>
      </c>
      <c r="S195" s="80">
        <f>rep!H188</f>
        <v>1.0526800000000001E-3</v>
      </c>
      <c r="T195" s="80">
        <f>rep!I188</f>
        <v>1.9121400000000001E-3</v>
      </c>
      <c r="U195" s="80">
        <f>rep!J188</f>
        <v>2.5058400000000001E-3</v>
      </c>
      <c r="V195" s="80">
        <f>rep!K188</f>
        <v>2.6662399999999998E-3</v>
      </c>
      <c r="W195" s="80">
        <f>rep!L188</f>
        <v>2.9525799999999998E-3</v>
      </c>
      <c r="X195" s="80">
        <f>rep!M188</f>
        <v>3.9581900000000003E-3</v>
      </c>
      <c r="Y195" s="80">
        <f>rep!N188</f>
        <v>5.56683E-3</v>
      </c>
      <c r="Z195" s="80">
        <f>rep!O188</f>
        <v>7.2744699999999999E-3</v>
      </c>
      <c r="AA195" s="80">
        <f>rep!P188</f>
        <v>8.9582299999999993E-3</v>
      </c>
      <c r="AB195" s="80">
        <f>rep!Q188</f>
        <v>1.10382E-2</v>
      </c>
      <c r="AC195" s="80">
        <f>rep!R188</f>
        <v>1.39711E-2</v>
      </c>
      <c r="AD195" s="80">
        <f>rep!S188</f>
        <v>1.7845E-2</v>
      </c>
      <c r="AE195" s="80">
        <f>rep!T188</f>
        <v>2.2536500000000001E-2</v>
      </c>
      <c r="AF195" s="80">
        <f>rep!U188</f>
        <v>2.8034099999999999E-2</v>
      </c>
      <c r="AG195" s="80">
        <f>rep!V188</f>
        <v>3.44287E-2</v>
      </c>
      <c r="AH195" s="80">
        <f>rep!W188</f>
        <v>4.16551E-2</v>
      </c>
      <c r="AI195" s="80">
        <f>rep!X188</f>
        <v>4.9346500000000001E-2</v>
      </c>
      <c r="AJ195" s="80">
        <f>rep!Y188</f>
        <v>5.6898799999999999E-2</v>
      </c>
      <c r="AK195" s="80">
        <f>rep!Z188</f>
        <v>6.3593499999999997E-2</v>
      </c>
      <c r="AL195" s="80">
        <f>rep!AA188</f>
        <v>6.8691100000000005E-2</v>
      </c>
      <c r="AM195" s="80">
        <f>rep!AB188</f>
        <v>7.1544700000000003E-2</v>
      </c>
      <c r="AN195" s="80">
        <f>rep!AC188</f>
        <v>7.1748099999999995E-2</v>
      </c>
      <c r="AO195" s="80">
        <f>rep!AD188</f>
        <v>6.9250699999999998E-2</v>
      </c>
      <c r="AP195" s="80">
        <f>rep!AE188</f>
        <v>6.4370899999999995E-2</v>
      </c>
      <c r="AQ195" s="80">
        <f>rep!AF188</f>
        <v>5.7703600000000001E-2</v>
      </c>
      <c r="AR195" s="80">
        <f>rep!AG188</f>
        <v>4.9973799999999999E-2</v>
      </c>
      <c r="AS195" s="80">
        <f>rep!AH188</f>
        <v>4.1891900000000003E-2</v>
      </c>
      <c r="AT195" s="80">
        <f>rep!AI188</f>
        <v>3.4050400000000001E-2</v>
      </c>
      <c r="AU195" s="80">
        <f>rep!AJ188</f>
        <v>2.6872799999999999E-2</v>
      </c>
      <c r="AV195" s="80">
        <f>rep!AK188</f>
        <v>2.0608600000000001E-2</v>
      </c>
      <c r="AW195" s="80">
        <f>rep!AL188</f>
        <v>1.53592E-2</v>
      </c>
      <c r="AX195" s="80">
        <f>rep!AM188</f>
        <v>1.1117E-2</v>
      </c>
      <c r="AY195" s="80">
        <f>rep!AN188</f>
        <v>7.8031799999999998E-3</v>
      </c>
      <c r="AZ195" s="80">
        <f>rep!AO188</f>
        <v>5.3000299999999998E-3</v>
      </c>
      <c r="BA195" s="80">
        <f>rep!AP188</f>
        <v>3.4739599999999999E-3</v>
      </c>
      <c r="BB195" s="80">
        <f>rep!AQ188</f>
        <v>2.1906999999999999E-3</v>
      </c>
      <c r="BC195" s="80">
        <f>rep!AR188</f>
        <v>1.3248699999999999E-3</v>
      </c>
      <c r="BE195" s="69">
        <v>1990</v>
      </c>
      <c r="BF195" s="69">
        <f t="shared" si="244"/>
        <v>1.2311455848999999E-16</v>
      </c>
      <c r="BG195" s="69">
        <f t="shared" si="243"/>
        <v>3.7927173000999998E-14</v>
      </c>
      <c r="BH195" s="69">
        <f t="shared" si="243"/>
        <v>5.4240546815999994E-12</v>
      </c>
      <c r="BI195" s="69">
        <f t="shared" si="243"/>
        <v>3.6073025040999996E-10</v>
      </c>
      <c r="BJ195" s="69">
        <f t="shared" si="243"/>
        <v>1.1180947600000001E-8</v>
      </c>
      <c r="BK195" s="69">
        <f t="shared" si="243"/>
        <v>1.6209561732099998E-7</v>
      </c>
      <c r="BL195" s="69">
        <f t="shared" si="243"/>
        <v>1.1081351824E-6</v>
      </c>
      <c r="BM195" s="69">
        <f t="shared" si="243"/>
        <v>3.6562793796000003E-6</v>
      </c>
      <c r="BN195" s="69">
        <f t="shared" si="243"/>
        <v>6.2792341056000003E-6</v>
      </c>
      <c r="BO195" s="69">
        <f t="shared" si="243"/>
        <v>7.1088357375999991E-6</v>
      </c>
      <c r="BP195" s="69">
        <f t="shared" si="243"/>
        <v>8.7177286563999979E-6</v>
      </c>
      <c r="BQ195" s="69">
        <f t="shared" si="243"/>
        <v>1.5667268076100002E-5</v>
      </c>
      <c r="BR195" s="69">
        <f t="shared" si="243"/>
        <v>3.0989596248900003E-5</v>
      </c>
      <c r="BS195" s="69">
        <f t="shared" si="243"/>
        <v>5.2917913780899995E-5</v>
      </c>
      <c r="BT195" s="69">
        <f t="shared" si="243"/>
        <v>8.0249884732899989E-5</v>
      </c>
      <c r="BU195" s="69">
        <f t="shared" si="243"/>
        <v>1.2184185923999999E-4</v>
      </c>
      <c r="BV195" s="69">
        <f t="shared" si="243"/>
        <v>1.9519163520999999E-4</v>
      </c>
      <c r="BW195" s="69">
        <f t="shared" si="243"/>
        <v>3.1844402499999998E-4</v>
      </c>
      <c r="BX195" s="69">
        <f t="shared" si="243"/>
        <v>5.0789383225000007E-4</v>
      </c>
      <c r="BY195" s="69">
        <f t="shared" si="243"/>
        <v>7.8591076280999997E-4</v>
      </c>
      <c r="BZ195" s="69">
        <f t="shared" si="243"/>
        <v>1.1853353836899999E-3</v>
      </c>
      <c r="CA195" s="69">
        <f t="shared" si="243"/>
        <v>1.7351473560099999E-3</v>
      </c>
      <c r="CB195" s="69">
        <f t="shared" si="243"/>
        <v>2.4350770622500002E-3</v>
      </c>
      <c r="CC195" s="69">
        <f t="shared" si="243"/>
        <v>3.2374734414399998E-3</v>
      </c>
      <c r="CD195" s="69">
        <f t="shared" si="243"/>
        <v>4.0441332422499997E-3</v>
      </c>
      <c r="CE195" s="69">
        <f t="shared" si="243"/>
        <v>4.7184672192100005E-3</v>
      </c>
      <c r="CF195" s="69">
        <f t="shared" si="243"/>
        <v>5.11864409809E-3</v>
      </c>
      <c r="CG195" s="69">
        <f t="shared" si="243"/>
        <v>5.1477898536099994E-3</v>
      </c>
      <c r="CH195" s="69">
        <f t="shared" si="243"/>
        <v>4.7956594504900002E-3</v>
      </c>
      <c r="CI195" s="69">
        <f t="shared" si="243"/>
        <v>4.1436127668099997E-3</v>
      </c>
      <c r="CJ195" s="69">
        <f t="shared" si="243"/>
        <v>3.3297054529599999E-3</v>
      </c>
      <c r="CK195" s="69">
        <f t="shared" si="243"/>
        <v>2.4973806864399999E-3</v>
      </c>
      <c r="CL195" s="69">
        <f t="shared" si="243"/>
        <v>1.7549312856100002E-3</v>
      </c>
      <c r="CM195" s="69">
        <f t="shared" si="243"/>
        <v>1.1594297401600001E-3</v>
      </c>
      <c r="CN195" s="69">
        <f t="shared" si="243"/>
        <v>7.2214737983999997E-4</v>
      </c>
      <c r="CO195" s="69">
        <f t="shared" si="243"/>
        <v>4.2471439396000007E-4</v>
      </c>
      <c r="CP195" s="69">
        <f t="shared" si="243"/>
        <v>2.3590502463999999E-4</v>
      </c>
      <c r="CQ195" s="69">
        <f t="shared" si="243"/>
        <v>1.2358768899999999E-4</v>
      </c>
      <c r="CR195" s="69">
        <f t="shared" si="243"/>
        <v>6.0889618112399995E-5</v>
      </c>
      <c r="CS195" s="69">
        <f t="shared" si="243"/>
        <v>2.80903180009E-5</v>
      </c>
      <c r="CT195" s="69">
        <f t="shared" si="243"/>
        <v>1.2068398081599999E-5</v>
      </c>
      <c r="CU195" s="69">
        <f t="shared" si="243"/>
        <v>4.7991664899999991E-6</v>
      </c>
      <c r="CV195" s="69">
        <f t="shared" si="243"/>
        <v>1.7552805168999998E-6</v>
      </c>
    </row>
    <row r="196" spans="1:100" s="69" customFormat="1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L196" s="79">
        <f t="shared" si="245"/>
        <v>1991</v>
      </c>
      <c r="M196" s="80">
        <f>rep!B189</f>
        <v>2.8843100000000001E-8</v>
      </c>
      <c r="N196" s="80">
        <f>rep!C189</f>
        <v>5.0621399999999998E-7</v>
      </c>
      <c r="O196" s="80">
        <f>rep!D189</f>
        <v>6.05245E-6</v>
      </c>
      <c r="P196" s="80">
        <f>rep!E189</f>
        <v>4.9336000000000003E-5</v>
      </c>
      <c r="Q196" s="80">
        <f>rep!F189</f>
        <v>2.7439899999999999E-4</v>
      </c>
      <c r="R196" s="80">
        <f>rep!G189</f>
        <v>1.0424E-3</v>
      </c>
      <c r="S196" s="80">
        <f>rep!H189</f>
        <v>2.7096300000000002E-3</v>
      </c>
      <c r="T196" s="80">
        <f>rep!I189</f>
        <v>4.8418599999999999E-3</v>
      </c>
      <c r="U196" s="80">
        <f>rep!J189</f>
        <v>6.03755E-3</v>
      </c>
      <c r="V196" s="80">
        <f>rep!K189</f>
        <v>5.5504600000000001E-3</v>
      </c>
      <c r="W196" s="80">
        <f>rep!L189</f>
        <v>4.5037699999999998E-3</v>
      </c>
      <c r="X196" s="80">
        <f>rep!M189</f>
        <v>4.43232E-3</v>
      </c>
      <c r="Y196" s="80">
        <f>rep!N189</f>
        <v>5.57107E-3</v>
      </c>
      <c r="Z196" s="80">
        <f>rep!O189</f>
        <v>7.2868500000000001E-3</v>
      </c>
      <c r="AA196" s="80">
        <f>rep!P189</f>
        <v>9.2855899999999998E-3</v>
      </c>
      <c r="AB196" s="80">
        <f>rep!Q189</f>
        <v>1.18703E-2</v>
      </c>
      <c r="AC196" s="80">
        <f>rep!R189</f>
        <v>1.5381199999999999E-2</v>
      </c>
      <c r="AD196" s="80">
        <f>rep!S189</f>
        <v>1.9790700000000001E-2</v>
      </c>
      <c r="AE196" s="80">
        <f>rep!T189</f>
        <v>2.4884199999999999E-2</v>
      </c>
      <c r="AF196" s="80">
        <f>rep!U189</f>
        <v>3.0583099999999998E-2</v>
      </c>
      <c r="AG196" s="80">
        <f>rep!V189</f>
        <v>3.6912300000000002E-2</v>
      </c>
      <c r="AH196" s="80">
        <f>rep!W189</f>
        <v>4.3740399999999999E-2</v>
      </c>
      <c r="AI196" s="80">
        <f>rep!X189</f>
        <v>5.06734E-2</v>
      </c>
      <c r="AJ196" s="80">
        <f>rep!Y189</f>
        <v>5.71698E-2</v>
      </c>
      <c r="AK196" s="80">
        <f>rep!Z189</f>
        <v>6.2676399999999993E-2</v>
      </c>
      <c r="AL196" s="80">
        <f>rep!AA189</f>
        <v>6.6678299999999996E-2</v>
      </c>
      <c r="AM196" s="80">
        <f>rep!AB189</f>
        <v>6.8733500000000003E-2</v>
      </c>
      <c r="AN196" s="80">
        <f>rep!AC189</f>
        <v>6.8548899999999996E-2</v>
      </c>
      <c r="AO196" s="80">
        <f>rep!AD189</f>
        <v>6.6063700000000003E-2</v>
      </c>
      <c r="AP196" s="80">
        <f>rep!AE189</f>
        <v>6.1482200000000001E-2</v>
      </c>
      <c r="AQ196" s="80">
        <f>rep!AF189</f>
        <v>5.5241100000000001E-2</v>
      </c>
      <c r="AR196" s="80">
        <f>rep!AG189</f>
        <v>4.7928100000000001E-2</v>
      </c>
      <c r="AS196" s="80">
        <f>rep!AH189</f>
        <v>4.0177999999999998E-2</v>
      </c>
      <c r="AT196" s="80">
        <f>rep!AI189</f>
        <v>3.2571700000000002E-2</v>
      </c>
      <c r="AU196" s="80">
        <f>rep!AJ189</f>
        <v>2.5560099999999999E-2</v>
      </c>
      <c r="AV196" s="80">
        <f>rep!AK189</f>
        <v>1.94311E-2</v>
      </c>
      <c r="AW196" s="80">
        <f>rep!AL189</f>
        <v>1.4314800000000001E-2</v>
      </c>
      <c r="AX196" s="80">
        <f>rep!AM189</f>
        <v>1.0216100000000001E-2</v>
      </c>
      <c r="AY196" s="80">
        <f>rep!AN189</f>
        <v>7.0559899999999998E-3</v>
      </c>
      <c r="AZ196" s="80">
        <f>rep!AO189</f>
        <v>4.7083699999999999E-3</v>
      </c>
      <c r="BA196" s="80">
        <f>rep!AP189</f>
        <v>3.02886E-3</v>
      </c>
      <c r="BB196" s="80">
        <f>rep!AQ189</f>
        <v>1.8737300000000001E-3</v>
      </c>
      <c r="BC196" s="80">
        <f>rep!AR189</f>
        <v>1.11181E-3</v>
      </c>
      <c r="BE196" s="69">
        <v>1991</v>
      </c>
      <c r="BF196" s="69">
        <f t="shared" si="244"/>
        <v>8.3192441761000006E-16</v>
      </c>
      <c r="BG196" s="69">
        <f t="shared" si="243"/>
        <v>2.56252613796E-13</v>
      </c>
      <c r="BH196" s="69">
        <f t="shared" si="243"/>
        <v>3.66321510025E-11</v>
      </c>
      <c r="BI196" s="69">
        <f t="shared" si="243"/>
        <v>2.4340408960000005E-9</v>
      </c>
      <c r="BJ196" s="69">
        <f t="shared" ref="BJ196:BJ223" si="246">(Q158-Q196)^2</f>
        <v>7.5294811200999995E-8</v>
      </c>
      <c r="BK196" s="69">
        <f t="shared" ref="BK196:BK223" si="247">(R158-R196)^2</f>
        <v>1.08659776E-6</v>
      </c>
      <c r="BL196" s="69">
        <f t="shared" ref="BL196:BL223" si="248">(S158-S196)^2</f>
        <v>7.3420947369000012E-6</v>
      </c>
      <c r="BM196" s="69">
        <f t="shared" ref="BM196:BM223" si="249">(T158-T196)^2</f>
        <v>2.3443608259599998E-5</v>
      </c>
      <c r="BN196" s="69">
        <f t="shared" ref="BN196:BN223" si="250">(U158-U196)^2</f>
        <v>3.6452010002499997E-5</v>
      </c>
      <c r="BO196" s="69">
        <f t="shared" ref="BO196:BO223" si="251">(V158-V196)^2</f>
        <v>3.08076062116E-5</v>
      </c>
      <c r="BP196" s="69">
        <f t="shared" ref="BP196:BP223" si="252">(W158-W196)^2</f>
        <v>2.0283944212899998E-5</v>
      </c>
      <c r="BQ196" s="69">
        <f t="shared" ref="BQ196:BQ223" si="253">(X158-X196)^2</f>
        <v>1.9645460582400001E-5</v>
      </c>
      <c r="BR196" s="69">
        <f t="shared" ref="BR196:BR223" si="254">(Y158-Y196)^2</f>
        <v>3.1036820944900003E-5</v>
      </c>
      <c r="BS196" s="69">
        <f t="shared" ref="BS196:BS223" si="255">(Z158-Z196)^2</f>
        <v>5.3098182922500002E-5</v>
      </c>
      <c r="BT196" s="69">
        <f t="shared" ref="BT196:BT223" si="256">(AA158-AA196)^2</f>
        <v>8.6222181648099993E-5</v>
      </c>
      <c r="BU196" s="69">
        <f t="shared" ref="BU196:BU223" si="257">(AB158-AB196)^2</f>
        <v>1.4090402209000001E-4</v>
      </c>
      <c r="BV196" s="69">
        <f t="shared" ref="BV196:BV223" si="258">(AC158-AC196)^2</f>
        <v>2.3658131343999998E-4</v>
      </c>
      <c r="BW196" s="69">
        <f t="shared" ref="BW196:BW223" si="259">(AD158-AD196)^2</f>
        <v>3.9167180649000007E-4</v>
      </c>
      <c r="BX196" s="69">
        <f t="shared" ref="BX196:BX223" si="260">(AE158-AE196)^2</f>
        <v>6.1922340963999989E-4</v>
      </c>
      <c r="BY196" s="69">
        <f t="shared" ref="BY196:BY223" si="261">(AF158-AF196)^2</f>
        <v>9.3532600560999987E-4</v>
      </c>
      <c r="BZ196" s="69">
        <f t="shared" ref="BZ196:BZ223" si="262">(AG158-AG196)^2</f>
        <v>1.3625178912900001E-3</v>
      </c>
      <c r="CA196" s="69">
        <f t="shared" ref="CA196:CA223" si="263">(AH158-AH196)^2</f>
        <v>1.9132225921599999E-3</v>
      </c>
      <c r="CB196" s="69">
        <f t="shared" ref="CB196:CB223" si="264">(AI158-AI196)^2</f>
        <v>2.5677934675599999E-3</v>
      </c>
      <c r="CC196" s="69">
        <f t="shared" ref="CC196:CC223" si="265">(AJ158-AJ196)^2</f>
        <v>3.2683860320399999E-3</v>
      </c>
      <c r="CD196" s="69">
        <f t="shared" ref="CD196:CD223" si="266">(AK158-AK196)^2</f>
        <v>3.9283311169599992E-3</v>
      </c>
      <c r="CE196" s="69">
        <f t="shared" ref="CE196:CE223" si="267">(AL158-AL196)^2</f>
        <v>4.4459956908899992E-3</v>
      </c>
      <c r="CF196" s="69">
        <f t="shared" ref="CF196:CF223" si="268">(AM158-AM196)^2</f>
        <v>4.72429402225E-3</v>
      </c>
      <c r="CG196" s="69">
        <f t="shared" ref="CG196:CG223" si="269">(AN158-AN196)^2</f>
        <v>4.6989516912099996E-3</v>
      </c>
      <c r="CH196" s="69">
        <f t="shared" ref="CH196:CH223" si="270">(AO158-AO196)^2</f>
        <v>4.3644124576900003E-3</v>
      </c>
      <c r="CI196" s="69">
        <f t="shared" ref="CI196:CI223" si="271">(AP158-AP196)^2</f>
        <v>3.7800609168400002E-3</v>
      </c>
      <c r="CJ196" s="69">
        <f t="shared" ref="CJ196:CJ223" si="272">(AQ158-AQ196)^2</f>
        <v>3.0515791292100003E-3</v>
      </c>
      <c r="CK196" s="69">
        <f t="shared" ref="CK196:CK223" si="273">(AR158-AR196)^2</f>
        <v>2.2971027696099999E-3</v>
      </c>
      <c r="CL196" s="69">
        <f t="shared" ref="CL196:CL223" si="274">(AS158-AS196)^2</f>
        <v>1.6142716839999999E-3</v>
      </c>
      <c r="CM196" s="69">
        <f t="shared" ref="CM196:CM223" si="275">(AT158-AT196)^2</f>
        <v>1.0609156408900001E-3</v>
      </c>
      <c r="CN196" s="69">
        <f t="shared" ref="CN196:CN223" si="276">(AU158-AU196)^2</f>
        <v>6.5331871200999996E-4</v>
      </c>
      <c r="CO196" s="69">
        <f t="shared" ref="CO196:CO223" si="277">(AV158-AV196)^2</f>
        <v>3.7756764720999999E-4</v>
      </c>
      <c r="CP196" s="69">
        <f t="shared" ref="CP196:CP223" si="278">(AW158-AW196)^2</f>
        <v>2.0491349904000003E-4</v>
      </c>
      <c r="CQ196" s="69">
        <f t="shared" ref="CQ196:CQ223" si="279">(AX158-AX196)^2</f>
        <v>1.0436869921000001E-4</v>
      </c>
      <c r="CR196" s="69">
        <f t="shared" ref="CR196:CR223" si="280">(AY158-AY196)^2</f>
        <v>4.9786994880099995E-5</v>
      </c>
      <c r="CS196" s="69">
        <f t="shared" ref="CS196:CS223" si="281">(AZ158-AZ196)^2</f>
        <v>2.2168748056899999E-5</v>
      </c>
      <c r="CT196" s="69">
        <f t="shared" ref="CT196:CT223" si="282">(BA158-BA196)^2</f>
        <v>9.1739928996000004E-6</v>
      </c>
      <c r="CU196" s="69">
        <f t="shared" ref="CU196:CU223" si="283">(BB158-BB196)^2</f>
        <v>3.5108641129000004E-6</v>
      </c>
      <c r="CV196" s="69">
        <f t="shared" ref="CV196:CV223" si="284">(BC158-BC196)^2</f>
        <v>1.2361214761E-6</v>
      </c>
    </row>
    <row r="197" spans="1:100" s="69" customFormat="1" x14ac:dyDescent="0.25">
      <c r="A197" s="63"/>
      <c r="B197" s="63"/>
      <c r="C197" s="90" t="s">
        <v>18</v>
      </c>
      <c r="D197" s="71" t="e">
        <f>+GEOMEAN(D152:D184)</f>
        <v>#DIV/0!</v>
      </c>
      <c r="E197" s="71" t="e">
        <f>+GEOMEAN(E152:E185)</f>
        <v>#DIV/0!</v>
      </c>
      <c r="F197" s="63"/>
      <c r="G197" s="63"/>
      <c r="H197" s="63"/>
      <c r="I197" s="63"/>
      <c r="J197" s="63"/>
      <c r="L197" s="79">
        <f t="shared" si="245"/>
        <v>1992</v>
      </c>
      <c r="M197" s="80">
        <f>rep!B190</f>
        <v>5.1540999999999998E-8</v>
      </c>
      <c r="N197" s="80">
        <f>rep!C190</f>
        <v>9.0459400000000003E-7</v>
      </c>
      <c r="O197" s="80">
        <f>rep!D190</f>
        <v>1.08163E-5</v>
      </c>
      <c r="P197" s="80">
        <f>rep!E190</f>
        <v>8.8179599999999998E-5</v>
      </c>
      <c r="Q197" s="80">
        <f>rep!F190</f>
        <v>4.9058399999999996E-4</v>
      </c>
      <c r="R197" s="80">
        <f>rep!G190</f>
        <v>1.8649000000000001E-3</v>
      </c>
      <c r="S197" s="80">
        <f>rep!H190</f>
        <v>4.8558999999999998E-3</v>
      </c>
      <c r="T197" s="80">
        <f>rep!I190</f>
        <v>8.7184900000000006E-3</v>
      </c>
      <c r="U197" s="80">
        <f>rep!J190</f>
        <v>1.1030399999999999E-2</v>
      </c>
      <c r="V197" s="80">
        <f>rep!K190</f>
        <v>1.05985E-2</v>
      </c>
      <c r="W197" s="80">
        <f>rep!L190</f>
        <v>9.5277299999999999E-3</v>
      </c>
      <c r="X197" s="80">
        <f>rep!M190</f>
        <v>1.0372299999999999E-2</v>
      </c>
      <c r="Y197" s="80">
        <f>rep!N190</f>
        <v>1.29017E-2</v>
      </c>
      <c r="Z197" s="80">
        <f>rep!O190</f>
        <v>1.51212E-2</v>
      </c>
      <c r="AA197" s="80">
        <f>rep!P190</f>
        <v>1.6061599999999999E-2</v>
      </c>
      <c r="AB197" s="80">
        <f>rep!Q190</f>
        <v>1.6638099999999999E-2</v>
      </c>
      <c r="AC197" s="80">
        <f>rep!R190</f>
        <v>1.8360899999999999E-2</v>
      </c>
      <c r="AD197" s="80">
        <f>rep!S190</f>
        <v>2.19373E-2</v>
      </c>
      <c r="AE197" s="80">
        <f>rep!T190</f>
        <v>2.7155599999999998E-2</v>
      </c>
      <c r="AF197" s="80">
        <f>rep!U190</f>
        <v>3.3513500000000002E-2</v>
      </c>
      <c r="AG197" s="80">
        <f>rep!V190</f>
        <v>4.0540699999999999E-2</v>
      </c>
      <c r="AH197" s="80">
        <f>rep!W190</f>
        <v>4.77022E-2</v>
      </c>
      <c r="AI197" s="80">
        <f>rep!X190</f>
        <v>5.4341399999999998E-2</v>
      </c>
      <c r="AJ197" s="80">
        <f>rep!Y190</f>
        <v>5.9811299999999998E-2</v>
      </c>
      <c r="AK197" s="80">
        <f>rep!Z190</f>
        <v>6.3609499999999999E-2</v>
      </c>
      <c r="AL197" s="80">
        <f>rep!AA190</f>
        <v>6.5410200000000002E-2</v>
      </c>
      <c r="AM197" s="80">
        <f>rep!AB190</f>
        <v>6.5065499999999998E-2</v>
      </c>
      <c r="AN197" s="80">
        <f>rep!AC190</f>
        <v>6.2628100000000006E-2</v>
      </c>
      <c r="AO197" s="80">
        <f>rep!AD190</f>
        <v>5.83597E-2</v>
      </c>
      <c r="AP197" s="80">
        <f>rep!AE190</f>
        <v>5.2686200000000002E-2</v>
      </c>
      <c r="AQ197" s="80">
        <f>rep!AF190</f>
        <v>4.6115900000000001E-2</v>
      </c>
      <c r="AR197" s="80">
        <f>rep!AG190</f>
        <v>3.9159100000000002E-2</v>
      </c>
      <c r="AS197" s="80">
        <f>rep!AH190</f>
        <v>3.227E-2</v>
      </c>
      <c r="AT197" s="80">
        <f>rep!AI190</f>
        <v>2.5811400000000002E-2</v>
      </c>
      <c r="AU197" s="80">
        <f>rep!AJ190</f>
        <v>2.0037300000000001E-2</v>
      </c>
      <c r="AV197" s="80">
        <f>rep!AK190</f>
        <v>1.5091800000000001E-2</v>
      </c>
      <c r="AW197" s="80">
        <f>rep!AL190</f>
        <v>1.1021599999999999E-2</v>
      </c>
      <c r="AX197" s="80">
        <f>rep!AM190</f>
        <v>7.7969800000000002E-3</v>
      </c>
      <c r="AY197" s="80">
        <f>rep!AN190</f>
        <v>5.3359000000000002E-3</v>
      </c>
      <c r="AZ197" s="80">
        <f>rep!AO190</f>
        <v>3.5264900000000002E-3</v>
      </c>
      <c r="BA197" s="80">
        <f>rep!AP190</f>
        <v>2.2461999999999998E-3</v>
      </c>
      <c r="BB197" s="80">
        <f>rep!AQ190</f>
        <v>1.3757299999999999E-3</v>
      </c>
      <c r="BC197" s="80">
        <f>rep!AR190</f>
        <v>8.0825099999999996E-4</v>
      </c>
      <c r="BE197" s="69">
        <v>1992</v>
      </c>
      <c r="BF197" s="69">
        <f t="shared" si="244"/>
        <v>2.6564746809999998E-15</v>
      </c>
      <c r="BG197" s="69">
        <f t="shared" ref="BG197:BG223" si="285">(N159-N197)^2</f>
        <v>8.1829030483600009E-13</v>
      </c>
      <c r="BH197" s="69">
        <f t="shared" ref="BH197:BH223" si="286">(O159-O197)^2</f>
        <v>1.1699234569E-10</v>
      </c>
      <c r="BI197" s="69">
        <f t="shared" ref="BI197:BI223" si="287">(P159-P197)^2</f>
        <v>7.7756418561599996E-9</v>
      </c>
      <c r="BJ197" s="69">
        <f t="shared" si="246"/>
        <v>2.4067266105599996E-7</v>
      </c>
      <c r="BK197" s="69">
        <f t="shared" si="247"/>
        <v>3.4778520100000004E-6</v>
      </c>
      <c r="BL197" s="69">
        <f t="shared" si="248"/>
        <v>2.3579764809999998E-5</v>
      </c>
      <c r="BM197" s="69">
        <f t="shared" si="249"/>
        <v>7.6012067880100009E-5</v>
      </c>
      <c r="BN197" s="69">
        <f t="shared" si="250"/>
        <v>1.2166972415999998E-4</v>
      </c>
      <c r="BO197" s="69">
        <f t="shared" si="251"/>
        <v>1.1232820225E-4</v>
      </c>
      <c r="BP197" s="69">
        <f t="shared" si="252"/>
        <v>9.0777638952900004E-5</v>
      </c>
      <c r="BQ197" s="69">
        <f t="shared" si="253"/>
        <v>1.0758460728999999E-4</v>
      </c>
      <c r="BR197" s="69">
        <f t="shared" si="254"/>
        <v>1.6645386289000001E-4</v>
      </c>
      <c r="BS197" s="69">
        <f t="shared" si="255"/>
        <v>2.2865068943999999E-4</v>
      </c>
      <c r="BT197" s="69">
        <f t="shared" si="256"/>
        <v>2.5797499455999996E-4</v>
      </c>
      <c r="BU197" s="69">
        <f t="shared" si="257"/>
        <v>2.7682637160999997E-4</v>
      </c>
      <c r="BV197" s="69">
        <f t="shared" si="258"/>
        <v>3.3712264881E-4</v>
      </c>
      <c r="BW197" s="69">
        <f t="shared" si="259"/>
        <v>4.8124513128999997E-4</v>
      </c>
      <c r="BX197" s="69">
        <f t="shared" si="260"/>
        <v>7.3742661135999996E-4</v>
      </c>
      <c r="BY197" s="69">
        <f t="shared" si="261"/>
        <v>1.1231546822500001E-3</v>
      </c>
      <c r="BZ197" s="69">
        <f t="shared" si="262"/>
        <v>1.6435483564899999E-3</v>
      </c>
      <c r="CA197" s="69">
        <f t="shared" si="263"/>
        <v>2.2754998848400002E-3</v>
      </c>
      <c r="CB197" s="69">
        <f t="shared" si="264"/>
        <v>2.9529877539599997E-3</v>
      </c>
      <c r="CC197" s="69">
        <f t="shared" si="265"/>
        <v>3.5773916076899995E-3</v>
      </c>
      <c r="CD197" s="69">
        <f t="shared" si="266"/>
        <v>4.0461684902499996E-3</v>
      </c>
      <c r="CE197" s="69">
        <f t="shared" si="267"/>
        <v>4.2784942640399998E-3</v>
      </c>
      <c r="CF197" s="69">
        <f t="shared" si="268"/>
        <v>4.2335192902500001E-3</v>
      </c>
      <c r="CG197" s="69">
        <f t="shared" si="269"/>
        <v>3.9222789096100006E-3</v>
      </c>
      <c r="CH197" s="69">
        <f t="shared" si="270"/>
        <v>3.4058545840900002E-3</v>
      </c>
      <c r="CI197" s="69">
        <f t="shared" si="271"/>
        <v>2.7758356704400003E-3</v>
      </c>
      <c r="CJ197" s="69">
        <f t="shared" si="272"/>
        <v>2.1266762328100001E-3</v>
      </c>
      <c r="CK197" s="69">
        <f t="shared" si="273"/>
        <v>1.5334351128100001E-3</v>
      </c>
      <c r="CL197" s="69">
        <f t="shared" si="274"/>
        <v>1.0413529E-3</v>
      </c>
      <c r="CM197" s="69">
        <f t="shared" si="275"/>
        <v>6.6622836996000007E-4</v>
      </c>
      <c r="CN197" s="69">
        <f t="shared" si="276"/>
        <v>4.0149339129000002E-4</v>
      </c>
      <c r="CO197" s="69">
        <f t="shared" si="277"/>
        <v>2.2776242724000003E-4</v>
      </c>
      <c r="CP197" s="69">
        <f t="shared" si="278"/>
        <v>1.2147566655999998E-4</v>
      </c>
      <c r="CQ197" s="69">
        <f t="shared" si="279"/>
        <v>6.0792897120400005E-5</v>
      </c>
      <c r="CR197" s="69">
        <f t="shared" si="280"/>
        <v>2.8471828810000003E-5</v>
      </c>
      <c r="CS197" s="69">
        <f t="shared" si="281"/>
        <v>1.2436131720100001E-5</v>
      </c>
      <c r="CT197" s="69">
        <f t="shared" si="282"/>
        <v>5.045414439999999E-6</v>
      </c>
      <c r="CU197" s="69">
        <f t="shared" si="283"/>
        <v>1.8926330328999997E-6</v>
      </c>
      <c r="CV197" s="69">
        <f t="shared" si="284"/>
        <v>6.532696790009999E-7</v>
      </c>
    </row>
    <row r="198" spans="1:100" s="69" customFormat="1" x14ac:dyDescent="0.25">
      <c r="A198" s="63"/>
      <c r="B198" s="63"/>
      <c r="C198" s="68" t="s">
        <v>19</v>
      </c>
      <c r="D198" s="71" t="e">
        <f>+SQRT(SUMSQ((D152:D185))/COUNT(D152:D185))</f>
        <v>#DIV/0!</v>
      </c>
      <c r="E198" s="71" t="e">
        <f>+SQRT(SUMSQ((E152:E185))/COUNT(E152:E185))</f>
        <v>#DIV/0!</v>
      </c>
      <c r="F198" s="63"/>
      <c r="G198" s="63"/>
      <c r="H198" s="63"/>
      <c r="I198" s="63"/>
      <c r="J198" s="63"/>
      <c r="L198" s="79">
        <f t="shared" si="245"/>
        <v>1993</v>
      </c>
      <c r="M198" s="80">
        <f>rep!B191</f>
        <v>8.6351399999999999E-8</v>
      </c>
      <c r="N198" s="80">
        <f>rep!C191</f>
        <v>1.5155600000000001E-6</v>
      </c>
      <c r="O198" s="80">
        <f>rep!D191</f>
        <v>1.8122E-5</v>
      </c>
      <c r="P198" s="80">
        <f>rep!E191</f>
        <v>1.4774699999999999E-4</v>
      </c>
      <c r="Q198" s="80">
        <f>rep!F191</f>
        <v>8.22074E-4</v>
      </c>
      <c r="R198" s="80">
        <f>rep!G191</f>
        <v>3.1258100000000001E-3</v>
      </c>
      <c r="S198" s="80">
        <f>rep!H191</f>
        <v>8.14433E-3</v>
      </c>
      <c r="T198" s="80">
        <f>rep!I191</f>
        <v>1.46494E-2</v>
      </c>
      <c r="U198" s="80">
        <f>rep!J191</f>
        <v>1.8639099999999999E-2</v>
      </c>
      <c r="V198" s="80">
        <f>rep!K191</f>
        <v>1.82252E-2</v>
      </c>
      <c r="W198" s="80">
        <f>rep!L191</f>
        <v>1.70714E-2</v>
      </c>
      <c r="X198" s="80">
        <f>rep!M191</f>
        <v>1.9526399999999999E-2</v>
      </c>
      <c r="Y198" s="80">
        <f>rep!N191</f>
        <v>2.513E-2</v>
      </c>
      <c r="Z198" s="80">
        <f>rep!O191</f>
        <v>3.03726E-2</v>
      </c>
      <c r="AA198" s="80">
        <f>rep!P191</f>
        <v>3.3427499999999999E-2</v>
      </c>
      <c r="AB198" s="80">
        <f>rep!Q191</f>
        <v>3.5415799999999997E-2</v>
      </c>
      <c r="AC198" s="80">
        <f>rep!R191</f>
        <v>3.7988899999999999E-2</v>
      </c>
      <c r="AD198" s="80">
        <f>rep!S191</f>
        <v>4.1191999999999999E-2</v>
      </c>
      <c r="AE198" s="80">
        <f>rep!T191</f>
        <v>4.40399E-2</v>
      </c>
      <c r="AF198" s="80">
        <f>rep!U191</f>
        <v>4.6195600000000003E-2</v>
      </c>
      <c r="AG198" s="80">
        <f>rep!V191</f>
        <v>4.8304100000000003E-2</v>
      </c>
      <c r="AH198" s="80">
        <f>rep!W191</f>
        <v>5.0984799999999997E-2</v>
      </c>
      <c r="AI198" s="80">
        <f>rep!X191</f>
        <v>5.4025999999999998E-2</v>
      </c>
      <c r="AJ198" s="80">
        <f>rep!Y191</f>
        <v>5.6524600000000001E-2</v>
      </c>
      <c r="AK198" s="80">
        <f>rep!Z191</f>
        <v>5.7502200000000003E-2</v>
      </c>
      <c r="AL198" s="80">
        <f>rep!AA191</f>
        <v>5.6361799999999997E-2</v>
      </c>
      <c r="AM198" s="80">
        <f>rep!AB191</f>
        <v>5.3021699999999998E-2</v>
      </c>
      <c r="AN198" s="80">
        <f>rep!AC191</f>
        <v>4.78431E-2</v>
      </c>
      <c r="AO198" s="80">
        <f>rep!AD191</f>
        <v>4.1462300000000001E-2</v>
      </c>
      <c r="AP198" s="80">
        <f>rep!AE191</f>
        <v>3.4596500000000002E-2</v>
      </c>
      <c r="AQ198" s="80">
        <f>rep!AF191</f>
        <v>2.7878400000000001E-2</v>
      </c>
      <c r="AR198" s="80">
        <f>rep!AG191</f>
        <v>2.1763600000000001E-2</v>
      </c>
      <c r="AS198" s="80">
        <f>rep!AH191</f>
        <v>1.6509900000000001E-2</v>
      </c>
      <c r="AT198" s="80">
        <f>rep!AI191</f>
        <v>1.2204599999999999E-2</v>
      </c>
      <c r="AU198" s="80">
        <f>rep!AJ191</f>
        <v>8.8119600000000006E-3</v>
      </c>
      <c r="AV198" s="80">
        <f>rep!AK191</f>
        <v>6.2236100000000001E-3</v>
      </c>
      <c r="AW198" s="80">
        <f>rep!AL191</f>
        <v>4.3013299999999999E-3</v>
      </c>
      <c r="AX198" s="80">
        <f>rep!AM191</f>
        <v>2.9066500000000002E-3</v>
      </c>
      <c r="AY198" s="80">
        <f>rep!AN191</f>
        <v>1.9167399999999999E-3</v>
      </c>
      <c r="AZ198" s="80">
        <f>rep!AO191</f>
        <v>1.2299699999999999E-3</v>
      </c>
      <c r="BA198" s="80">
        <f>rep!AP191</f>
        <v>7.6551500000000003E-4</v>
      </c>
      <c r="BB198" s="80">
        <f>rep!AQ191</f>
        <v>4.6047500000000001E-4</v>
      </c>
      <c r="BC198" s="80">
        <f>rep!AR191</f>
        <v>2.66774E-4</v>
      </c>
      <c r="BE198" s="69">
        <v>1993</v>
      </c>
      <c r="BF198" s="69">
        <f t="shared" si="244"/>
        <v>7.4565642819599997E-15</v>
      </c>
      <c r="BG198" s="69">
        <f t="shared" si="285"/>
        <v>2.2969221136000002E-12</v>
      </c>
      <c r="BH198" s="69">
        <f t="shared" si="286"/>
        <v>3.2840688399999999E-10</v>
      </c>
      <c r="BI198" s="69">
        <f t="shared" si="287"/>
        <v>2.1829176008999999E-8</v>
      </c>
      <c r="BJ198" s="69">
        <f t="shared" si="246"/>
        <v>6.7580566147599996E-7</v>
      </c>
      <c r="BK198" s="69">
        <f t="shared" si="247"/>
        <v>9.7706881561E-6</v>
      </c>
      <c r="BL198" s="69">
        <f t="shared" si="248"/>
        <v>6.6330111148900004E-5</v>
      </c>
      <c r="BM198" s="69">
        <f t="shared" si="249"/>
        <v>2.1460492036000001E-4</v>
      </c>
      <c r="BN198" s="69">
        <f t="shared" si="250"/>
        <v>3.4741604880999996E-4</v>
      </c>
      <c r="BO198" s="69">
        <f t="shared" si="251"/>
        <v>3.3215791504000001E-4</v>
      </c>
      <c r="BP198" s="69">
        <f t="shared" si="252"/>
        <v>2.9143269796000001E-4</v>
      </c>
      <c r="BQ198" s="69">
        <f t="shared" si="253"/>
        <v>3.8128029695999995E-4</v>
      </c>
      <c r="BR198" s="69">
        <f t="shared" si="254"/>
        <v>6.3151690000000003E-4</v>
      </c>
      <c r="BS198" s="69">
        <f t="shared" si="255"/>
        <v>9.2249483076000001E-4</v>
      </c>
      <c r="BT198" s="69">
        <f t="shared" si="256"/>
        <v>1.1173977562499999E-3</v>
      </c>
      <c r="BU198" s="69">
        <f t="shared" si="257"/>
        <v>1.2542788896399999E-3</v>
      </c>
      <c r="BV198" s="69">
        <f t="shared" si="258"/>
        <v>1.44315652321E-3</v>
      </c>
      <c r="BW198" s="69">
        <f t="shared" si="259"/>
        <v>1.696780864E-3</v>
      </c>
      <c r="BX198" s="69">
        <f t="shared" si="260"/>
        <v>1.9395127920099999E-3</v>
      </c>
      <c r="BY198" s="69">
        <f t="shared" si="261"/>
        <v>2.1340334593600001E-3</v>
      </c>
      <c r="BZ198" s="69">
        <f t="shared" si="262"/>
        <v>2.3332860768100002E-3</v>
      </c>
      <c r="CA198" s="69">
        <f t="shared" si="263"/>
        <v>2.5994498310399996E-3</v>
      </c>
      <c r="CB198" s="69">
        <f t="shared" si="264"/>
        <v>2.9188086759999996E-3</v>
      </c>
      <c r="CC198" s="69">
        <f t="shared" si="265"/>
        <v>3.1950304051600003E-3</v>
      </c>
      <c r="CD198" s="69">
        <f t="shared" si="266"/>
        <v>3.3065030048400005E-3</v>
      </c>
      <c r="CE198" s="69">
        <f t="shared" si="267"/>
        <v>3.1766524992399995E-3</v>
      </c>
      <c r="CF198" s="69">
        <f t="shared" si="268"/>
        <v>2.8113006708899999E-3</v>
      </c>
      <c r="CG198" s="69">
        <f t="shared" si="269"/>
        <v>2.2889622176099998E-3</v>
      </c>
      <c r="CH198" s="69">
        <f t="shared" si="270"/>
        <v>1.71912232129E-3</v>
      </c>
      <c r="CI198" s="69">
        <f t="shared" si="271"/>
        <v>1.1969178122500001E-3</v>
      </c>
      <c r="CJ198" s="69">
        <f t="shared" si="272"/>
        <v>7.7720518656000008E-4</v>
      </c>
      <c r="CK198" s="69">
        <f t="shared" si="273"/>
        <v>4.7365428496000004E-4</v>
      </c>
      <c r="CL198" s="69">
        <f t="shared" si="274"/>
        <v>2.7257679801000005E-4</v>
      </c>
      <c r="CM198" s="69">
        <f t="shared" si="275"/>
        <v>1.4895226115999998E-4</v>
      </c>
      <c r="CN198" s="69">
        <f t="shared" si="276"/>
        <v>7.7650639041600009E-5</v>
      </c>
      <c r="CO198" s="69">
        <f t="shared" si="277"/>
        <v>3.8733321432100002E-5</v>
      </c>
      <c r="CP198" s="69">
        <f t="shared" si="278"/>
        <v>1.8501439768899998E-5</v>
      </c>
      <c r="CQ198" s="69">
        <f t="shared" si="279"/>
        <v>8.448614222500001E-6</v>
      </c>
      <c r="CR198" s="69">
        <f t="shared" si="280"/>
        <v>3.6738922275999996E-6</v>
      </c>
      <c r="CS198" s="69">
        <f t="shared" si="281"/>
        <v>1.5128262008999999E-6</v>
      </c>
      <c r="CT198" s="69">
        <f t="shared" si="282"/>
        <v>5.8601321522500007E-7</v>
      </c>
      <c r="CU198" s="69">
        <f t="shared" si="283"/>
        <v>2.1203722562500002E-7</v>
      </c>
      <c r="CV198" s="69">
        <f t="shared" si="284"/>
        <v>7.1168367076000005E-8</v>
      </c>
    </row>
    <row r="199" spans="1:100" s="69" customFormat="1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L199" s="79">
        <f t="shared" si="245"/>
        <v>1994</v>
      </c>
      <c r="M199" s="80">
        <f>rep!B192</f>
        <v>1.2211900000000001E-7</v>
      </c>
      <c r="N199" s="80">
        <f>rep!C192</f>
        <v>2.1432800000000002E-6</v>
      </c>
      <c r="O199" s="80">
        <f>rep!D192</f>
        <v>2.56266E-5</v>
      </c>
      <c r="P199" s="80">
        <f>rep!E192</f>
        <v>2.08908E-4</v>
      </c>
      <c r="Q199" s="80">
        <f>rep!F192</f>
        <v>1.1620999999999999E-3</v>
      </c>
      <c r="R199" s="80">
        <f>rep!G192</f>
        <v>4.4162899999999998E-3</v>
      </c>
      <c r="S199" s="80">
        <f>rep!H192</f>
        <v>1.14906E-2</v>
      </c>
      <c r="T199" s="80">
        <f>rep!I192</f>
        <v>2.05872E-2</v>
      </c>
      <c r="U199" s="80">
        <f>rep!J192</f>
        <v>2.5880500000000001E-2</v>
      </c>
      <c r="V199" s="80">
        <f>rep!K192</f>
        <v>2.4396899999999999E-2</v>
      </c>
      <c r="W199" s="80">
        <f>rep!L192</f>
        <v>2.1023400000000001E-2</v>
      </c>
      <c r="X199" s="80">
        <f>rep!M192</f>
        <v>2.2012E-2</v>
      </c>
      <c r="Y199" s="80">
        <f>rep!N192</f>
        <v>2.7480299999999999E-2</v>
      </c>
      <c r="Z199" s="80">
        <f>rep!O192</f>
        <v>3.3504399999999997E-2</v>
      </c>
      <c r="AA199" s="80">
        <f>rep!P192</f>
        <v>3.7940399999999999E-2</v>
      </c>
      <c r="AB199" s="80">
        <f>rep!Q192</f>
        <v>4.1906100000000002E-2</v>
      </c>
      <c r="AC199" s="80">
        <f>rep!R192</f>
        <v>4.6998900000000003E-2</v>
      </c>
      <c r="AD199" s="80">
        <f>rep!S192</f>
        <v>5.2887999999999998E-2</v>
      </c>
      <c r="AE199" s="80">
        <f>rep!T192</f>
        <v>5.7913800000000001E-2</v>
      </c>
      <c r="AF199" s="80">
        <f>rep!U192</f>
        <v>6.0943400000000002E-2</v>
      </c>
      <c r="AG199" s="80">
        <f>rep!V192</f>
        <v>6.1923499999999999E-2</v>
      </c>
      <c r="AH199" s="80">
        <f>rep!W192</f>
        <v>6.11605E-2</v>
      </c>
      <c r="AI199" s="80">
        <f>rep!X192</f>
        <v>5.8804500000000003E-2</v>
      </c>
      <c r="AJ199" s="80">
        <f>rep!Y192</f>
        <v>5.5014899999999999E-2</v>
      </c>
      <c r="AK199" s="80">
        <f>rep!Z192</f>
        <v>5.0181499999999997E-2</v>
      </c>
      <c r="AL199" s="80">
        <f>rep!AA192</f>
        <v>4.4787800000000003E-2</v>
      </c>
      <c r="AM199" s="80">
        <f>rep!AB192</f>
        <v>3.9163200000000002E-2</v>
      </c>
      <c r="AN199" s="80">
        <f>rep!AC192</f>
        <v>3.3444399999999999E-2</v>
      </c>
      <c r="AO199" s="80">
        <f>rep!AD192</f>
        <v>2.7723100000000001E-2</v>
      </c>
      <c r="AP199" s="80">
        <f>rep!AE192</f>
        <v>2.2170499999999999E-2</v>
      </c>
      <c r="AQ199" s="80">
        <f>rep!AF192</f>
        <v>1.7034899999999999E-2</v>
      </c>
      <c r="AR199" s="80">
        <f>rep!AG192</f>
        <v>1.2555999999999999E-2</v>
      </c>
      <c r="AS199" s="80">
        <f>rep!AH192</f>
        <v>8.8837499999999993E-3</v>
      </c>
      <c r="AT199" s="80">
        <f>rep!AI192</f>
        <v>6.0483500000000001E-3</v>
      </c>
      <c r="AU199" s="80">
        <f>rep!AJ192</f>
        <v>3.9772200000000001E-3</v>
      </c>
      <c r="AV199" s="80">
        <f>rep!AK192</f>
        <v>2.5371700000000001E-3</v>
      </c>
      <c r="AW199" s="80">
        <f>rep!AL192</f>
        <v>1.57734E-3</v>
      </c>
      <c r="AX199" s="80">
        <f>rep!AM192</f>
        <v>9.5951000000000001E-4</v>
      </c>
      <c r="AY199" s="80">
        <f>rep!AN192</f>
        <v>5.7273399999999998E-4</v>
      </c>
      <c r="AZ199" s="80">
        <f>rep!AO192</f>
        <v>3.35836E-4</v>
      </c>
      <c r="BA199" s="80">
        <f>rep!AP192</f>
        <v>1.93296E-4</v>
      </c>
      <c r="BB199" s="80">
        <f>rep!AQ192</f>
        <v>1.0891999999999999E-4</v>
      </c>
      <c r="BC199" s="80">
        <f>rep!AR192</f>
        <v>5.98478E-5</v>
      </c>
      <c r="BE199" s="69">
        <v>1994</v>
      </c>
      <c r="BF199" s="69">
        <f t="shared" si="244"/>
        <v>1.4913050161000004E-14</v>
      </c>
      <c r="BG199" s="69">
        <f t="shared" si="285"/>
        <v>1.9546744384747585E-6</v>
      </c>
      <c r="BH199" s="69">
        <f t="shared" si="286"/>
        <v>6.5672262756000001E-10</v>
      </c>
      <c r="BI199" s="69">
        <f t="shared" si="287"/>
        <v>7.9051058064040009E-6</v>
      </c>
      <c r="BJ199" s="69">
        <f t="shared" si="246"/>
        <v>1.8660326457599995E-7</v>
      </c>
      <c r="BK199" s="69">
        <f t="shared" si="247"/>
        <v>3.8013513560100008E-5</v>
      </c>
      <c r="BL199" s="69">
        <f t="shared" si="248"/>
        <v>6.9602311840000019E-5</v>
      </c>
      <c r="BM199" s="69">
        <f t="shared" si="249"/>
        <v>1.9849146769000008E-4</v>
      </c>
      <c r="BN199" s="69">
        <f t="shared" si="250"/>
        <v>4.2055345476000011E-4</v>
      </c>
      <c r="BO199" s="69">
        <f t="shared" si="251"/>
        <v>1.9364136220900007E-3</v>
      </c>
      <c r="BP199" s="69">
        <f t="shared" si="252"/>
        <v>1.1673155560000001E-3</v>
      </c>
      <c r="BQ199" s="69">
        <f t="shared" si="253"/>
        <v>1.6833542236900001E-3</v>
      </c>
      <c r="BR199" s="69">
        <f t="shared" si="254"/>
        <v>5.2616560689000005E-4</v>
      </c>
      <c r="BS199" s="69">
        <f t="shared" si="255"/>
        <v>2.6387078481000012E-4</v>
      </c>
      <c r="BT199" s="69">
        <f t="shared" si="256"/>
        <v>2.380447836900001E-4</v>
      </c>
      <c r="BU199" s="69">
        <f t="shared" si="257"/>
        <v>1.1412221583999998E-4</v>
      </c>
      <c r="BV199" s="69">
        <f t="shared" si="258"/>
        <v>5.0297882410000053E-5</v>
      </c>
      <c r="BW199" s="69">
        <f t="shared" si="259"/>
        <v>8.9881776359999972E-5</v>
      </c>
      <c r="BX199" s="69">
        <f t="shared" si="260"/>
        <v>1.9255170169000003E-4</v>
      </c>
      <c r="BY199" s="69">
        <f t="shared" si="261"/>
        <v>7.1703986175999988E-4</v>
      </c>
      <c r="BZ199" s="69">
        <f t="shared" si="262"/>
        <v>1.2249230012099999E-3</v>
      </c>
      <c r="CA199" s="69">
        <f t="shared" si="263"/>
        <v>9.5761778115999987E-4</v>
      </c>
      <c r="CB199" s="69">
        <f t="shared" si="264"/>
        <v>1.5548195334399999E-3</v>
      </c>
      <c r="CC199" s="69">
        <f t="shared" si="265"/>
        <v>5.5363737025000009E-4</v>
      </c>
      <c r="CD199" s="69">
        <f t="shared" si="266"/>
        <v>4.569590275599998E-4</v>
      </c>
      <c r="CE199" s="69">
        <f t="shared" si="267"/>
        <v>2.7798892900000015E-4</v>
      </c>
      <c r="CF199" s="69">
        <f t="shared" si="268"/>
        <v>1.656034396900001E-4</v>
      </c>
      <c r="CG199" s="69">
        <f t="shared" si="269"/>
        <v>1.839895235999999E-5</v>
      </c>
      <c r="CH199" s="69">
        <f t="shared" si="270"/>
        <v>1.8396378810000005E-5</v>
      </c>
      <c r="CI199" s="69">
        <f t="shared" si="271"/>
        <v>3.1071705640000012E-5</v>
      </c>
      <c r="CJ199" s="69">
        <f t="shared" si="272"/>
        <v>8.2944000000000031E-8</v>
      </c>
      <c r="CK199" s="69">
        <f t="shared" si="273"/>
        <v>4.8483369000000056E-7</v>
      </c>
      <c r="CL199" s="69">
        <f t="shared" si="274"/>
        <v>1.1716330563999975E-6</v>
      </c>
      <c r="CM199" s="69">
        <f t="shared" si="275"/>
        <v>2.6293307290000005E-7</v>
      </c>
      <c r="CN199" s="69">
        <f t="shared" si="276"/>
        <v>5.4468558225000005E-6</v>
      </c>
      <c r="CO199" s="69">
        <f t="shared" si="277"/>
        <v>1.9963917610000016E-7</v>
      </c>
      <c r="CP199" s="69">
        <f t="shared" si="278"/>
        <v>1.1468268100000002E-8</v>
      </c>
      <c r="CQ199" s="69">
        <f t="shared" si="279"/>
        <v>1.4395270692099998E-7</v>
      </c>
      <c r="CR199" s="69">
        <f t="shared" si="280"/>
        <v>1.153089392400001E-8</v>
      </c>
      <c r="CS199" s="69">
        <f t="shared" si="281"/>
        <v>3.8978420292900004E-7</v>
      </c>
      <c r="CT199" s="69">
        <f t="shared" si="282"/>
        <v>7.5259095040000039E-9</v>
      </c>
      <c r="CU199" s="69">
        <f t="shared" si="283"/>
        <v>1.0224445456000003E-8</v>
      </c>
      <c r="CV199" s="69">
        <f t="shared" si="284"/>
        <v>8.9058674329000012E-10</v>
      </c>
    </row>
    <row r="200" spans="1:100" s="69" customFormat="1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L200" s="79">
        <f t="shared" si="245"/>
        <v>1995</v>
      </c>
      <c r="M200" s="80">
        <f>rep!B193</f>
        <v>6.5032199999999994E-8</v>
      </c>
      <c r="N200" s="80">
        <f>rep!C193</f>
        <v>1.14143E-6</v>
      </c>
      <c r="O200" s="80">
        <f>rep!D193</f>
        <v>1.3649799999999999E-5</v>
      </c>
      <c r="P200" s="80">
        <f>rep!E193</f>
        <v>1.1131100000000001E-4</v>
      </c>
      <c r="Q200" s="80">
        <f>rep!F193</f>
        <v>6.1965499999999999E-4</v>
      </c>
      <c r="R200" s="80">
        <f>rep!G193</f>
        <v>2.3588900000000002E-3</v>
      </c>
      <c r="S200" s="80">
        <f>rep!H193</f>
        <v>6.1643000000000002E-3</v>
      </c>
      <c r="T200" s="80">
        <f>rep!I193</f>
        <v>1.11798E-2</v>
      </c>
      <c r="U200" s="80">
        <f>rep!J193</f>
        <v>1.45799E-2</v>
      </c>
      <c r="V200" s="80">
        <f>rep!K193</f>
        <v>1.5287E-2</v>
      </c>
      <c r="W200" s="80">
        <f>rep!L193</f>
        <v>1.63996E-2</v>
      </c>
      <c r="X200" s="80">
        <f>rep!M193</f>
        <v>2.1100500000000001E-2</v>
      </c>
      <c r="Y200" s="80">
        <f>rep!N193</f>
        <v>2.8236399999999998E-2</v>
      </c>
      <c r="Z200" s="80">
        <f>rep!O193</f>
        <v>3.4137000000000001E-2</v>
      </c>
      <c r="AA200" s="80">
        <f>rep!P193</f>
        <v>3.7212599999999998E-2</v>
      </c>
      <c r="AB200" s="80">
        <f>rep!Q193</f>
        <v>3.9249399999999997E-2</v>
      </c>
      <c r="AC200" s="80">
        <f>rep!R193</f>
        <v>4.2714599999999998E-2</v>
      </c>
      <c r="AD200" s="80">
        <f>rep!S193</f>
        <v>4.8096100000000003E-2</v>
      </c>
      <c r="AE200" s="80">
        <f>rep!T193</f>
        <v>5.4151999999999999E-2</v>
      </c>
      <c r="AF200" s="80">
        <f>rep!U193</f>
        <v>5.9625400000000002E-2</v>
      </c>
      <c r="AG200" s="80">
        <f>rep!V193</f>
        <v>6.3916200000000006E-2</v>
      </c>
      <c r="AH200" s="80">
        <f>rep!W193</f>
        <v>6.6597199999999995E-2</v>
      </c>
      <c r="AI200" s="80">
        <f>rep!X193</f>
        <v>6.7092299999999994E-2</v>
      </c>
      <c r="AJ200" s="80">
        <f>rep!Y193</f>
        <v>6.4975400000000003E-2</v>
      </c>
      <c r="AK200" s="80">
        <f>rep!Z193</f>
        <v>6.0327699999999998E-2</v>
      </c>
      <c r="AL200" s="80">
        <f>rep!AA193</f>
        <v>5.3722600000000002E-2</v>
      </c>
      <c r="AM200" s="80">
        <f>rep!AB193</f>
        <v>4.5970200000000003E-2</v>
      </c>
      <c r="AN200" s="80">
        <f>rep!AC193</f>
        <v>3.7883899999999998E-2</v>
      </c>
      <c r="AO200" s="80">
        <f>rep!AD193</f>
        <v>3.01441E-2</v>
      </c>
      <c r="AP200" s="80">
        <f>rep!AE193</f>
        <v>2.3222E-2</v>
      </c>
      <c r="AQ200" s="80">
        <f>rep!AF193</f>
        <v>1.73578E-2</v>
      </c>
      <c r="AR200" s="80">
        <f>rep!AG193</f>
        <v>1.2598099999999999E-2</v>
      </c>
      <c r="AS200" s="80">
        <f>rep!AH193</f>
        <v>8.8692600000000003E-3</v>
      </c>
      <c r="AT200" s="80">
        <f>rep!AI193</f>
        <v>6.0433700000000002E-3</v>
      </c>
      <c r="AU200" s="80">
        <f>rep!AJ193</f>
        <v>3.9763100000000003E-3</v>
      </c>
      <c r="AV200" s="80">
        <f>rep!AK193</f>
        <v>2.52264E-3</v>
      </c>
      <c r="AW200" s="80">
        <f>rep!AL193</f>
        <v>1.54295E-3</v>
      </c>
      <c r="AX200" s="80">
        <f>rep!AM193</f>
        <v>9.1095399999999995E-4</v>
      </c>
      <c r="AY200" s="80">
        <f>rep!AN193</f>
        <v>5.2033500000000002E-4</v>
      </c>
      <c r="AZ200" s="80">
        <f>rep!AO193</f>
        <v>2.8836500000000001E-4</v>
      </c>
      <c r="BA200" s="80">
        <f>rep!AP193</f>
        <v>1.5547900000000001E-4</v>
      </c>
      <c r="BB200" s="80">
        <f>rep!AQ193</f>
        <v>8.1724000000000006E-5</v>
      </c>
      <c r="BC200" s="80">
        <f>rep!AR193</f>
        <v>4.1909600000000003E-5</v>
      </c>
      <c r="BE200" s="69">
        <v>1995</v>
      </c>
      <c r="BF200" s="69">
        <f t="shared" si="244"/>
        <v>4.2291870368399993E-15</v>
      </c>
      <c r="BG200" s="69">
        <f t="shared" si="285"/>
        <v>1.3028624448999999E-12</v>
      </c>
      <c r="BH200" s="69">
        <f t="shared" si="286"/>
        <v>1.8631704003999998E-10</v>
      </c>
      <c r="BI200" s="69">
        <f t="shared" si="287"/>
        <v>1.2390138721000001E-8</v>
      </c>
      <c r="BJ200" s="69">
        <f t="shared" si="246"/>
        <v>3.8397231902499998E-7</v>
      </c>
      <c r="BK200" s="69">
        <f t="shared" si="247"/>
        <v>5.5172842321000008E-6</v>
      </c>
      <c r="BL200" s="69">
        <f t="shared" si="248"/>
        <v>3.7384664490000005E-5</v>
      </c>
      <c r="BM200" s="69">
        <f t="shared" si="249"/>
        <v>1.2209808004E-4</v>
      </c>
      <c r="BN200" s="69">
        <f t="shared" si="250"/>
        <v>1.4184571800999999E-4</v>
      </c>
      <c r="BO200" s="69">
        <f t="shared" si="251"/>
        <v>3.0327048999999997E-5</v>
      </c>
      <c r="BP200" s="69">
        <f t="shared" si="252"/>
        <v>3.3172992160000004E-5</v>
      </c>
      <c r="BQ200" s="69">
        <f t="shared" si="253"/>
        <v>1.0045730249999992E-5</v>
      </c>
      <c r="BR200" s="69">
        <f t="shared" si="254"/>
        <v>1.8008140960000031E-5</v>
      </c>
      <c r="BS200" s="69">
        <f t="shared" si="255"/>
        <v>1.4722569E-5</v>
      </c>
      <c r="BT200" s="69">
        <f t="shared" si="256"/>
        <v>1.4118054760000007E-5</v>
      </c>
      <c r="BU200" s="69">
        <f t="shared" si="257"/>
        <v>5.4245204836000005E-4</v>
      </c>
      <c r="BV200" s="69">
        <f t="shared" si="258"/>
        <v>6.3329735715999982E-4</v>
      </c>
      <c r="BW200" s="69">
        <f t="shared" si="259"/>
        <v>2.554190521E-5</v>
      </c>
      <c r="BX200" s="69">
        <f t="shared" si="260"/>
        <v>5.3758223999999975E-5</v>
      </c>
      <c r="BY200" s="69">
        <f t="shared" si="261"/>
        <v>2.7409413160000012E-5</v>
      </c>
      <c r="BZ200" s="69">
        <f t="shared" si="262"/>
        <v>2.363904400000059E-7</v>
      </c>
      <c r="CA200" s="69">
        <f t="shared" si="263"/>
        <v>4.6990099983999973E-4</v>
      </c>
      <c r="CB200" s="69">
        <f t="shared" si="264"/>
        <v>7.5382333289999946E-5</v>
      </c>
      <c r="CC200" s="69">
        <f t="shared" si="265"/>
        <v>1.2067901315999999E-4</v>
      </c>
      <c r="CD200" s="69">
        <f t="shared" si="266"/>
        <v>5.7877099289999923E-5</v>
      </c>
      <c r="CE200" s="69">
        <f t="shared" si="267"/>
        <v>2.3142319875999999E-4</v>
      </c>
      <c r="CF200" s="69">
        <f t="shared" si="268"/>
        <v>1.3759759204000008E-4</v>
      </c>
      <c r="CG200" s="69">
        <f t="shared" si="269"/>
        <v>5.1806312100000139E-6</v>
      </c>
      <c r="CH200" s="69">
        <f t="shared" si="270"/>
        <v>2.7624484810000009E-5</v>
      </c>
      <c r="CI200" s="69">
        <f t="shared" si="271"/>
        <v>5.369958400000002E-5</v>
      </c>
      <c r="CJ200" s="69">
        <f t="shared" si="272"/>
        <v>1.7456222884E-4</v>
      </c>
      <c r="CK200" s="69">
        <f t="shared" si="273"/>
        <v>1.9076858161E-4</v>
      </c>
      <c r="CL200" s="69">
        <f t="shared" si="274"/>
        <v>1.4186572734759998E-4</v>
      </c>
      <c r="CM200" s="69">
        <f t="shared" si="275"/>
        <v>7.9684723156900022E-5</v>
      </c>
      <c r="CN200" s="69">
        <f t="shared" si="276"/>
        <v>9.8827868160999966E-6</v>
      </c>
      <c r="CO200" s="69">
        <f t="shared" si="277"/>
        <v>8.0506117696000012E-6</v>
      </c>
      <c r="CP200" s="69">
        <f t="shared" si="278"/>
        <v>3.8300447025000005E-6</v>
      </c>
      <c r="CQ200" s="69">
        <f t="shared" si="279"/>
        <v>3.1253243011599998E-7</v>
      </c>
      <c r="CR200" s="69">
        <f t="shared" si="280"/>
        <v>4.2206461222500002E-7</v>
      </c>
      <c r="CS200" s="69">
        <f t="shared" si="281"/>
        <v>3.1814073224999998E-8</v>
      </c>
      <c r="CT200" s="69">
        <f t="shared" si="282"/>
        <v>1.2587594410000002E-9</v>
      </c>
      <c r="CU200" s="69">
        <f t="shared" si="283"/>
        <v>5.144332176000001E-9</v>
      </c>
      <c r="CV200" s="69">
        <f t="shared" si="284"/>
        <v>1.7564145721600002E-9</v>
      </c>
    </row>
    <row r="201" spans="1:100" s="69" customFormat="1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L201" s="79">
        <f t="shared" si="245"/>
        <v>1996</v>
      </c>
      <c r="M201" s="80">
        <f>rep!B194</f>
        <v>5.1254899999999999E-8</v>
      </c>
      <c r="N201" s="80">
        <f>rep!C194</f>
        <v>8.9958199999999996E-7</v>
      </c>
      <c r="O201" s="80">
        <f>rep!D194</f>
        <v>1.07567E-5</v>
      </c>
      <c r="P201" s="80">
        <f>rep!E194</f>
        <v>8.7700800000000006E-5</v>
      </c>
      <c r="Q201" s="80">
        <f>rep!F194</f>
        <v>4.8800200000000002E-4</v>
      </c>
      <c r="R201" s="80">
        <f>rep!G194</f>
        <v>1.85582E-3</v>
      </c>
      <c r="S201" s="80">
        <f>rep!H194</f>
        <v>4.8371600000000001E-3</v>
      </c>
      <c r="T201" s="80">
        <f>rep!I194</f>
        <v>8.7102900000000007E-3</v>
      </c>
      <c r="U201" s="80">
        <f>rep!J194</f>
        <v>1.11223E-2</v>
      </c>
      <c r="V201" s="80">
        <f>rep!K194</f>
        <v>1.1005300000000001E-2</v>
      </c>
      <c r="W201" s="80">
        <f>rep!L194</f>
        <v>1.06341E-2</v>
      </c>
      <c r="X201" s="80">
        <f>rep!M194</f>
        <v>1.27539E-2</v>
      </c>
      <c r="Y201" s="80">
        <f>rep!N194</f>
        <v>1.7340899999999999E-2</v>
      </c>
      <c r="Z201" s="80">
        <f>rep!O194</f>
        <v>2.2648700000000001E-2</v>
      </c>
      <c r="AA201" s="80">
        <f>rep!P194</f>
        <v>2.78956E-2</v>
      </c>
      <c r="AB201" s="80">
        <f>rep!Q194</f>
        <v>3.37328E-2</v>
      </c>
      <c r="AC201" s="80">
        <f>rep!R194</f>
        <v>4.0602600000000003E-2</v>
      </c>
      <c r="AD201" s="80">
        <f>rep!S194</f>
        <v>4.7669099999999999E-2</v>
      </c>
      <c r="AE201" s="80">
        <f>rep!T194</f>
        <v>5.3679900000000003E-2</v>
      </c>
      <c r="AF201" s="80">
        <f>rep!U194</f>
        <v>5.8264700000000003E-2</v>
      </c>
      <c r="AG201" s="80">
        <f>rep!V194</f>
        <v>6.1918300000000003E-2</v>
      </c>
      <c r="AH201" s="80">
        <f>rep!W194</f>
        <v>6.5003599999999995E-2</v>
      </c>
      <c r="AI201" s="80">
        <f>rep!X194</f>
        <v>6.7174700000000004E-2</v>
      </c>
      <c r="AJ201" s="80">
        <f>rep!Y194</f>
        <v>6.7679699999999995E-2</v>
      </c>
      <c r="AK201" s="80">
        <f>rep!Z194</f>
        <v>6.5931299999999998E-2</v>
      </c>
      <c r="AL201" s="80">
        <f>rep!AA194</f>
        <v>6.1786399999999998E-2</v>
      </c>
      <c r="AM201" s="80">
        <f>rep!AB194</f>
        <v>5.5533899999999997E-2</v>
      </c>
      <c r="AN201" s="80">
        <f>rep!AC194</f>
        <v>4.7784199999999999E-2</v>
      </c>
      <c r="AO201" s="80">
        <f>rep!AD194</f>
        <v>3.93313E-2</v>
      </c>
      <c r="AP201" s="80">
        <f>rep!AE194</f>
        <v>3.0982699999999998E-2</v>
      </c>
      <c r="AQ201" s="80">
        <f>rep!AF194</f>
        <v>2.3394100000000001E-2</v>
      </c>
      <c r="AR201" s="80">
        <f>rep!AG194</f>
        <v>1.69715E-2</v>
      </c>
      <c r="AS201" s="80">
        <f>rep!AH194</f>
        <v>1.1861500000000001E-2</v>
      </c>
      <c r="AT201" s="80">
        <f>rep!AI194</f>
        <v>8.0087200000000004E-3</v>
      </c>
      <c r="AU201" s="80">
        <f>rep!AJ194</f>
        <v>5.2361999999999999E-3</v>
      </c>
      <c r="AV201" s="80">
        <f>rep!AK194</f>
        <v>3.3203400000000002E-3</v>
      </c>
      <c r="AW201" s="80">
        <f>rep!AL194</f>
        <v>2.0430499999999998E-3</v>
      </c>
      <c r="AX201" s="80">
        <f>rep!AM194</f>
        <v>1.21919E-3</v>
      </c>
      <c r="AY201" s="80">
        <f>rep!AN194</f>
        <v>7.0474800000000005E-4</v>
      </c>
      <c r="AZ201" s="80">
        <f>rep!AO194</f>
        <v>3.9406599999999999E-4</v>
      </c>
      <c r="BA201" s="80">
        <f>rep!AP194</f>
        <v>2.12907E-4</v>
      </c>
      <c r="BB201" s="80">
        <f>rep!AQ194</f>
        <v>1.11072E-4</v>
      </c>
      <c r="BC201" s="80">
        <f>rep!AR194</f>
        <v>5.5935800000000001E-5</v>
      </c>
      <c r="BE201" s="69">
        <v>1996</v>
      </c>
      <c r="BF201" s="69">
        <f t="shared" si="244"/>
        <v>2.6270647740099997E-15</v>
      </c>
      <c r="BG201" s="69">
        <f t="shared" si="285"/>
        <v>8.092477747239999E-13</v>
      </c>
      <c r="BH201" s="69">
        <f t="shared" si="286"/>
        <v>1.1570659489E-10</v>
      </c>
      <c r="BI201" s="69">
        <f t="shared" si="287"/>
        <v>5.8715202268839984E-8</v>
      </c>
      <c r="BJ201" s="69">
        <f t="shared" si="246"/>
        <v>2.3235966936899999E-7</v>
      </c>
      <c r="BK201" s="69">
        <f t="shared" si="247"/>
        <v>1.2656517760000008E-7</v>
      </c>
      <c r="BL201" s="69">
        <f t="shared" si="248"/>
        <v>5.8906202435999998E-6</v>
      </c>
      <c r="BM201" s="69">
        <f t="shared" si="249"/>
        <v>1.3913571408100007E-5</v>
      </c>
      <c r="BN201" s="69">
        <f t="shared" si="250"/>
        <v>1.1505596160100001E-5</v>
      </c>
      <c r="BO201" s="69">
        <f t="shared" si="251"/>
        <v>5.977829401600006E-6</v>
      </c>
      <c r="BP201" s="69">
        <f t="shared" si="252"/>
        <v>1.2719922250000001E-5</v>
      </c>
      <c r="BQ201" s="69">
        <f t="shared" si="253"/>
        <v>9.7762528900000084E-6</v>
      </c>
      <c r="BR201" s="69">
        <f t="shared" si="254"/>
        <v>6.9224064010000005E-5</v>
      </c>
      <c r="BS201" s="69">
        <f t="shared" si="255"/>
        <v>7.961279075999993E-5</v>
      </c>
      <c r="BT201" s="69">
        <f t="shared" si="256"/>
        <v>9.0742770810000077E-5</v>
      </c>
      <c r="BU201" s="69">
        <f t="shared" si="257"/>
        <v>1.9290709881000003E-4</v>
      </c>
      <c r="BV201" s="69">
        <f t="shared" si="258"/>
        <v>1.0382387235999988E-4</v>
      </c>
      <c r="BW201" s="69">
        <f t="shared" si="259"/>
        <v>3.2296489000000008E-5</v>
      </c>
      <c r="BX201" s="69">
        <f t="shared" si="260"/>
        <v>2.6651406250000006E-5</v>
      </c>
      <c r="BY201" s="69">
        <f t="shared" si="261"/>
        <v>6.5330039290000086E-5</v>
      </c>
      <c r="BZ201" s="69">
        <f t="shared" si="262"/>
        <v>5.0781301210000044E-5</v>
      </c>
      <c r="CA201" s="69">
        <f t="shared" si="263"/>
        <v>2.4654024255999987E-4</v>
      </c>
      <c r="CB201" s="69">
        <f t="shared" si="264"/>
        <v>3.3718875129000009E-4</v>
      </c>
      <c r="CC201" s="69">
        <f t="shared" si="265"/>
        <v>5.5969623240999982E-4</v>
      </c>
      <c r="CD201" s="69">
        <f t="shared" si="266"/>
        <v>2.8558634048999996E-4</v>
      </c>
      <c r="CE201" s="69">
        <f t="shared" si="267"/>
        <v>1.8836190025000002E-4</v>
      </c>
      <c r="CF201" s="69">
        <f t="shared" si="268"/>
        <v>1.8176971683999998E-4</v>
      </c>
      <c r="CG201" s="69">
        <f t="shared" si="269"/>
        <v>8.8975829290000041E-5</v>
      </c>
      <c r="CH201" s="69">
        <f t="shared" si="270"/>
        <v>1.6240900000000047E-9</v>
      </c>
      <c r="CI201" s="69">
        <f t="shared" si="271"/>
        <v>4.0053709439999989E-5</v>
      </c>
      <c r="CJ201" s="69">
        <f t="shared" si="272"/>
        <v>1.4755689729E-4</v>
      </c>
      <c r="CK201" s="69">
        <f t="shared" si="273"/>
        <v>1.3270118415999996E-4</v>
      </c>
      <c r="CL201" s="69">
        <f t="shared" si="274"/>
        <v>2.9137465808999998E-4</v>
      </c>
      <c r="CM201" s="69">
        <f t="shared" si="275"/>
        <v>2.5318809968399996E-5</v>
      </c>
      <c r="CN201" s="69">
        <f t="shared" si="276"/>
        <v>6.3589460490000004E-5</v>
      </c>
      <c r="CO201" s="69">
        <f t="shared" si="277"/>
        <v>1.10219352049E-5</v>
      </c>
      <c r="CP201" s="69">
        <f t="shared" si="278"/>
        <v>1.7953863839999999E-5</v>
      </c>
      <c r="CQ201" s="69">
        <f t="shared" si="279"/>
        <v>6.8053156900000039E-8</v>
      </c>
      <c r="CR201" s="69">
        <f t="shared" si="280"/>
        <v>1.8099181902240001E-6</v>
      </c>
      <c r="CS201" s="69">
        <f t="shared" si="281"/>
        <v>2.0790681702399997E-7</v>
      </c>
      <c r="CT201" s="69">
        <f t="shared" si="282"/>
        <v>2.1640469449000007E-8</v>
      </c>
      <c r="CU201" s="69">
        <f t="shared" si="283"/>
        <v>1.2336989183999999E-8</v>
      </c>
      <c r="CV201" s="69">
        <f t="shared" si="284"/>
        <v>2.11006097316E-9</v>
      </c>
    </row>
    <row r="202" spans="1:100" s="69" customFormat="1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L202" s="79">
        <f t="shared" si="245"/>
        <v>1997</v>
      </c>
      <c r="M202" s="80">
        <f>rep!B195</f>
        <v>2.3358899999999999E-8</v>
      </c>
      <c r="N202" s="80">
        <f>rep!C195</f>
        <v>4.1000100000000002E-7</v>
      </c>
      <c r="O202" s="80">
        <f>rep!D195</f>
        <v>4.9034600000000003E-6</v>
      </c>
      <c r="P202" s="80">
        <f>rep!E195</f>
        <v>3.9994299999999998E-5</v>
      </c>
      <c r="Q202" s="80">
        <f>rep!F195</f>
        <v>2.2273599999999999E-4</v>
      </c>
      <c r="R202" s="80">
        <f>rep!G195</f>
        <v>8.4873000000000001E-4</v>
      </c>
      <c r="S202" s="80">
        <f>rep!H195</f>
        <v>2.2234099999999999E-3</v>
      </c>
      <c r="T202" s="80">
        <f>rep!I195</f>
        <v>4.0602900000000003E-3</v>
      </c>
      <c r="U202" s="80">
        <f>rep!J195</f>
        <v>5.4030299999999996E-3</v>
      </c>
      <c r="V202" s="80">
        <f>rep!K195</f>
        <v>5.9776300000000003E-3</v>
      </c>
      <c r="W202" s="80">
        <f>rep!L195</f>
        <v>7.0315999999999998E-3</v>
      </c>
      <c r="X202" s="80">
        <f>rep!M195</f>
        <v>9.7657400000000002E-3</v>
      </c>
      <c r="Y202" s="80">
        <f>rep!N195</f>
        <v>1.36939E-2</v>
      </c>
      <c r="Z202" s="80">
        <f>rep!O195</f>
        <v>1.74424E-2</v>
      </c>
      <c r="AA202" s="80">
        <f>rep!P195</f>
        <v>2.0638699999999999E-2</v>
      </c>
      <c r="AB202" s="80">
        <f>rep!Q195</f>
        <v>2.4356800000000001E-2</v>
      </c>
      <c r="AC202" s="80">
        <f>rep!R195</f>
        <v>2.9809700000000001E-2</v>
      </c>
      <c r="AD202" s="80">
        <f>rep!S195</f>
        <v>3.7127100000000003E-2</v>
      </c>
      <c r="AE202" s="80">
        <f>rep!T195</f>
        <v>4.5498499999999997E-2</v>
      </c>
      <c r="AF202" s="80">
        <f>rep!U195</f>
        <v>5.3950999999999999E-2</v>
      </c>
      <c r="AG202" s="80">
        <f>rep!V195</f>
        <v>6.1643999999999997E-2</v>
      </c>
      <c r="AH202" s="80">
        <f>rep!W195</f>
        <v>6.7759700000000006E-2</v>
      </c>
      <c r="AI202" s="80">
        <f>rep!X195</f>
        <v>7.1585599999999999E-2</v>
      </c>
      <c r="AJ202" s="80">
        <f>rep!Y195</f>
        <v>7.2789199999999998E-2</v>
      </c>
      <c r="AK202" s="80">
        <f>rep!Z195</f>
        <v>7.1480799999999997E-2</v>
      </c>
      <c r="AL202" s="80">
        <f>rep!AA195</f>
        <v>6.7986699999999997E-2</v>
      </c>
      <c r="AM202" s="80">
        <f>rep!AB195</f>
        <v>6.2637499999999999E-2</v>
      </c>
      <c r="AN202" s="80">
        <f>rep!AC195</f>
        <v>5.5765799999999997E-2</v>
      </c>
      <c r="AO202" s="80">
        <f>rep!AD195</f>
        <v>4.7811199999999998E-2</v>
      </c>
      <c r="AP202" s="80">
        <f>rep!AE195</f>
        <v>3.9356200000000001E-2</v>
      </c>
      <c r="AQ202" s="80">
        <f>rep!AF195</f>
        <v>3.10432E-2</v>
      </c>
      <c r="AR202" s="80">
        <f>rep!AG195</f>
        <v>2.3442399999999999E-2</v>
      </c>
      <c r="AS202" s="80">
        <f>rep!AH195</f>
        <v>1.6948299999999999E-2</v>
      </c>
      <c r="AT202" s="80">
        <f>rep!AI195</f>
        <v>1.1740799999999999E-2</v>
      </c>
      <c r="AU202" s="80">
        <f>rep!AJ195</f>
        <v>7.8050400000000001E-3</v>
      </c>
      <c r="AV202" s="80">
        <f>rep!AK195</f>
        <v>4.9894099999999997E-3</v>
      </c>
      <c r="AW202" s="80">
        <f>rep!AL195</f>
        <v>3.0742299999999998E-3</v>
      </c>
      <c r="AX202" s="80">
        <f>rep!AM195</f>
        <v>1.8299200000000001E-3</v>
      </c>
      <c r="AY202" s="80">
        <f>rep!AN195</f>
        <v>1.0543099999999999E-3</v>
      </c>
      <c r="AZ202" s="80">
        <f>rep!AO195</f>
        <v>5.8866300000000001E-4</v>
      </c>
      <c r="BA202" s="80">
        <f>rep!AP195</f>
        <v>3.1860900000000003E-4</v>
      </c>
      <c r="BB202" s="80">
        <f>rep!AQ195</f>
        <v>1.6705600000000001E-4</v>
      </c>
      <c r="BC202" s="80">
        <f>rep!AR195</f>
        <v>8.4734799999999994E-5</v>
      </c>
      <c r="BE202" s="69">
        <v>1997</v>
      </c>
      <c r="BF202" s="69">
        <f t="shared" si="244"/>
        <v>5.4563820920999993E-16</v>
      </c>
      <c r="BG202" s="69">
        <f t="shared" si="285"/>
        <v>1.6810082000100001E-13</v>
      </c>
      <c r="BH202" s="69">
        <f t="shared" si="286"/>
        <v>6.2983631997160011E-10</v>
      </c>
      <c r="BI202" s="69">
        <f t="shared" si="287"/>
        <v>2.1160524403248999E-7</v>
      </c>
      <c r="BJ202" s="69">
        <f t="shared" si="246"/>
        <v>9.4411165696000012E-8</v>
      </c>
      <c r="BK202" s="69">
        <f t="shared" si="247"/>
        <v>4.6279626129000012E-6</v>
      </c>
      <c r="BL202" s="69">
        <f t="shared" si="248"/>
        <v>1.8197902810000011E-7</v>
      </c>
      <c r="BM202" s="69">
        <f t="shared" si="249"/>
        <v>9.8996729084100004E-5</v>
      </c>
      <c r="BN202" s="69">
        <f t="shared" si="250"/>
        <v>7.6684523580900017E-5</v>
      </c>
      <c r="BO202" s="69">
        <f t="shared" si="251"/>
        <v>2.363097594169E-4</v>
      </c>
      <c r="BP202" s="69">
        <f t="shared" si="252"/>
        <v>3.5601651856000002E-4</v>
      </c>
      <c r="BQ202" s="69">
        <f t="shared" si="253"/>
        <v>3.4574650494760003E-4</v>
      </c>
      <c r="BR202" s="69">
        <f t="shared" si="254"/>
        <v>8.0974962720999988E-4</v>
      </c>
      <c r="BS202" s="69">
        <f t="shared" si="255"/>
        <v>8.3854259775999977E-4</v>
      </c>
      <c r="BT202" s="69">
        <f t="shared" si="256"/>
        <v>1.5564050716899995E-3</v>
      </c>
      <c r="BU202" s="69">
        <f t="shared" si="257"/>
        <v>1.4671351302399996E-3</v>
      </c>
      <c r="BV202" s="69">
        <f t="shared" si="258"/>
        <v>8.421778120899999E-4</v>
      </c>
      <c r="BW202" s="69">
        <f t="shared" si="259"/>
        <v>4.9252481040999978E-4</v>
      </c>
      <c r="BX202" s="69">
        <f t="shared" si="260"/>
        <v>1.243225000000011E-8</v>
      </c>
      <c r="BY202" s="69">
        <f t="shared" si="261"/>
        <v>4.2784680999999978E-5</v>
      </c>
      <c r="BZ202" s="69">
        <f t="shared" si="262"/>
        <v>2.375913959999999E-4</v>
      </c>
      <c r="CA202" s="69">
        <f t="shared" si="263"/>
        <v>2.7224010009000018E-4</v>
      </c>
      <c r="CB202" s="69">
        <f t="shared" si="264"/>
        <v>4.4039540736000001E-4</v>
      </c>
      <c r="CC202" s="69">
        <f t="shared" si="265"/>
        <v>8.2364408064000011E-4</v>
      </c>
      <c r="CD202" s="69">
        <f t="shared" si="266"/>
        <v>6.5693790863999974E-4</v>
      </c>
      <c r="CE202" s="69">
        <f t="shared" si="267"/>
        <v>7.7711040288999981E-4</v>
      </c>
      <c r="CF202" s="69">
        <f t="shared" si="268"/>
        <v>8.4259575624999982E-4</v>
      </c>
      <c r="CG202" s="69">
        <f t="shared" si="269"/>
        <v>1.1248299363999996E-4</v>
      </c>
      <c r="CH202" s="69">
        <f t="shared" si="270"/>
        <v>3.5574486543999995E-4</v>
      </c>
      <c r="CI202" s="69">
        <f t="shared" si="271"/>
        <v>3.3073787043999997E-4</v>
      </c>
      <c r="CJ202" s="69">
        <f t="shared" si="272"/>
        <v>6.7456654240000011E-5</v>
      </c>
      <c r="CK202" s="69">
        <f t="shared" si="273"/>
        <v>5.2452357759999995E-5</v>
      </c>
      <c r="CL202" s="69">
        <f t="shared" si="274"/>
        <v>5.2392986889999994E-5</v>
      </c>
      <c r="CM202" s="69">
        <f t="shared" si="275"/>
        <v>5.4476208639999983E-5</v>
      </c>
      <c r="CN202" s="69">
        <f t="shared" si="276"/>
        <v>2.4256019001600003E-5</v>
      </c>
      <c r="CO202" s="69">
        <f t="shared" si="277"/>
        <v>1.4741069148099998E-5</v>
      </c>
      <c r="CP202" s="69">
        <f t="shared" si="278"/>
        <v>2.2627078928999994E-6</v>
      </c>
      <c r="CQ202" s="69">
        <f t="shared" si="279"/>
        <v>2.2798584064000004E-6</v>
      </c>
      <c r="CR202" s="69">
        <f t="shared" si="280"/>
        <v>3.1844577609999994E-7</v>
      </c>
      <c r="CS202" s="69">
        <f t="shared" si="281"/>
        <v>1.2156588756900003E-7</v>
      </c>
      <c r="CT202" s="69">
        <f t="shared" si="282"/>
        <v>3.4350148810000055E-9</v>
      </c>
      <c r="CU202" s="69">
        <f t="shared" si="283"/>
        <v>2.7907707136000004E-8</v>
      </c>
      <c r="CV202" s="69">
        <f t="shared" si="284"/>
        <v>7.179986331039999E-9</v>
      </c>
    </row>
    <row r="203" spans="1:100" s="69" customFormat="1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L203" s="79">
        <f t="shared" si="245"/>
        <v>1998</v>
      </c>
      <c r="M203" s="80">
        <f>rep!B196</f>
        <v>3.7903200000000003E-8</v>
      </c>
      <c r="N203" s="80">
        <f>rep!C196</f>
        <v>6.6522400000000003E-7</v>
      </c>
      <c r="O203" s="80">
        <f>rep!D196</f>
        <v>7.9536400000000006E-6</v>
      </c>
      <c r="P203" s="80">
        <f>rep!E196</f>
        <v>6.4833700000000002E-5</v>
      </c>
      <c r="Q203" s="80">
        <f>rep!F196</f>
        <v>3.6059900000000002E-4</v>
      </c>
      <c r="R203" s="80">
        <f>rep!G196</f>
        <v>1.3699000000000001E-3</v>
      </c>
      <c r="S203" s="80">
        <f>rep!H196</f>
        <v>3.5611699999999998E-3</v>
      </c>
      <c r="T203" s="80">
        <f>rep!I196</f>
        <v>6.3648400000000001E-3</v>
      </c>
      <c r="U203" s="80">
        <f>rep!J196</f>
        <v>7.9425099999999998E-3</v>
      </c>
      <c r="V203" s="80">
        <f>rep!K196</f>
        <v>7.3223400000000001E-3</v>
      </c>
      <c r="W203" s="80">
        <f>rep!L196</f>
        <v>5.9994000000000002E-3</v>
      </c>
      <c r="X203" s="80">
        <f>rep!M196</f>
        <v>6.0262400000000004E-3</v>
      </c>
      <c r="Y203" s="80">
        <f>rep!N196</f>
        <v>7.7682599999999999E-3</v>
      </c>
      <c r="Z203" s="80">
        <f>rep!O196</f>
        <v>1.04612E-2</v>
      </c>
      <c r="AA203" s="80">
        <f>rep!P196</f>
        <v>1.37535E-2</v>
      </c>
      <c r="AB203" s="80">
        <f>rep!Q196</f>
        <v>1.7976300000000001E-2</v>
      </c>
      <c r="AC203" s="80">
        <f>rep!R196</f>
        <v>2.3382199999999999E-2</v>
      </c>
      <c r="AD203" s="80">
        <f>rep!S196</f>
        <v>2.97013E-2</v>
      </c>
      <c r="AE203" s="80">
        <f>rep!T196</f>
        <v>3.6531399999999999E-2</v>
      </c>
      <c r="AF203" s="80">
        <f>rep!U196</f>
        <v>4.3813299999999999E-2</v>
      </c>
      <c r="AG203" s="80">
        <f>rep!V196</f>
        <v>5.16468E-2</v>
      </c>
      <c r="AH203" s="80">
        <f>rep!W196</f>
        <v>5.9730699999999998E-2</v>
      </c>
      <c r="AI203" s="80">
        <f>rep!X196</f>
        <v>6.7151600000000006E-2</v>
      </c>
      <c r="AJ203" s="80">
        <f>rep!Y196</f>
        <v>7.2707800000000003E-2</v>
      </c>
      <c r="AK203" s="80">
        <f>rep!Z196</f>
        <v>7.5403899999999996E-2</v>
      </c>
      <c r="AL203" s="80">
        <f>rep!AA196</f>
        <v>7.4765600000000002E-2</v>
      </c>
      <c r="AM203" s="80">
        <f>rep!AB196</f>
        <v>7.0913900000000002E-2</v>
      </c>
      <c r="AN203" s="80">
        <f>rep!AC196</f>
        <v>6.4458699999999994E-2</v>
      </c>
      <c r="AO203" s="80">
        <f>rep!AD196</f>
        <v>5.6283100000000003E-2</v>
      </c>
      <c r="AP203" s="80">
        <f>rep!AE196</f>
        <v>4.7306800000000003E-2</v>
      </c>
      <c r="AQ203" s="80">
        <f>rep!AF196</f>
        <v>3.8318699999999997E-2</v>
      </c>
      <c r="AR203" s="80">
        <f>rep!AG196</f>
        <v>2.99104E-2</v>
      </c>
      <c r="AS203" s="80">
        <f>rep!AH196</f>
        <v>2.2477899999999999E-2</v>
      </c>
      <c r="AT203" s="80">
        <f>rep!AI196</f>
        <v>1.6243400000000002E-2</v>
      </c>
      <c r="AU203" s="80">
        <f>rep!AJ196</f>
        <v>1.12754E-2</v>
      </c>
      <c r="AV203" s="80">
        <f>rep!AK196</f>
        <v>7.5141299999999999E-3</v>
      </c>
      <c r="AW203" s="80">
        <f>rep!AL196</f>
        <v>4.8076500000000001E-3</v>
      </c>
      <c r="AX203" s="80">
        <f>rep!AM196</f>
        <v>2.9548700000000001E-3</v>
      </c>
      <c r="AY203" s="80">
        <f>rep!AN196</f>
        <v>1.7462999999999999E-3</v>
      </c>
      <c r="AZ203" s="80">
        <f>rep!AO196</f>
        <v>9.9357999999999998E-4</v>
      </c>
      <c r="BA203" s="80">
        <f>rep!AP196</f>
        <v>5.4491800000000003E-4</v>
      </c>
      <c r="BB203" s="80">
        <f>rep!AQ196</f>
        <v>2.8836600000000002E-4</v>
      </c>
      <c r="BC203" s="80">
        <f>rep!AR196</f>
        <v>1.4732800000000001E-4</v>
      </c>
      <c r="BE203" s="69">
        <v>1998</v>
      </c>
      <c r="BF203" s="69">
        <f t="shared" si="244"/>
        <v>1.4366525702400002E-15</v>
      </c>
      <c r="BG203" s="69">
        <f t="shared" si="285"/>
        <v>4.4252297017600002E-13</v>
      </c>
      <c r="BH203" s="69">
        <f t="shared" si="286"/>
        <v>1.0269179157136002E-9</v>
      </c>
      <c r="BI203" s="69">
        <f t="shared" si="287"/>
        <v>9.056053666889999E-9</v>
      </c>
      <c r="BJ203" s="69">
        <f t="shared" si="246"/>
        <v>3.8363282316100002E-7</v>
      </c>
      <c r="BK203" s="69">
        <f t="shared" si="247"/>
        <v>7.3944520810000013E-7</v>
      </c>
      <c r="BL203" s="69">
        <f t="shared" si="248"/>
        <v>5.8621610160999986E-6</v>
      </c>
      <c r="BM203" s="69">
        <f t="shared" si="249"/>
        <v>1.0079990010000001E-5</v>
      </c>
      <c r="BN203" s="69">
        <f t="shared" si="250"/>
        <v>2.1275894256399998E-5</v>
      </c>
      <c r="BO203" s="69">
        <f t="shared" si="251"/>
        <v>1.5189576516000009E-6</v>
      </c>
      <c r="BP203" s="69">
        <f t="shared" si="252"/>
        <v>1.5387410115999992E-6</v>
      </c>
      <c r="BQ203" s="69">
        <f t="shared" si="253"/>
        <v>7.6373744163999989E-6</v>
      </c>
      <c r="BR203" s="69">
        <f t="shared" si="254"/>
        <v>6.4664757273600004E-5</v>
      </c>
      <c r="BS203" s="69">
        <f t="shared" si="255"/>
        <v>6.6886226559999978E-5</v>
      </c>
      <c r="BT203" s="69">
        <f t="shared" si="256"/>
        <v>1.2003393599999997E-4</v>
      </c>
      <c r="BU203" s="69">
        <f t="shared" si="257"/>
        <v>3.2159248899999994E-4</v>
      </c>
      <c r="BV203" s="69">
        <f t="shared" si="258"/>
        <v>3.4957780899999992E-4</v>
      </c>
      <c r="BW203" s="69">
        <f t="shared" si="259"/>
        <v>2.5592960483999998E-4</v>
      </c>
      <c r="BX203" s="69">
        <f t="shared" si="260"/>
        <v>1.5970893375999998E-4</v>
      </c>
      <c r="BY203" s="69">
        <f t="shared" si="261"/>
        <v>1.5770336400000033E-6</v>
      </c>
      <c r="BZ203" s="69">
        <f t="shared" si="262"/>
        <v>6.852031728999998E-5</v>
      </c>
      <c r="CA203" s="69">
        <f t="shared" si="263"/>
        <v>1.0468768488999992E-4</v>
      </c>
      <c r="CB203" s="69">
        <f t="shared" si="264"/>
        <v>2.394013507600001E-4</v>
      </c>
      <c r="CC203" s="69">
        <f t="shared" si="265"/>
        <v>4.1529548944000013E-4</v>
      </c>
      <c r="CD203" s="69">
        <f t="shared" si="266"/>
        <v>7.9156697103999966E-4</v>
      </c>
      <c r="CE203" s="69">
        <f t="shared" si="267"/>
        <v>4.5057279289000007E-4</v>
      </c>
      <c r="CF203" s="69">
        <f t="shared" si="268"/>
        <v>3.0258602500000004E-4</v>
      </c>
      <c r="CG203" s="69">
        <f t="shared" si="269"/>
        <v>3.4455726009999889E-5</v>
      </c>
      <c r="CH203" s="69">
        <f t="shared" si="270"/>
        <v>3.1477856400000125E-6</v>
      </c>
      <c r="CI203" s="69">
        <f t="shared" si="271"/>
        <v>1.4271017290000014E-5</v>
      </c>
      <c r="CJ203" s="69">
        <f t="shared" si="272"/>
        <v>2.1918802500000079E-6</v>
      </c>
      <c r="CK203" s="69">
        <f t="shared" si="273"/>
        <v>2.2197126168999992E-4</v>
      </c>
      <c r="CL203" s="69">
        <f t="shared" si="274"/>
        <v>1.3389729795999997E-4</v>
      </c>
      <c r="CM203" s="69">
        <f t="shared" si="275"/>
        <v>9.8527461209999933E-5</v>
      </c>
      <c r="CN203" s="69">
        <f t="shared" si="276"/>
        <v>1.2070760489999997E-5</v>
      </c>
      <c r="CO203" s="69">
        <f t="shared" si="277"/>
        <v>4.5611290624000003E-6</v>
      </c>
      <c r="CP203" s="69">
        <f t="shared" si="278"/>
        <v>1.5183907729E-6</v>
      </c>
      <c r="CQ203" s="69">
        <f t="shared" si="279"/>
        <v>1.0713285025E-6</v>
      </c>
      <c r="CR203" s="69">
        <f t="shared" si="280"/>
        <v>6.0678468899999955E-8</v>
      </c>
      <c r="CS203" s="69">
        <f t="shared" si="281"/>
        <v>2.877142321000001E-7</v>
      </c>
      <c r="CT203" s="69">
        <f t="shared" si="282"/>
        <v>6.0057344355999977E-8</v>
      </c>
      <c r="CU203" s="69">
        <f t="shared" si="283"/>
        <v>6.3314134129000011E-8</v>
      </c>
      <c r="CV203" s="69">
        <f t="shared" si="284"/>
        <v>2.1705539584000002E-8</v>
      </c>
    </row>
    <row r="204" spans="1:100" s="69" customFormat="1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L204" s="79">
        <f t="shared" si="245"/>
        <v>1999</v>
      </c>
      <c r="M204" s="80">
        <f>rep!B197</f>
        <v>2.47648E-8</v>
      </c>
      <c r="N204" s="80">
        <f>rep!C197</f>
        <v>4.3466699999999998E-7</v>
      </c>
      <c r="O204" s="80">
        <f>rep!D197</f>
        <v>5.1980699999999999E-6</v>
      </c>
      <c r="P204" s="80">
        <f>rep!E197</f>
        <v>4.23905E-5</v>
      </c>
      <c r="Q204" s="80">
        <f>rep!F197</f>
        <v>2.3599800000000001E-4</v>
      </c>
      <c r="R204" s="80">
        <f>rep!G197</f>
        <v>8.9853299999999997E-4</v>
      </c>
      <c r="S204" s="80">
        <f>rep!H197</f>
        <v>2.349E-3</v>
      </c>
      <c r="T204" s="80">
        <f>rep!I197</f>
        <v>4.2648900000000003E-3</v>
      </c>
      <c r="U204" s="80">
        <f>rep!J197</f>
        <v>5.5793300000000004E-3</v>
      </c>
      <c r="V204" s="80">
        <f>rep!K197</f>
        <v>5.8972699999999996E-3</v>
      </c>
      <c r="W204" s="80">
        <f>rep!L197</f>
        <v>6.4078599999999996E-3</v>
      </c>
      <c r="X204" s="80">
        <f>rep!M197</f>
        <v>8.2993900000000002E-3</v>
      </c>
      <c r="Y204" s="80">
        <f>rep!N197</f>
        <v>1.10648E-2</v>
      </c>
      <c r="Z204" s="80">
        <f>rep!O197</f>
        <v>1.3249E-2</v>
      </c>
      <c r="AA204" s="80">
        <f>rep!P197</f>
        <v>1.4322E-2</v>
      </c>
      <c r="AB204" s="80">
        <f>rep!Q197</f>
        <v>1.52692E-2</v>
      </c>
      <c r="AC204" s="80">
        <f>rep!R197</f>
        <v>1.7532699999999998E-2</v>
      </c>
      <c r="AD204" s="80">
        <f>rep!S197</f>
        <v>2.1819399999999999E-2</v>
      </c>
      <c r="AE204" s="80">
        <f>rep!T197</f>
        <v>2.7966100000000001E-2</v>
      </c>
      <c r="AF204" s="80">
        <f>rep!U197</f>
        <v>3.5455500000000001E-2</v>
      </c>
      <c r="AG204" s="80">
        <f>rep!V197</f>
        <v>4.3718100000000003E-2</v>
      </c>
      <c r="AH204" s="80">
        <f>rep!W197</f>
        <v>5.2121599999999997E-2</v>
      </c>
      <c r="AI204" s="80">
        <f>rep!X197</f>
        <v>5.9978299999999998E-2</v>
      </c>
      <c r="AJ204" s="80">
        <f>rep!Y197</f>
        <v>6.6633700000000004E-2</v>
      </c>
      <c r="AK204" s="80">
        <f>rep!Z197</f>
        <v>7.1491399999999997E-2</v>
      </c>
      <c r="AL204" s="80">
        <f>rep!AA197</f>
        <v>7.3985499999999996E-2</v>
      </c>
      <c r="AM204" s="80">
        <f>rep!AB197</f>
        <v>7.3649300000000001E-2</v>
      </c>
      <c r="AN204" s="80">
        <f>rep!AC197</f>
        <v>7.0302000000000003E-2</v>
      </c>
      <c r="AO204" s="80">
        <f>rep!AD197</f>
        <v>6.4207600000000004E-2</v>
      </c>
      <c r="AP204" s="80">
        <f>rep!AE197</f>
        <v>5.60668E-2</v>
      </c>
      <c r="AQ204" s="80">
        <f>rep!AF197</f>
        <v>4.6838200000000003E-2</v>
      </c>
      <c r="AR204" s="80">
        <f>rep!AG197</f>
        <v>3.74928E-2</v>
      </c>
      <c r="AS204" s="80">
        <f>rep!AH197</f>
        <v>2.8813600000000002E-2</v>
      </c>
      <c r="AT204" s="80">
        <f>rep!AI197</f>
        <v>2.1298899999999999E-2</v>
      </c>
      <c r="AU204" s="80">
        <f>rep!AJ197</f>
        <v>1.5164E-2</v>
      </c>
      <c r="AV204" s="80">
        <f>rep!AK197</f>
        <v>1.0404999999999999E-2</v>
      </c>
      <c r="AW204" s="80">
        <f>rep!AL197</f>
        <v>6.8804399999999998E-3</v>
      </c>
      <c r="AX204" s="80">
        <f>rep!AM197</f>
        <v>4.3822699999999997E-3</v>
      </c>
      <c r="AY204" s="80">
        <f>rep!AN197</f>
        <v>2.6863199999999999E-3</v>
      </c>
      <c r="AZ204" s="80">
        <f>rep!AO197</f>
        <v>1.5837E-3</v>
      </c>
      <c r="BA204" s="80">
        <f>rep!AP197</f>
        <v>8.9741099999999998E-4</v>
      </c>
      <c r="BB204" s="80">
        <f>rep!AQ197</f>
        <v>4.88596E-4</v>
      </c>
      <c r="BC204" s="80">
        <f>rep!AR197</f>
        <v>2.5552700000000002E-4</v>
      </c>
      <c r="BE204" s="69">
        <v>1999</v>
      </c>
      <c r="BF204" s="69">
        <f t="shared" si="244"/>
        <v>6.1329531903999994E-16</v>
      </c>
      <c r="BG204" s="69">
        <f t="shared" si="285"/>
        <v>5.2699323858068895E-8</v>
      </c>
      <c r="BH204" s="69">
        <f t="shared" si="286"/>
        <v>2.7019931724899998E-11</v>
      </c>
      <c r="BI204" s="69">
        <f t="shared" si="287"/>
        <v>1.7969544902500001E-9</v>
      </c>
      <c r="BJ204" s="69">
        <f t="shared" si="246"/>
        <v>3.6000000000000121E-11</v>
      </c>
      <c r="BK204" s="69">
        <f t="shared" si="247"/>
        <v>4.4693904622499994E-7</v>
      </c>
      <c r="BL204" s="69">
        <f t="shared" si="248"/>
        <v>3.5306597900250001E-6</v>
      </c>
      <c r="BM204" s="69">
        <f t="shared" si="249"/>
        <v>9.5784060100000009E-6</v>
      </c>
      <c r="BN204" s="69">
        <f t="shared" si="250"/>
        <v>3.0254079969000018E-6</v>
      </c>
      <c r="BO204" s="69">
        <f t="shared" si="251"/>
        <v>1.8970103823999988E-6</v>
      </c>
      <c r="BP204" s="69">
        <f t="shared" si="252"/>
        <v>5.1540912639999928E-7</v>
      </c>
      <c r="BQ204" s="69">
        <f t="shared" si="253"/>
        <v>2.5297220600999995E-6</v>
      </c>
      <c r="BR204" s="69">
        <f t="shared" si="254"/>
        <v>5.4994940100000048E-6</v>
      </c>
      <c r="BS204" s="69">
        <f t="shared" si="255"/>
        <v>8.0701446400000053E-6</v>
      </c>
      <c r="BT204" s="69">
        <f t="shared" si="256"/>
        <v>8.7485808400000105E-6</v>
      </c>
      <c r="BU204" s="69">
        <f t="shared" si="257"/>
        <v>1.3830936025E-4</v>
      </c>
      <c r="BV204" s="69">
        <f t="shared" si="258"/>
        <v>2.8753984899999998E-4</v>
      </c>
      <c r="BW204" s="69">
        <f t="shared" si="259"/>
        <v>4.6656864004000016E-4</v>
      </c>
      <c r="BX204" s="69">
        <f t="shared" si="260"/>
        <v>7.0402131555999988E-4</v>
      </c>
      <c r="BY204" s="69">
        <f t="shared" si="261"/>
        <v>4.7062529721000012E-4</v>
      </c>
      <c r="BZ204" s="69">
        <f t="shared" si="262"/>
        <v>1.3998073959999992E-5</v>
      </c>
      <c r="CA204" s="69">
        <f t="shared" si="263"/>
        <v>1.6429599683999993E-4</v>
      </c>
      <c r="CB204" s="69">
        <f t="shared" si="264"/>
        <v>7.4587979663999981E-4</v>
      </c>
      <c r="CC204" s="69">
        <f t="shared" si="265"/>
        <v>8.9911821608999959E-4</v>
      </c>
      <c r="CD204" s="69">
        <f t="shared" si="266"/>
        <v>1.2053844099999976E-6</v>
      </c>
      <c r="CE204" s="69">
        <f t="shared" si="267"/>
        <v>4.1447843999999989E-7</v>
      </c>
      <c r="CF204" s="69">
        <f t="shared" si="268"/>
        <v>3.4261639801000008E-4</v>
      </c>
      <c r="CG204" s="69">
        <f t="shared" si="269"/>
        <v>3.702738062500001E-4</v>
      </c>
      <c r="CH204" s="69">
        <f t="shared" si="270"/>
        <v>8.2990086399999997E-4</v>
      </c>
      <c r="CI204" s="69">
        <f t="shared" si="271"/>
        <v>8.1722228641000004E-4</v>
      </c>
      <c r="CJ204" s="69">
        <f t="shared" si="272"/>
        <v>7.2783406656000014E-4</v>
      </c>
      <c r="CK204" s="69">
        <f t="shared" si="273"/>
        <v>1.7273844899999997E-4</v>
      </c>
      <c r="CL204" s="69">
        <f t="shared" si="274"/>
        <v>1.5089174244000003E-4</v>
      </c>
      <c r="CM204" s="69">
        <f t="shared" si="275"/>
        <v>2.4791436810000002E-5</v>
      </c>
      <c r="CN204" s="69">
        <f t="shared" si="276"/>
        <v>7.1508108100000019E-6</v>
      </c>
      <c r="CO204" s="69">
        <f t="shared" si="277"/>
        <v>4.7679577401599991E-5</v>
      </c>
      <c r="CP204" s="69">
        <f t="shared" si="278"/>
        <v>1.6568726020899996E-5</v>
      </c>
      <c r="CQ204" s="69">
        <f t="shared" si="279"/>
        <v>1.1170835598399997E-5</v>
      </c>
      <c r="CR204" s="69">
        <f t="shared" si="280"/>
        <v>4.5212622582760001E-6</v>
      </c>
      <c r="CS204" s="69">
        <f t="shared" si="281"/>
        <v>1.647893392209E-6</v>
      </c>
      <c r="CT204" s="69">
        <f t="shared" si="282"/>
        <v>8.0534650292099995E-7</v>
      </c>
      <c r="CU204" s="69">
        <f t="shared" si="283"/>
        <v>2.3872605121600001E-7</v>
      </c>
      <c r="CV204" s="69">
        <f t="shared" si="284"/>
        <v>6.5294047729000005E-8</v>
      </c>
    </row>
    <row r="205" spans="1:100" s="69" customFormat="1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L205" s="79">
        <f t="shared" si="245"/>
        <v>2000</v>
      </c>
      <c r="M205" s="80">
        <f>rep!B198</f>
        <v>1.6428700000000001E-8</v>
      </c>
      <c r="N205" s="80">
        <f>rep!C198</f>
        <v>2.8835499999999999E-7</v>
      </c>
      <c r="O205" s="80">
        <f>rep!D198</f>
        <v>3.4484100000000002E-6</v>
      </c>
      <c r="P205" s="80">
        <f>rep!E198</f>
        <v>2.8122800000000001E-5</v>
      </c>
      <c r="Q205" s="80">
        <f>rep!F198</f>
        <v>1.56577E-4</v>
      </c>
      <c r="R205" s="80">
        <f>rep!G198</f>
        <v>5.9624600000000004E-4</v>
      </c>
      <c r="S205" s="80">
        <f>rep!H198</f>
        <v>1.5594300000000001E-3</v>
      </c>
      <c r="T205" s="80">
        <f>rep!I198</f>
        <v>2.8351299999999999E-3</v>
      </c>
      <c r="U205" s="80">
        <f>rep!J198</f>
        <v>3.7254100000000002E-3</v>
      </c>
      <c r="V205" s="80">
        <f>rep!K198</f>
        <v>3.99476E-3</v>
      </c>
      <c r="W205" s="80">
        <f>rep!L198</f>
        <v>4.4919799999999996E-3</v>
      </c>
      <c r="X205" s="80">
        <f>rep!M198</f>
        <v>6.12109E-3</v>
      </c>
      <c r="Y205" s="80">
        <f>rep!N198</f>
        <v>8.7309999999999992E-3</v>
      </c>
      <c r="Z205" s="80">
        <f>rep!O198</f>
        <v>1.1568999999999999E-2</v>
      </c>
      <c r="AA205" s="80">
        <f>rep!P198</f>
        <v>1.4361799999999999E-2</v>
      </c>
      <c r="AB205" s="80">
        <f>rep!Q198</f>
        <v>1.7472600000000001E-2</v>
      </c>
      <c r="AC205" s="80">
        <f>rep!R198</f>
        <v>2.1136800000000001E-2</v>
      </c>
      <c r="AD205" s="80">
        <f>rep!S198</f>
        <v>2.50301E-2</v>
      </c>
      <c r="AE205" s="80">
        <f>rep!T198</f>
        <v>2.8800599999999999E-2</v>
      </c>
      <c r="AF205" s="80">
        <f>rep!U198</f>
        <v>3.2730099999999998E-2</v>
      </c>
      <c r="AG205" s="80">
        <f>rep!V198</f>
        <v>3.7580599999999999E-2</v>
      </c>
      <c r="AH205" s="80">
        <f>rep!W198</f>
        <v>4.3837800000000003E-2</v>
      </c>
      <c r="AI205" s="80">
        <f>rep!X198</f>
        <v>5.1206799999999997E-2</v>
      </c>
      <c r="AJ205" s="80">
        <f>rep!Y198</f>
        <v>5.8728700000000002E-2</v>
      </c>
      <c r="AK205" s="80">
        <f>rep!Z198</f>
        <v>6.5230499999999997E-2</v>
      </c>
      <c r="AL205" s="80">
        <f>rep!AA198</f>
        <v>6.9714899999999996E-2</v>
      </c>
      <c r="AM205" s="80">
        <f>rep!AB198</f>
        <v>7.1554599999999996E-2</v>
      </c>
      <c r="AN205" s="80">
        <f>rep!AC198</f>
        <v>7.0530800000000005E-2</v>
      </c>
      <c r="AO205" s="80">
        <f>rep!AD198</f>
        <v>6.6786200000000004E-2</v>
      </c>
      <c r="AP205" s="80">
        <f>rep!AE198</f>
        <v>6.0747200000000001E-2</v>
      </c>
      <c r="AQ205" s="80">
        <f>rep!AF198</f>
        <v>5.3045200000000001E-2</v>
      </c>
      <c r="AR205" s="80">
        <f>rep!AG198</f>
        <v>4.4433100000000003E-2</v>
      </c>
      <c r="AS205" s="80">
        <f>rep!AH198</f>
        <v>3.5682899999999997E-2</v>
      </c>
      <c r="AT205" s="80">
        <f>rep!AI198</f>
        <v>2.7471599999999999E-2</v>
      </c>
      <c r="AU205" s="80">
        <f>rep!AJ198</f>
        <v>2.02864E-2</v>
      </c>
      <c r="AV205" s="80">
        <f>rep!AK198</f>
        <v>1.4382799999999999E-2</v>
      </c>
      <c r="AW205" s="80">
        <f>rep!AL198</f>
        <v>9.8013600000000003E-3</v>
      </c>
      <c r="AX205" s="80">
        <f>rep!AM198</f>
        <v>6.4262399999999997E-3</v>
      </c>
      <c r="AY205" s="80">
        <f>rep!AN198</f>
        <v>4.0560600000000002E-3</v>
      </c>
      <c r="AZ205" s="80">
        <f>rep!AO198</f>
        <v>2.4645399999999999E-3</v>
      </c>
      <c r="BA205" s="80">
        <f>rep!AP198</f>
        <v>1.4408299999999999E-3</v>
      </c>
      <c r="BB205" s="80">
        <f>rep!AQ198</f>
        <v>8.0964700000000004E-4</v>
      </c>
      <c r="BC205" s="80">
        <f>rep!AR198</f>
        <v>4.3671500000000001E-4</v>
      </c>
      <c r="BE205" s="69">
        <v>2000</v>
      </c>
      <c r="BF205" s="69">
        <f t="shared" si="244"/>
        <v>2.6990218369000004E-16</v>
      </c>
      <c r="BG205" s="69">
        <f t="shared" si="285"/>
        <v>8.3148606024999989E-14</v>
      </c>
      <c r="BH205" s="69">
        <f t="shared" si="286"/>
        <v>3.1980144699801002E-9</v>
      </c>
      <c r="BI205" s="69">
        <f t="shared" si="287"/>
        <v>6.5983129000000004E-11</v>
      </c>
      <c r="BJ205" s="69">
        <f t="shared" si="246"/>
        <v>2.4516356929000002E-8</v>
      </c>
      <c r="BK205" s="69">
        <f t="shared" si="247"/>
        <v>1.7326239750400003E-7</v>
      </c>
      <c r="BL205" s="69">
        <f t="shared" si="248"/>
        <v>1.6369488014890004E-6</v>
      </c>
      <c r="BM205" s="69">
        <f t="shared" si="249"/>
        <v>2.2354436195999993E-6</v>
      </c>
      <c r="BN205" s="69">
        <f t="shared" si="250"/>
        <v>2.6067394116000008E-6</v>
      </c>
      <c r="BO205" s="69">
        <f t="shared" si="251"/>
        <v>1.4037273440999995E-6</v>
      </c>
      <c r="BP205" s="69">
        <f t="shared" si="252"/>
        <v>7.5337192090000009E-7</v>
      </c>
      <c r="BQ205" s="69">
        <f t="shared" si="253"/>
        <v>4.1662116769000018E-6</v>
      </c>
      <c r="BR205" s="69">
        <f t="shared" si="254"/>
        <v>1.0222827663999985E-6</v>
      </c>
      <c r="BS205" s="69">
        <f t="shared" si="255"/>
        <v>4.4743389902499991E-5</v>
      </c>
      <c r="BT205" s="69">
        <f t="shared" si="256"/>
        <v>6.071323809689999E-5</v>
      </c>
      <c r="BU205" s="69">
        <f t="shared" si="257"/>
        <v>5.202304129000001E-5</v>
      </c>
      <c r="BV205" s="69">
        <f t="shared" si="258"/>
        <v>3.3489369000000007E-5</v>
      </c>
      <c r="BW205" s="69">
        <f t="shared" si="259"/>
        <v>9.1784761600000019E-6</v>
      </c>
      <c r="BX205" s="69">
        <f t="shared" si="260"/>
        <v>9.3915481000000097E-7</v>
      </c>
      <c r="BY205" s="69">
        <f t="shared" si="261"/>
        <v>3.5328961600000078E-6</v>
      </c>
      <c r="BZ205" s="69">
        <f t="shared" si="262"/>
        <v>2.449260100000002E-5</v>
      </c>
      <c r="CA205" s="69">
        <f t="shared" si="263"/>
        <v>8.0312066889999927E-5</v>
      </c>
      <c r="CB205" s="69">
        <f t="shared" si="264"/>
        <v>3.358789290000024E-6</v>
      </c>
      <c r="CC205" s="69">
        <f t="shared" si="265"/>
        <v>2.7061895024999997E-4</v>
      </c>
      <c r="CD205" s="69">
        <f t="shared" si="266"/>
        <v>7.710771721E-5</v>
      </c>
      <c r="CE205" s="69">
        <f t="shared" si="267"/>
        <v>3.4521500249999902E-5</v>
      </c>
      <c r="CF205" s="69">
        <f t="shared" si="268"/>
        <v>1.3329164303999997E-4</v>
      </c>
      <c r="CG205" s="69">
        <f t="shared" si="269"/>
        <v>7.5951225000001944E-7</v>
      </c>
      <c r="CH205" s="69">
        <f t="shared" si="270"/>
        <v>7.6615008999999948E-5</v>
      </c>
      <c r="CI205" s="69">
        <f t="shared" si="271"/>
        <v>7.221090529000007E-5</v>
      </c>
      <c r="CJ205" s="69">
        <f t="shared" si="272"/>
        <v>6.971712159999998E-4</v>
      </c>
      <c r="CK205" s="69">
        <f t="shared" si="273"/>
        <v>6.1677722500000326E-6</v>
      </c>
      <c r="CL205" s="69">
        <f t="shared" si="274"/>
        <v>4.1902318239999938E-5</v>
      </c>
      <c r="CM205" s="69">
        <f t="shared" si="275"/>
        <v>2.8955160999999964E-7</v>
      </c>
      <c r="CN205" s="69">
        <f t="shared" si="276"/>
        <v>6.977762089000001E-5</v>
      </c>
      <c r="CO205" s="69">
        <f t="shared" si="277"/>
        <v>5.3392248999999987E-5</v>
      </c>
      <c r="CP205" s="69">
        <f t="shared" si="278"/>
        <v>2.2243932736000003E-6</v>
      </c>
      <c r="CQ205" s="69">
        <f t="shared" si="279"/>
        <v>1.3005183312899997E-5</v>
      </c>
      <c r="CR205" s="69">
        <f t="shared" si="280"/>
        <v>8.6793284449000016E-6</v>
      </c>
      <c r="CS205" s="69">
        <f t="shared" si="281"/>
        <v>3.0434442352089999E-6</v>
      </c>
      <c r="CT205" s="69">
        <f t="shared" si="282"/>
        <v>1.771111150561E-6</v>
      </c>
      <c r="CU205" s="69">
        <f t="shared" si="283"/>
        <v>6.5552826460900001E-7</v>
      </c>
      <c r="CV205" s="69">
        <f t="shared" si="284"/>
        <v>1.9071999122500001E-7</v>
      </c>
    </row>
    <row r="206" spans="1:100" s="69" customFormat="1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L206" s="79">
        <f t="shared" si="245"/>
        <v>2001</v>
      </c>
      <c r="M206" s="80">
        <f>rep!B199</f>
        <v>2.2086399999999999E-8</v>
      </c>
      <c r="N206" s="80">
        <f>rep!C199</f>
        <v>3.8763700000000002E-7</v>
      </c>
      <c r="O206" s="80">
        <f>rep!D199</f>
        <v>4.6349500000000004E-6</v>
      </c>
      <c r="P206" s="80">
        <f>rep!E199</f>
        <v>3.77858E-5</v>
      </c>
      <c r="Q206" s="80">
        <f>rep!F199</f>
        <v>2.10213E-4</v>
      </c>
      <c r="R206" s="80">
        <f>rep!G199</f>
        <v>7.9904300000000004E-4</v>
      </c>
      <c r="S206" s="80">
        <f>rep!H199</f>
        <v>2.0802099999999999E-3</v>
      </c>
      <c r="T206" s="80">
        <f>rep!I199</f>
        <v>3.7333100000000001E-3</v>
      </c>
      <c r="U206" s="80">
        <f>rep!J199</f>
        <v>4.7186600000000004E-3</v>
      </c>
      <c r="V206" s="80">
        <f>rep!K199</f>
        <v>4.5288300000000002E-3</v>
      </c>
      <c r="W206" s="80">
        <f>rep!L199</f>
        <v>4.0973600000000004E-3</v>
      </c>
      <c r="X206" s="80">
        <f>rep!M199</f>
        <v>4.6216199999999999E-3</v>
      </c>
      <c r="Y206" s="80">
        <f>rep!N199</f>
        <v>6.21676E-3</v>
      </c>
      <c r="Z206" s="80">
        <f>rep!O199</f>
        <v>8.3281799999999993E-3</v>
      </c>
      <c r="AA206" s="80">
        <f>rep!P199</f>
        <v>1.07957E-2</v>
      </c>
      <c r="AB206" s="80">
        <f>rep!Q199</f>
        <v>1.40441E-2</v>
      </c>
      <c r="AC206" s="80">
        <f>rep!R199</f>
        <v>1.84537E-2</v>
      </c>
      <c r="AD206" s="80">
        <f>rep!S199</f>
        <v>2.3882199999999999E-2</v>
      </c>
      <c r="AE206" s="80">
        <f>rep!T199</f>
        <v>2.9835400000000002E-2</v>
      </c>
      <c r="AF206" s="80">
        <f>rep!U199</f>
        <v>3.5858399999999999E-2</v>
      </c>
      <c r="AG206" s="80">
        <f>rep!V199</f>
        <v>4.16447E-2</v>
      </c>
      <c r="AH206" s="80">
        <f>rep!W199</f>
        <v>4.6967399999999999E-2</v>
      </c>
      <c r="AI206" s="80">
        <f>rep!X199</f>
        <v>5.1716199999999997E-2</v>
      </c>
      <c r="AJ206" s="80">
        <f>rep!Y199</f>
        <v>5.59604E-2</v>
      </c>
      <c r="AK206" s="80">
        <f>rep!Z199</f>
        <v>5.9807600000000002E-2</v>
      </c>
      <c r="AL206" s="80">
        <f>rep!AA199</f>
        <v>6.3125000000000001E-2</v>
      </c>
      <c r="AM206" s="80">
        <f>rep!AB199</f>
        <v>6.5423599999999998E-2</v>
      </c>
      <c r="AN206" s="80">
        <f>rep!AC199</f>
        <v>6.6044000000000005E-2</v>
      </c>
      <c r="AO206" s="80">
        <f>rep!AD199</f>
        <v>6.4484399999999997E-2</v>
      </c>
      <c r="AP206" s="80">
        <f>rep!AE199</f>
        <v>6.0633399999999997E-2</v>
      </c>
      <c r="AQ206" s="80">
        <f>rep!AF199</f>
        <v>5.4799300000000002E-2</v>
      </c>
      <c r="AR206" s="80">
        <f>rep!AG199</f>
        <v>4.7582899999999997E-2</v>
      </c>
      <c r="AS206" s="80">
        <f>rep!AH199</f>
        <v>3.9700699999999998E-2</v>
      </c>
      <c r="AT206" s="80">
        <f>rep!AI199</f>
        <v>3.1833199999999999E-2</v>
      </c>
      <c r="AU206" s="80">
        <f>rep!AJ199</f>
        <v>2.4528999999999999E-2</v>
      </c>
      <c r="AV206" s="80">
        <f>rep!AK199</f>
        <v>1.8159399999999999E-2</v>
      </c>
      <c r="AW206" s="80">
        <f>rep!AL199</f>
        <v>1.2913000000000001E-2</v>
      </c>
      <c r="AX206" s="80">
        <f>rep!AM199</f>
        <v>8.8181500000000003E-3</v>
      </c>
      <c r="AY206" s="80">
        <f>rep!AN199</f>
        <v>5.7823400000000004E-3</v>
      </c>
      <c r="AZ206" s="80">
        <f>rep!AO199</f>
        <v>3.6407000000000002E-3</v>
      </c>
      <c r="BA206" s="80">
        <f>rep!AP199</f>
        <v>2.2007400000000001E-3</v>
      </c>
      <c r="BB206" s="80">
        <f>rep!AQ199</f>
        <v>1.2767799999999999E-3</v>
      </c>
      <c r="BC206" s="80">
        <f>rep!AR199</f>
        <v>7.1050099999999999E-4</v>
      </c>
      <c r="BE206" s="69">
        <v>2001</v>
      </c>
      <c r="BF206" s="69">
        <f t="shared" si="244"/>
        <v>4.8780906495999992E-16</v>
      </c>
      <c r="BG206" s="69">
        <f t="shared" si="285"/>
        <v>1.5026244376900002E-13</v>
      </c>
      <c r="BH206" s="69">
        <f t="shared" si="286"/>
        <v>2.1482761502500002E-11</v>
      </c>
      <c r="BI206" s="69">
        <f t="shared" si="287"/>
        <v>1.4277666816399999E-9</v>
      </c>
      <c r="BJ206" s="69">
        <f t="shared" si="246"/>
        <v>4.4189505369000002E-8</v>
      </c>
      <c r="BK206" s="69">
        <f t="shared" si="247"/>
        <v>4.2126071011600003E-7</v>
      </c>
      <c r="BL206" s="69">
        <f t="shared" si="248"/>
        <v>1.6905876510759996E-6</v>
      </c>
      <c r="BM206" s="69">
        <f t="shared" si="249"/>
        <v>9.6927738756840002E-6</v>
      </c>
      <c r="BN206" s="69">
        <f t="shared" si="250"/>
        <v>1.1962536516100003E-5</v>
      </c>
      <c r="BO206" s="69">
        <f t="shared" si="251"/>
        <v>9.0532384996000026E-6</v>
      </c>
      <c r="BP206" s="69">
        <f t="shared" si="252"/>
        <v>9.4519353600000246E-8</v>
      </c>
      <c r="BQ206" s="69">
        <f t="shared" si="253"/>
        <v>2.3504946276100003E-5</v>
      </c>
      <c r="BR206" s="69">
        <f t="shared" si="254"/>
        <v>5.841453184360001E-5</v>
      </c>
      <c r="BS206" s="69">
        <f t="shared" si="255"/>
        <v>1.809407000164E-4</v>
      </c>
      <c r="BT206" s="69">
        <f t="shared" si="256"/>
        <v>1.6987994243999999E-4</v>
      </c>
      <c r="BU206" s="69">
        <f t="shared" si="257"/>
        <v>4.2994851903999993E-4</v>
      </c>
      <c r="BV206" s="69">
        <f t="shared" si="258"/>
        <v>6.4797738916000001E-4</v>
      </c>
      <c r="BW206" s="69">
        <f t="shared" si="259"/>
        <v>5.7632644624000008E-4</v>
      </c>
      <c r="BX206" s="69">
        <f t="shared" si="260"/>
        <v>8.3425079555999996E-4</v>
      </c>
      <c r="BY206" s="69">
        <f t="shared" si="261"/>
        <v>2.8393935025000015E-4</v>
      </c>
      <c r="BZ206" s="69">
        <f t="shared" si="262"/>
        <v>2.3790594563999996E-4</v>
      </c>
      <c r="CA206" s="69">
        <f t="shared" si="263"/>
        <v>2.3108256196000012E-4</v>
      </c>
      <c r="CB206" s="69">
        <f t="shared" si="264"/>
        <v>2.3081205625000015E-4</v>
      </c>
      <c r="CC206" s="69">
        <f t="shared" si="265"/>
        <v>7.288866044099999E-4</v>
      </c>
      <c r="CD206" s="69">
        <f t="shared" si="266"/>
        <v>1.0880576099999991E-4</v>
      </c>
      <c r="CE206" s="69">
        <f t="shared" si="267"/>
        <v>1.3689999999965766E-11</v>
      </c>
      <c r="CF206" s="69">
        <f t="shared" si="268"/>
        <v>1.3725543040000008E-5</v>
      </c>
      <c r="CG206" s="69">
        <f t="shared" si="269"/>
        <v>6.0453735040000043E-5</v>
      </c>
      <c r="CH206" s="69">
        <f t="shared" si="270"/>
        <v>2.4458959359999945E-5</v>
      </c>
      <c r="CI206" s="69">
        <f t="shared" si="271"/>
        <v>7.6474924680999964E-4</v>
      </c>
      <c r="CJ206" s="69">
        <f t="shared" si="272"/>
        <v>8.9818891204000012E-4</v>
      </c>
      <c r="CK206" s="69">
        <f t="shared" si="273"/>
        <v>6.7617161088999987E-4</v>
      </c>
      <c r="CL206" s="69">
        <f t="shared" si="274"/>
        <v>8.4337387280999986E-4</v>
      </c>
      <c r="CM206" s="69">
        <f t="shared" si="275"/>
        <v>6.0335816322249988E-4</v>
      </c>
      <c r="CN206" s="69">
        <f t="shared" si="276"/>
        <v>4.7869282890249988E-4</v>
      </c>
      <c r="CO206" s="69">
        <f t="shared" si="277"/>
        <v>2.9000114553640001E-4</v>
      </c>
      <c r="CP206" s="69">
        <f t="shared" si="278"/>
        <v>1.5210318499214403E-4</v>
      </c>
      <c r="CQ206" s="69">
        <f t="shared" si="279"/>
        <v>7.6355293384582575E-5</v>
      </c>
      <c r="CR206" s="69">
        <f t="shared" si="280"/>
        <v>2.8433945857801001E-5</v>
      </c>
      <c r="CS206" s="69">
        <f t="shared" si="281"/>
        <v>1.1294344818436002E-5</v>
      </c>
      <c r="CT206" s="69">
        <f t="shared" si="282"/>
        <v>4.1239171320490012E-6</v>
      </c>
      <c r="CU206" s="69">
        <f t="shared" si="283"/>
        <v>9.9358232979599991E-7</v>
      </c>
      <c r="CV206" s="69">
        <f t="shared" si="284"/>
        <v>5.0481167100100003E-7</v>
      </c>
    </row>
    <row r="207" spans="1:100" s="69" customFormat="1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L207" s="79">
        <f t="shared" si="245"/>
        <v>2002</v>
      </c>
      <c r="M207" s="80">
        <f>rep!B200</f>
        <v>2.3184000000000001E-8</v>
      </c>
      <c r="N207" s="80">
        <f>rep!C200</f>
        <v>4.0690700000000001E-7</v>
      </c>
      <c r="O207" s="80">
        <f>rep!D200</f>
        <v>4.8655999999999996E-6</v>
      </c>
      <c r="P207" s="80">
        <f>rep!E200</f>
        <v>3.9670299999999999E-5</v>
      </c>
      <c r="Q207" s="80">
        <f>rep!F200</f>
        <v>2.2074700000000001E-4</v>
      </c>
      <c r="R207" s="80">
        <f>rep!G200</f>
        <v>8.3952699999999996E-4</v>
      </c>
      <c r="S207" s="80">
        <f>rep!H200</f>
        <v>2.1885199999999998E-3</v>
      </c>
      <c r="T207" s="80">
        <f>rep!I200</f>
        <v>3.9422399999999996E-3</v>
      </c>
      <c r="U207" s="80">
        <f>rep!J200</f>
        <v>5.0379700000000001E-3</v>
      </c>
      <c r="V207" s="80">
        <f>rep!K200</f>
        <v>4.9907299999999996E-3</v>
      </c>
      <c r="W207" s="80">
        <f>rep!L200</f>
        <v>4.8081799999999996E-3</v>
      </c>
      <c r="X207" s="80">
        <f>rep!M200</f>
        <v>5.6627700000000001E-3</v>
      </c>
      <c r="Y207" s="80">
        <f>rep!N200</f>
        <v>7.4113800000000004E-3</v>
      </c>
      <c r="Z207" s="80">
        <f>rep!O200</f>
        <v>9.1215800000000007E-3</v>
      </c>
      <c r="AA207" s="80">
        <f>rep!P200</f>
        <v>1.044E-2</v>
      </c>
      <c r="AB207" s="80">
        <f>rep!Q200</f>
        <v>1.1982899999999999E-2</v>
      </c>
      <c r="AC207" s="80">
        <f>rep!R200</f>
        <v>1.46243E-2</v>
      </c>
      <c r="AD207" s="80">
        <f>rep!S200</f>
        <v>1.87727E-2</v>
      </c>
      <c r="AE207" s="80">
        <f>rep!T200</f>
        <v>2.4355100000000001E-2</v>
      </c>
      <c r="AF207" s="80">
        <f>rep!U200</f>
        <v>3.11338E-2</v>
      </c>
      <c r="AG207" s="80">
        <f>rep!V200</f>
        <v>3.8769400000000002E-2</v>
      </c>
      <c r="AH207" s="80">
        <f>rep!W200</f>
        <v>4.6676099999999998E-2</v>
      </c>
      <c r="AI207" s="80">
        <f>rep!X200</f>
        <v>5.4033499999999998E-2</v>
      </c>
      <c r="AJ207" s="80">
        <f>rep!Y200</f>
        <v>6.0028400000000003E-2</v>
      </c>
      <c r="AK207" s="80">
        <f>rep!Z200</f>
        <v>6.4116400000000004E-2</v>
      </c>
      <c r="AL207" s="80">
        <f>rep!AA200</f>
        <v>6.6126000000000004E-2</v>
      </c>
      <c r="AM207" s="80">
        <f>rep!AB200</f>
        <v>6.6202499999999997E-2</v>
      </c>
      <c r="AN207" s="80">
        <f>rep!AC200</f>
        <v>6.4652699999999994E-2</v>
      </c>
      <c r="AO207" s="80">
        <f>rep!AD200</f>
        <v>6.1774700000000002E-2</v>
      </c>
      <c r="AP207" s="80">
        <f>rep!AE200</f>
        <v>5.7761100000000003E-2</v>
      </c>
      <c r="AQ207" s="80">
        <f>rep!AF200</f>
        <v>5.2723199999999998E-2</v>
      </c>
      <c r="AR207" s="80">
        <f>rep!AG200</f>
        <v>4.6795200000000002E-2</v>
      </c>
      <c r="AS207" s="80">
        <f>rep!AH200</f>
        <v>4.0224000000000003E-2</v>
      </c>
      <c r="AT207" s="80">
        <f>rep!AI200</f>
        <v>3.33788E-2</v>
      </c>
      <c r="AU207" s="80">
        <f>rep!AJ200</f>
        <v>2.66833E-2</v>
      </c>
      <c r="AV207" s="80">
        <f>rep!AK200</f>
        <v>2.0522800000000001E-2</v>
      </c>
      <c r="AW207" s="80">
        <f>rep!AL200</f>
        <v>1.5174099999999999E-2</v>
      </c>
      <c r="AX207" s="80">
        <f>rep!AM200</f>
        <v>1.0777999999999999E-2</v>
      </c>
      <c r="AY207" s="80">
        <f>rep!AN200</f>
        <v>7.3484800000000001E-3</v>
      </c>
      <c r="AZ207" s="80">
        <f>rep!AO200</f>
        <v>4.8050000000000002E-3</v>
      </c>
      <c r="BA207" s="80">
        <f>rep!AP200</f>
        <v>3.0101199999999998E-3</v>
      </c>
      <c r="BB207" s="80">
        <f>rep!AQ200</f>
        <v>1.8046900000000001E-3</v>
      </c>
      <c r="BC207" s="80">
        <f>rep!AR200</f>
        <v>1.03437E-3</v>
      </c>
      <c r="BE207" s="69">
        <v>2002</v>
      </c>
      <c r="BF207" s="69">
        <f t="shared" si="244"/>
        <v>5.3749785600000007E-16</v>
      </c>
      <c r="BG207" s="69">
        <f t="shared" si="285"/>
        <v>8.027406123298849E-9</v>
      </c>
      <c r="BH207" s="69">
        <f t="shared" si="286"/>
        <v>1.2345103873599997E-9</v>
      </c>
      <c r="BI207" s="69">
        <f t="shared" si="287"/>
        <v>2.5333504897600006E-9</v>
      </c>
      <c r="BJ207" s="69">
        <f t="shared" si="246"/>
        <v>1.0149152049000002E-8</v>
      </c>
      <c r="BK207" s="69">
        <f t="shared" si="247"/>
        <v>2.9107967232399991E-7</v>
      </c>
      <c r="BL207" s="69">
        <f t="shared" si="248"/>
        <v>2.6846953580159994E-6</v>
      </c>
      <c r="BM207" s="69">
        <f t="shared" si="249"/>
        <v>1.1507183666175998E-5</v>
      </c>
      <c r="BN207" s="69">
        <f t="shared" si="250"/>
        <v>1.0942334726400002E-5</v>
      </c>
      <c r="BO207" s="69">
        <f t="shared" si="251"/>
        <v>2.6264415968999988E-6</v>
      </c>
      <c r="BP207" s="69">
        <f t="shared" si="252"/>
        <v>8.5006556010000021E-7</v>
      </c>
      <c r="BQ207" s="69">
        <f t="shared" si="253"/>
        <v>8.3954483000999994E-6</v>
      </c>
      <c r="BR207" s="69">
        <f t="shared" si="254"/>
        <v>4.157113209999999E-6</v>
      </c>
      <c r="BS207" s="69">
        <f t="shared" si="255"/>
        <v>2.6304794592399993E-5</v>
      </c>
      <c r="BT207" s="69">
        <f t="shared" si="256"/>
        <v>4.4629080250000007E-5</v>
      </c>
      <c r="BU207" s="69">
        <f t="shared" si="257"/>
        <v>1.1530034884000001E-4</v>
      </c>
      <c r="BV207" s="69">
        <f t="shared" si="258"/>
        <v>1.1186235224999998E-4</v>
      </c>
      <c r="BW207" s="69">
        <f t="shared" si="259"/>
        <v>1.5223117924000003E-4</v>
      </c>
      <c r="BX207" s="69">
        <f t="shared" si="260"/>
        <v>1.56400036E-4</v>
      </c>
      <c r="BY207" s="69">
        <f t="shared" si="261"/>
        <v>1.0686183876E-4</v>
      </c>
      <c r="BZ207" s="69">
        <f t="shared" si="262"/>
        <v>7.4684163999999946E-5</v>
      </c>
      <c r="CA207" s="69">
        <f t="shared" si="263"/>
        <v>2.2909244164000015E-4</v>
      </c>
      <c r="CB207" s="69">
        <f t="shared" si="264"/>
        <v>1.0708938256000016E-4</v>
      </c>
      <c r="CC207" s="69">
        <f t="shared" si="265"/>
        <v>7.9434912963999998E-4</v>
      </c>
      <c r="CD207" s="69">
        <f t="shared" si="266"/>
        <v>9.8762490224999985E-4</v>
      </c>
      <c r="CE207" s="69">
        <f t="shared" si="267"/>
        <v>4.4211790755999971E-4</v>
      </c>
      <c r="CF207" s="69">
        <f t="shared" si="268"/>
        <v>1.5837216159999999E-5</v>
      </c>
      <c r="CG207" s="69">
        <f t="shared" si="269"/>
        <v>2.5571847743999969E-4</v>
      </c>
      <c r="CH207" s="69">
        <f t="shared" si="270"/>
        <v>4.3445149225000002E-4</v>
      </c>
      <c r="CI207" s="69">
        <f t="shared" si="271"/>
        <v>4.6785690000000015E-4</v>
      </c>
      <c r="CJ207" s="69">
        <f t="shared" si="272"/>
        <v>2.4311358240999994E-4</v>
      </c>
      <c r="CK207" s="69">
        <f t="shared" si="273"/>
        <v>1.9304879364000007E-4</v>
      </c>
      <c r="CL207" s="69">
        <f t="shared" si="274"/>
        <v>1.9246567824000006E-4</v>
      </c>
      <c r="CM207" s="69">
        <f t="shared" si="275"/>
        <v>2.2344868324000006E-4</v>
      </c>
      <c r="CN207" s="69">
        <f t="shared" si="276"/>
        <v>2.8672682766009997E-4</v>
      </c>
      <c r="CO207" s="69">
        <f t="shared" si="277"/>
        <v>1.5061548350249999E-4</v>
      </c>
      <c r="CP207" s="69">
        <f t="shared" si="278"/>
        <v>1.2108735576089996E-4</v>
      </c>
      <c r="CQ207" s="69">
        <f t="shared" si="279"/>
        <v>7.4096458884899999E-5</v>
      </c>
      <c r="CR207" s="69">
        <f t="shared" si="280"/>
        <v>4.3407765640848999E-5</v>
      </c>
      <c r="CS207" s="69">
        <f t="shared" si="281"/>
        <v>2.0747961230049004E-5</v>
      </c>
      <c r="CT207" s="69">
        <f t="shared" si="282"/>
        <v>8.8811098501848094E-6</v>
      </c>
      <c r="CU207" s="69">
        <f t="shared" si="283"/>
        <v>3.00914211040641E-6</v>
      </c>
      <c r="CV207" s="69">
        <f t="shared" si="284"/>
        <v>1.0699212968999999E-6</v>
      </c>
    </row>
    <row r="208" spans="1:100" s="69" customFormat="1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L208" s="79">
        <f t="shared" si="245"/>
        <v>2003</v>
      </c>
      <c r="M208" s="80">
        <f>rep!B201</f>
        <v>1.427E-8</v>
      </c>
      <c r="N208" s="80">
        <f>rep!C201</f>
        <v>2.5046799999999999E-7</v>
      </c>
      <c r="O208" s="80">
        <f>rep!D201</f>
        <v>2.9954600000000001E-6</v>
      </c>
      <c r="P208" s="80">
        <f>rep!E201</f>
        <v>2.4431100000000001E-5</v>
      </c>
      <c r="Q208" s="80">
        <f>rep!F201</f>
        <v>1.3605099999999999E-4</v>
      </c>
      <c r="R208" s="80">
        <f>rep!G201</f>
        <v>5.1832400000000002E-4</v>
      </c>
      <c r="S208" s="80">
        <f>rep!H201</f>
        <v>1.3572199999999999E-3</v>
      </c>
      <c r="T208" s="80">
        <f>rep!I201</f>
        <v>2.4753800000000001E-3</v>
      </c>
      <c r="U208" s="80">
        <f>rep!J201</f>
        <v>3.28203E-3</v>
      </c>
      <c r="V208" s="80">
        <f>rep!K201</f>
        <v>3.5976900000000002E-3</v>
      </c>
      <c r="W208" s="80">
        <f>rep!L201</f>
        <v>4.17148E-3</v>
      </c>
      <c r="X208" s="80">
        <f>rep!M201</f>
        <v>5.7349699999999998E-3</v>
      </c>
      <c r="Y208" s="80">
        <f>rep!N201</f>
        <v>8.0027999999999992E-3</v>
      </c>
      <c r="Z208" s="80">
        <f>rep!O201</f>
        <v>1.0130500000000001E-2</v>
      </c>
      <c r="AA208" s="80">
        <f>rep!P201</f>
        <v>1.18175E-2</v>
      </c>
      <c r="AB208" s="80">
        <f>rep!Q201</f>
        <v>1.35692E-2</v>
      </c>
      <c r="AC208" s="80">
        <f>rep!R201</f>
        <v>1.5981800000000001E-2</v>
      </c>
      <c r="AD208" s="80">
        <f>rep!S201</f>
        <v>1.9155100000000001E-2</v>
      </c>
      <c r="AE208" s="80">
        <f>rep!T201</f>
        <v>2.2937200000000001E-2</v>
      </c>
      <c r="AF208" s="80">
        <f>rep!U201</f>
        <v>2.74351E-2</v>
      </c>
      <c r="AG208" s="80">
        <f>rep!V201</f>
        <v>3.3013099999999997E-2</v>
      </c>
      <c r="AH208" s="80">
        <f>rep!W201</f>
        <v>3.9845800000000001E-2</v>
      </c>
      <c r="AI208" s="80">
        <f>rep!X201</f>
        <v>4.7589300000000001E-2</v>
      </c>
      <c r="AJ208" s="80">
        <f>rep!Y201</f>
        <v>5.54254E-2</v>
      </c>
      <c r="AK208" s="80">
        <f>rep!Z201</f>
        <v>6.2321500000000002E-2</v>
      </c>
      <c r="AL208" s="80">
        <f>rep!AA201</f>
        <v>6.7308000000000007E-2</v>
      </c>
      <c r="AM208" s="80">
        <f>rep!AB201</f>
        <v>6.9707400000000003E-2</v>
      </c>
      <c r="AN208" s="80">
        <f>rep!AC201</f>
        <v>6.9287399999999999E-2</v>
      </c>
      <c r="AO208" s="80">
        <f>rep!AD201</f>
        <v>6.6281999999999994E-2</v>
      </c>
      <c r="AP208" s="80">
        <f>rep!AE201</f>
        <v>6.1268200000000002E-2</v>
      </c>
      <c r="AQ208" s="80">
        <f>rep!AF201</f>
        <v>5.4959599999999997E-2</v>
      </c>
      <c r="AR208" s="80">
        <f>rep!AG201</f>
        <v>4.8014800000000003E-2</v>
      </c>
      <c r="AS208" s="80">
        <f>rep!AH201</f>
        <v>4.0933499999999998E-2</v>
      </c>
      <c r="AT208" s="80">
        <f>rep!AI201</f>
        <v>3.4050499999999997E-2</v>
      </c>
      <c r="AU208" s="80">
        <f>rep!AJ201</f>
        <v>2.7585100000000001E-2</v>
      </c>
      <c r="AV208" s="80">
        <f>rep!AK201</f>
        <v>2.1696199999999999E-2</v>
      </c>
      <c r="AW208" s="80">
        <f>rep!AL201</f>
        <v>1.6509099999999999E-2</v>
      </c>
      <c r="AX208" s="80">
        <f>rep!AM201</f>
        <v>1.2113000000000001E-2</v>
      </c>
      <c r="AY208" s="80">
        <f>rep!AN201</f>
        <v>8.5451799999999994E-3</v>
      </c>
      <c r="AZ208" s="80">
        <f>rep!AO201</f>
        <v>5.7821799999999996E-3</v>
      </c>
      <c r="BA208" s="80">
        <f>rep!AP201</f>
        <v>3.7453299999999998E-3</v>
      </c>
      <c r="BB208" s="80">
        <f>rep!AQ201</f>
        <v>2.3181899999999999E-3</v>
      </c>
      <c r="BC208" s="80">
        <f>rep!AR201</f>
        <v>1.36889E-3</v>
      </c>
      <c r="BE208" s="69">
        <v>2003</v>
      </c>
      <c r="BF208" s="69">
        <f t="shared" si="244"/>
        <v>2.0363289999999999E-16</v>
      </c>
      <c r="BG208" s="69">
        <f t="shared" si="285"/>
        <v>6.2734219023999994E-14</v>
      </c>
      <c r="BH208" s="69">
        <f t="shared" si="286"/>
        <v>8.9727806116000013E-12</v>
      </c>
      <c r="BI208" s="69">
        <f t="shared" si="287"/>
        <v>3.4440641607609998E-8</v>
      </c>
      <c r="BJ208" s="69">
        <f t="shared" si="246"/>
        <v>1.8509874600999997E-8</v>
      </c>
      <c r="BK208" s="69">
        <f t="shared" si="247"/>
        <v>1.9212372108864001E-7</v>
      </c>
      <c r="BL208" s="69">
        <f t="shared" si="248"/>
        <v>9.7455989120399988E-7</v>
      </c>
      <c r="BM208" s="69">
        <f t="shared" si="249"/>
        <v>4.4747394681640018E-6</v>
      </c>
      <c r="BN208" s="69">
        <f t="shared" si="250"/>
        <v>9.6225218763610011E-6</v>
      </c>
      <c r="BO208" s="69">
        <f t="shared" si="251"/>
        <v>5.6530768644000021E-6</v>
      </c>
      <c r="BP208" s="69">
        <f t="shared" si="252"/>
        <v>1.0571764530625E-5</v>
      </c>
      <c r="BQ208" s="69">
        <f t="shared" si="253"/>
        <v>1.2779481025599999E-5</v>
      </c>
      <c r="BR208" s="69">
        <f t="shared" si="254"/>
        <v>1.1105689550399996E-5</v>
      </c>
      <c r="BS208" s="69">
        <f t="shared" si="255"/>
        <v>8.8213158049000046E-6</v>
      </c>
      <c r="BT208" s="69">
        <f t="shared" si="256"/>
        <v>7.6877824000000085E-7</v>
      </c>
      <c r="BU208" s="69">
        <f t="shared" si="257"/>
        <v>6.410011240000004E-6</v>
      </c>
      <c r="BV208" s="69">
        <f t="shared" si="258"/>
        <v>4.9252924900000023E-6</v>
      </c>
      <c r="BW208" s="69">
        <f t="shared" si="259"/>
        <v>3.7166092959999978E-5</v>
      </c>
      <c r="BX208" s="69">
        <f t="shared" si="260"/>
        <v>2.5584322401000007E-4</v>
      </c>
      <c r="BY208" s="69">
        <f t="shared" si="261"/>
        <v>4.1078371683999997E-4</v>
      </c>
      <c r="BZ208" s="69">
        <f t="shared" si="262"/>
        <v>3.1187206801000023E-4</v>
      </c>
      <c r="CA208" s="69">
        <f t="shared" si="263"/>
        <v>3.7627464483999998E-4</v>
      </c>
      <c r="CB208" s="69">
        <f t="shared" si="264"/>
        <v>5.8125375999999985E-5</v>
      </c>
      <c r="CC208" s="69">
        <f t="shared" si="265"/>
        <v>3.1340962890000008E-5</v>
      </c>
      <c r="CD208" s="69">
        <f t="shared" si="266"/>
        <v>9.1681784100000008E-6</v>
      </c>
      <c r="CE208" s="69">
        <f t="shared" si="267"/>
        <v>2.644201209999972E-6</v>
      </c>
      <c r="CF208" s="69">
        <f t="shared" si="268"/>
        <v>1.0749542399999804E-6</v>
      </c>
      <c r="CG208" s="69">
        <f t="shared" si="269"/>
        <v>7.3056337290000129E-5</v>
      </c>
      <c r="CH208" s="69">
        <f t="shared" si="270"/>
        <v>1.4671750129000011E-4</v>
      </c>
      <c r="CI208" s="69">
        <f t="shared" si="271"/>
        <v>7.3744833599999543E-6</v>
      </c>
      <c r="CJ208" s="69">
        <f t="shared" si="272"/>
        <v>2.9015459559999981E-5</v>
      </c>
      <c r="CK208" s="69">
        <f t="shared" si="273"/>
        <v>4.3605792399999935E-6</v>
      </c>
      <c r="CL208" s="69">
        <f t="shared" si="274"/>
        <v>1.1624505488999996E-4</v>
      </c>
      <c r="CM208" s="69">
        <f t="shared" si="275"/>
        <v>1.0381775880999991E-4</v>
      </c>
      <c r="CN208" s="69">
        <f t="shared" si="276"/>
        <v>1.6318018564000003E-4</v>
      </c>
      <c r="CO208" s="69">
        <f t="shared" si="277"/>
        <v>2.4012074738889995E-4</v>
      </c>
      <c r="CP208" s="69">
        <f t="shared" si="278"/>
        <v>1.6689746045439998E-4</v>
      </c>
      <c r="CQ208" s="69">
        <f t="shared" si="279"/>
        <v>1.1778587252640001E-4</v>
      </c>
      <c r="CR208" s="69">
        <f t="shared" si="280"/>
        <v>6.699681148496399E-5</v>
      </c>
      <c r="CS208" s="69">
        <f t="shared" si="281"/>
        <v>3.1160599580223991E-5</v>
      </c>
      <c r="CT208" s="69">
        <f t="shared" si="282"/>
        <v>1.3655441636929E-5</v>
      </c>
      <c r="CU208" s="69">
        <f t="shared" si="283"/>
        <v>5.1901387407937597E-6</v>
      </c>
      <c r="CV208" s="69">
        <f t="shared" si="284"/>
        <v>1.8738598321E-6</v>
      </c>
    </row>
    <row r="209" spans="1:100" s="69" customFormat="1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L209" s="79">
        <f t="shared" si="245"/>
        <v>2004</v>
      </c>
      <c r="M209" s="80">
        <f>rep!B202</f>
        <v>1.5832400000000001E-8</v>
      </c>
      <c r="N209" s="80">
        <f>rep!C202</f>
        <v>2.7787700000000002E-7</v>
      </c>
      <c r="O209" s="80">
        <f>rep!D202</f>
        <v>3.3227E-6</v>
      </c>
      <c r="P209" s="80">
        <f>rep!E202</f>
        <v>2.70903E-5</v>
      </c>
      <c r="Q209" s="80">
        <f>rep!F202</f>
        <v>1.50741E-4</v>
      </c>
      <c r="R209" s="80">
        <f>rep!G202</f>
        <v>5.7324700000000004E-4</v>
      </c>
      <c r="S209" s="80">
        <f>rep!H202</f>
        <v>1.4941500000000001E-3</v>
      </c>
      <c r="T209" s="80">
        <f>rep!I202</f>
        <v>2.6905100000000001E-3</v>
      </c>
      <c r="U209" s="80">
        <f>rep!J202</f>
        <v>3.4360200000000001E-3</v>
      </c>
      <c r="V209" s="80">
        <f>rep!K202</f>
        <v>3.4038300000000001E-3</v>
      </c>
      <c r="W209" s="80">
        <f>rep!L202</f>
        <v>3.3081899999999999E-3</v>
      </c>
      <c r="X209" s="80">
        <f>rep!M202</f>
        <v>4.02893E-3</v>
      </c>
      <c r="Y209" s="80">
        <f>rep!N202</f>
        <v>5.6243500000000002E-3</v>
      </c>
      <c r="Z209" s="80">
        <f>rep!O202</f>
        <v>7.6558499999999996E-3</v>
      </c>
      <c r="AA209" s="80">
        <f>rep!P202</f>
        <v>9.9951799999999993E-3</v>
      </c>
      <c r="AB209" s="80">
        <f>rep!Q202</f>
        <v>1.2929400000000001E-2</v>
      </c>
      <c r="AC209" s="80">
        <f>rep!R202</f>
        <v>1.6629700000000001E-2</v>
      </c>
      <c r="AD209" s="80">
        <f>rep!S202</f>
        <v>2.0838800000000001E-2</v>
      </c>
      <c r="AE209" s="80">
        <f>rep!T202</f>
        <v>2.51744E-2</v>
      </c>
      <c r="AF209" s="80">
        <f>rep!U202</f>
        <v>2.9548399999999999E-2</v>
      </c>
      <c r="AG209" s="80">
        <f>rep!V202</f>
        <v>3.4156499999999999E-2</v>
      </c>
      <c r="AH209" s="80">
        <f>rep!W202</f>
        <v>3.9178699999999997E-2</v>
      </c>
      <c r="AI209" s="80">
        <f>rep!X202</f>
        <v>4.46113E-2</v>
      </c>
      <c r="AJ209" s="80">
        <f>rep!Y202</f>
        <v>5.0299200000000002E-2</v>
      </c>
      <c r="AK209" s="80">
        <f>rep!Z202</f>
        <v>5.5956499999999999E-2</v>
      </c>
      <c r="AL209" s="80">
        <f>rep!AA202</f>
        <v>6.11038E-2</v>
      </c>
      <c r="AM209" s="80">
        <f>rep!AB202</f>
        <v>6.5066600000000002E-2</v>
      </c>
      <c r="AN209" s="80">
        <f>rep!AC202</f>
        <v>6.7135E-2</v>
      </c>
      <c r="AO209" s="80">
        <f>rep!AD202</f>
        <v>6.6809499999999994E-2</v>
      </c>
      <c r="AP209" s="80">
        <f>rep!AE202</f>
        <v>6.3981999999999997E-2</v>
      </c>
      <c r="AQ209" s="80">
        <f>rep!AF202</f>
        <v>5.8964299999999997E-2</v>
      </c>
      <c r="AR209" s="80">
        <f>rep!AG202</f>
        <v>5.2374700000000003E-2</v>
      </c>
      <c r="AS209" s="80">
        <f>rep!AH202</f>
        <v>4.4953199999999999E-2</v>
      </c>
      <c r="AT209" s="80">
        <f>rep!AI202</f>
        <v>3.7386500000000003E-2</v>
      </c>
      <c r="AU209" s="80">
        <f>rep!AJ202</f>
        <v>3.0197399999999999E-2</v>
      </c>
      <c r="AV209" s="80">
        <f>rep!AK202</f>
        <v>2.3714200000000001E-2</v>
      </c>
      <c r="AW209" s="80">
        <f>rep!AL202</f>
        <v>1.8099400000000002E-2</v>
      </c>
      <c r="AX209" s="80">
        <f>rep!AM202</f>
        <v>1.3401100000000001E-2</v>
      </c>
      <c r="AY209" s="80">
        <f>rep!AN202</f>
        <v>9.5976700000000009E-3</v>
      </c>
      <c r="AZ209" s="80">
        <f>rep!AO202</f>
        <v>6.6258200000000001E-3</v>
      </c>
      <c r="BA209" s="80">
        <f>rep!AP202</f>
        <v>4.3937100000000003E-3</v>
      </c>
      <c r="BB209" s="80">
        <f>rep!AQ202</f>
        <v>2.7895400000000001E-3</v>
      </c>
      <c r="BC209" s="80">
        <f>rep!AR202</f>
        <v>1.6909099999999999E-3</v>
      </c>
      <c r="BE209" s="69">
        <v>2004</v>
      </c>
      <c r="BF209" s="69">
        <f t="shared" si="244"/>
        <v>2.5066488976000004E-16</v>
      </c>
      <c r="BG209" s="69">
        <f t="shared" si="285"/>
        <v>7.721562712900001E-14</v>
      </c>
      <c r="BH209" s="69">
        <f t="shared" si="286"/>
        <v>1.104033529E-11</v>
      </c>
      <c r="BI209" s="69">
        <f t="shared" si="287"/>
        <v>7.3388435409000001E-10</v>
      </c>
      <c r="BJ209" s="69">
        <f t="shared" si="246"/>
        <v>2.2722849081E-8</v>
      </c>
      <c r="BK209" s="69">
        <f t="shared" si="247"/>
        <v>3.2861212300900004E-7</v>
      </c>
      <c r="BL209" s="69">
        <f t="shared" si="248"/>
        <v>2.2324842225000001E-6</v>
      </c>
      <c r="BM209" s="69">
        <f t="shared" si="249"/>
        <v>7.2388440601000009E-6</v>
      </c>
      <c r="BN209" s="69">
        <f t="shared" si="250"/>
        <v>1.1806233440400001E-5</v>
      </c>
      <c r="BO209" s="69">
        <f t="shared" si="251"/>
        <v>1.15860586689E-5</v>
      </c>
      <c r="BP209" s="69">
        <f t="shared" si="252"/>
        <v>1.09441210761E-5</v>
      </c>
      <c r="BQ209" s="69">
        <f t="shared" si="253"/>
        <v>1.6232276944899999E-5</v>
      </c>
      <c r="BR209" s="69">
        <f t="shared" si="254"/>
        <v>3.1633312922500005E-5</v>
      </c>
      <c r="BS209" s="69">
        <f t="shared" si="255"/>
        <v>5.8612039222499998E-5</v>
      </c>
      <c r="BT209" s="69">
        <f t="shared" si="256"/>
        <v>9.9903623232399982E-5</v>
      </c>
      <c r="BU209" s="69">
        <f t="shared" si="257"/>
        <v>1.6716938436000002E-4</v>
      </c>
      <c r="BV209" s="69">
        <f t="shared" si="258"/>
        <v>2.7654692209000002E-4</v>
      </c>
      <c r="BW209" s="69">
        <f t="shared" si="259"/>
        <v>4.3425558544000006E-4</v>
      </c>
      <c r="BX209" s="69">
        <f t="shared" si="260"/>
        <v>6.3375041535999996E-4</v>
      </c>
      <c r="BY209" s="69">
        <f t="shared" si="261"/>
        <v>8.7310794255999991E-4</v>
      </c>
      <c r="BZ209" s="69">
        <f t="shared" si="262"/>
        <v>1.1666664922499999E-3</v>
      </c>
      <c r="CA209" s="69">
        <f t="shared" si="263"/>
        <v>1.5349705336899998E-3</v>
      </c>
      <c r="CB209" s="69">
        <f t="shared" si="264"/>
        <v>1.9901680876899999E-3</v>
      </c>
      <c r="CC209" s="69">
        <f t="shared" si="265"/>
        <v>2.53000952064E-3</v>
      </c>
      <c r="CD209" s="69">
        <f t="shared" si="266"/>
        <v>3.1311298922499999E-3</v>
      </c>
      <c r="CE209" s="69">
        <f t="shared" si="267"/>
        <v>3.73367437444E-3</v>
      </c>
      <c r="CF209" s="69">
        <f t="shared" si="268"/>
        <v>4.2336624355600004E-3</v>
      </c>
      <c r="CG209" s="69">
        <f t="shared" si="269"/>
        <v>4.5071082249999997E-3</v>
      </c>
      <c r="CH209" s="69">
        <f t="shared" si="270"/>
        <v>4.4635092902499994E-3</v>
      </c>
      <c r="CI209" s="69">
        <f t="shared" si="271"/>
        <v>4.0936963239999995E-3</v>
      </c>
      <c r="CJ209" s="69">
        <f t="shared" si="272"/>
        <v>3.4767886744899996E-3</v>
      </c>
      <c r="CK209" s="69">
        <f t="shared" si="273"/>
        <v>2.7431092000900002E-3</v>
      </c>
      <c r="CL209" s="69">
        <f t="shared" si="274"/>
        <v>2.0207901902399997E-3</v>
      </c>
      <c r="CM209" s="69">
        <f t="shared" si="275"/>
        <v>1.3977503822500002E-3</v>
      </c>
      <c r="CN209" s="69">
        <f t="shared" si="276"/>
        <v>9.1188296676E-4</v>
      </c>
      <c r="CO209" s="69">
        <f t="shared" si="277"/>
        <v>5.6236328164000003E-4</v>
      </c>
      <c r="CP209" s="69">
        <f t="shared" si="278"/>
        <v>3.2758828036000005E-4</v>
      </c>
      <c r="CQ209" s="69">
        <f t="shared" si="279"/>
        <v>1.7958948121000003E-4</v>
      </c>
      <c r="CR209" s="69">
        <f t="shared" si="280"/>
        <v>9.2115269428900016E-5</v>
      </c>
      <c r="CS209" s="69">
        <f t="shared" si="281"/>
        <v>4.3901490672400001E-5</v>
      </c>
      <c r="CT209" s="69">
        <f t="shared" si="282"/>
        <v>1.9304687564100002E-5</v>
      </c>
      <c r="CU209" s="69">
        <f t="shared" si="283"/>
        <v>7.781533411600001E-6</v>
      </c>
      <c r="CV209" s="69">
        <f t="shared" si="284"/>
        <v>2.8591766280999994E-6</v>
      </c>
    </row>
    <row r="210" spans="1:100" s="69" customFormat="1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L210" s="79">
        <f t="shared" si="245"/>
        <v>2005</v>
      </c>
      <c r="M210" s="80">
        <f>rep!B203</f>
        <v>2.0372299999999998E-8</v>
      </c>
      <c r="N210" s="80">
        <f>rep!C203</f>
        <v>3.57555E-7</v>
      </c>
      <c r="O210" s="80">
        <f>rep!D203</f>
        <v>4.2753399999999998E-6</v>
      </c>
      <c r="P210" s="80">
        <f>rep!E203</f>
        <v>3.4855499999999999E-5</v>
      </c>
      <c r="Q210" s="80">
        <f>rep!F203</f>
        <v>1.93926E-4</v>
      </c>
      <c r="R210" s="80">
        <f>rep!G203</f>
        <v>7.3727199999999997E-4</v>
      </c>
      <c r="S210" s="80">
        <f>rep!H203</f>
        <v>1.9203E-3</v>
      </c>
      <c r="T210" s="80">
        <f>rep!I203</f>
        <v>3.4507299999999999E-3</v>
      </c>
      <c r="U210" s="80">
        <f>rep!J203</f>
        <v>4.3778999999999997E-3</v>
      </c>
      <c r="V210" s="80">
        <f>rep!K203</f>
        <v>4.24582E-3</v>
      </c>
      <c r="W210" s="80">
        <f>rep!L203</f>
        <v>3.9149600000000003E-3</v>
      </c>
      <c r="X210" s="80">
        <f>rep!M203</f>
        <v>4.4401800000000002E-3</v>
      </c>
      <c r="Y210" s="80">
        <f>rep!N203</f>
        <v>5.8025400000000001E-3</v>
      </c>
      <c r="Z210" s="80">
        <f>rep!O203</f>
        <v>7.3278299999999996E-3</v>
      </c>
      <c r="AA210" s="80">
        <f>rep!P203</f>
        <v>8.7819600000000001E-3</v>
      </c>
      <c r="AB210" s="80">
        <f>rep!Q203</f>
        <v>1.06555E-2</v>
      </c>
      <c r="AC210" s="80">
        <f>rep!R203</f>
        <v>1.35873E-2</v>
      </c>
      <c r="AD210" s="80">
        <f>rep!S203</f>
        <v>1.7806300000000001E-2</v>
      </c>
      <c r="AE210" s="80">
        <f>rep!T203</f>
        <v>2.3131800000000001E-2</v>
      </c>
      <c r="AF210" s="80">
        <f>rep!U203</f>
        <v>2.9238199999999999E-2</v>
      </c>
      <c r="AG210" s="80">
        <f>rep!V203</f>
        <v>3.5744400000000003E-2</v>
      </c>
      <c r="AH210" s="80">
        <f>rep!W203</f>
        <v>4.2181900000000001E-2</v>
      </c>
      <c r="AI210" s="80">
        <f>rep!X203</f>
        <v>4.8073400000000002E-2</v>
      </c>
      <c r="AJ210" s="80">
        <f>rep!Y203</f>
        <v>5.3094500000000003E-2</v>
      </c>
      <c r="AK210" s="80">
        <f>rep!Z203</f>
        <v>5.7126000000000003E-2</v>
      </c>
      <c r="AL210" s="80">
        <f>rep!AA203</f>
        <v>6.0154300000000001E-2</v>
      </c>
      <c r="AM210" s="80">
        <f>rep!AB203</f>
        <v>6.2144600000000001E-2</v>
      </c>
      <c r="AN210" s="80">
        <f>rep!AC203</f>
        <v>6.2987699999999994E-2</v>
      </c>
      <c r="AO210" s="80">
        <f>rep!AD203</f>
        <v>6.2519000000000005E-2</v>
      </c>
      <c r="AP210" s="80">
        <f>rep!AE203</f>
        <v>6.0581700000000002E-2</v>
      </c>
      <c r="AQ210" s="80">
        <f>rep!AF203</f>
        <v>5.7109100000000003E-2</v>
      </c>
      <c r="AR210" s="80">
        <f>rep!AG203</f>
        <v>5.2202100000000001E-2</v>
      </c>
      <c r="AS210" s="80">
        <f>rep!AH203</f>
        <v>4.6156599999999999E-2</v>
      </c>
      <c r="AT210" s="80">
        <f>rep!AI203</f>
        <v>3.9423100000000003E-2</v>
      </c>
      <c r="AU210" s="80">
        <f>rep!AJ203</f>
        <v>3.2512199999999998E-2</v>
      </c>
      <c r="AV210" s="80">
        <f>rep!AK203</f>
        <v>2.5891899999999999E-2</v>
      </c>
      <c r="AW210" s="80">
        <f>rep!AL203</f>
        <v>1.99147E-2</v>
      </c>
      <c r="AX210" s="80">
        <f>rep!AM203</f>
        <v>1.47908E-2</v>
      </c>
      <c r="AY210" s="80">
        <f>rep!AN203</f>
        <v>1.0599000000000001E-2</v>
      </c>
      <c r="AZ210" s="80">
        <f>rep!AO203</f>
        <v>7.3168199999999999E-3</v>
      </c>
      <c r="BA210" s="80">
        <f>rep!AP203</f>
        <v>4.8554100000000001E-3</v>
      </c>
      <c r="BB210" s="80">
        <f>rep!AQ203</f>
        <v>3.0893000000000001E-3</v>
      </c>
      <c r="BC210" s="80">
        <f>rep!AR203</f>
        <v>1.87951E-3</v>
      </c>
      <c r="BE210" s="69">
        <v>2005</v>
      </c>
      <c r="BF210" s="69">
        <f t="shared" si="244"/>
        <v>4.1503060728999995E-16</v>
      </c>
      <c r="BG210" s="69">
        <f t="shared" si="285"/>
        <v>1.2784557802500001E-13</v>
      </c>
      <c r="BH210" s="69">
        <f t="shared" si="286"/>
        <v>1.8278532115599999E-11</v>
      </c>
      <c r="BI210" s="69">
        <f t="shared" si="287"/>
        <v>1.21490588025E-9</v>
      </c>
      <c r="BJ210" s="69">
        <f t="shared" si="246"/>
        <v>3.7607293476000003E-8</v>
      </c>
      <c r="BK210" s="69">
        <f t="shared" si="247"/>
        <v>5.4357000198399997E-7</v>
      </c>
      <c r="BL210" s="69">
        <f t="shared" si="248"/>
        <v>2.9939311688039997E-6</v>
      </c>
      <c r="BM210" s="69">
        <f t="shared" si="249"/>
        <v>1.0373088849983999E-5</v>
      </c>
      <c r="BN210" s="69">
        <f t="shared" si="250"/>
        <v>1.5983172426815999E-5</v>
      </c>
      <c r="BO210" s="69">
        <f t="shared" si="251"/>
        <v>1.8026987472399998E-5</v>
      </c>
      <c r="BP210" s="69">
        <f t="shared" si="252"/>
        <v>1.5326911801600001E-5</v>
      </c>
      <c r="BQ210" s="69">
        <f t="shared" si="253"/>
        <v>1.3033341869584E-5</v>
      </c>
      <c r="BR210" s="69">
        <f t="shared" si="254"/>
        <v>4.4205062500000007E-6</v>
      </c>
      <c r="BS210" s="69">
        <f t="shared" si="255"/>
        <v>9.5570175999999386E-9</v>
      </c>
      <c r="BT210" s="69">
        <f t="shared" si="256"/>
        <v>1.02921622596E-5</v>
      </c>
      <c r="BU210" s="69">
        <f t="shared" si="257"/>
        <v>1.2849357160000002E-5</v>
      </c>
      <c r="BV210" s="69">
        <f t="shared" si="258"/>
        <v>2.0502783999999977E-7</v>
      </c>
      <c r="BW210" s="69">
        <f t="shared" si="259"/>
        <v>1.1114889210000006E-5</v>
      </c>
      <c r="BX210" s="69">
        <f t="shared" si="260"/>
        <v>1.101244224999999E-5</v>
      </c>
      <c r="BY210" s="69">
        <f t="shared" si="261"/>
        <v>1.6358410000000061E-8</v>
      </c>
      <c r="BZ210" s="69">
        <f t="shared" si="262"/>
        <v>1.0497600000000314E-7</v>
      </c>
      <c r="CA210" s="69">
        <f t="shared" si="263"/>
        <v>5.657446656000005E-5</v>
      </c>
      <c r="CB210" s="69">
        <f t="shared" si="264"/>
        <v>3.5676728999999989E-5</v>
      </c>
      <c r="CC210" s="69">
        <f t="shared" si="265"/>
        <v>1.5792676000000044E-5</v>
      </c>
      <c r="CD210" s="69">
        <f t="shared" si="266"/>
        <v>9.9295246089999999E-5</v>
      </c>
      <c r="CE210" s="69">
        <f t="shared" si="267"/>
        <v>2.7444892225000016E-4</v>
      </c>
      <c r="CF210" s="69">
        <f t="shared" si="268"/>
        <v>5.362142296899999E-4</v>
      </c>
      <c r="CG210" s="69">
        <f t="shared" si="269"/>
        <v>4.3360149361000046E-4</v>
      </c>
      <c r="CH210" s="69">
        <f t="shared" si="270"/>
        <v>5.5093008960999958E-4</v>
      </c>
      <c r="CI210" s="69">
        <f t="shared" si="271"/>
        <v>2.0877360100000011E-4</v>
      </c>
      <c r="CJ210" s="69">
        <f t="shared" si="272"/>
        <v>9.090224999999772E-8</v>
      </c>
      <c r="CK210" s="69">
        <f t="shared" si="273"/>
        <v>1.4438425600000098E-6</v>
      </c>
      <c r="CL210" s="69">
        <f t="shared" si="274"/>
        <v>2.2812086440000012E-5</v>
      </c>
      <c r="CM210" s="69">
        <f t="shared" si="275"/>
        <v>3.6153763840000065E-5</v>
      </c>
      <c r="CN210" s="69">
        <f t="shared" si="276"/>
        <v>1.0104270399999996E-4</v>
      </c>
      <c r="CO210" s="69">
        <f t="shared" si="277"/>
        <v>1.2750474723999998E-4</v>
      </c>
      <c r="CP210" s="69">
        <f t="shared" si="278"/>
        <v>1.4387090894440002E-4</v>
      </c>
      <c r="CQ210" s="69">
        <f t="shared" si="279"/>
        <v>1.111076213776E-4</v>
      </c>
      <c r="CR210" s="69">
        <f t="shared" si="280"/>
        <v>7.5846332640400026E-5</v>
      </c>
      <c r="CS210" s="69">
        <f t="shared" si="281"/>
        <v>4.4981354030595999E-5</v>
      </c>
      <c r="CT210" s="69">
        <f t="shared" si="282"/>
        <v>2.1672823646463999E-5</v>
      </c>
      <c r="CU210" s="69">
        <f t="shared" si="283"/>
        <v>8.9957950912608095E-6</v>
      </c>
      <c r="CV210" s="69">
        <f t="shared" si="284"/>
        <v>3.5325578401000001E-6</v>
      </c>
    </row>
    <row r="211" spans="1:100" s="69" customFormat="1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L211" s="79">
        <f t="shared" si="245"/>
        <v>2006</v>
      </c>
      <c r="M211" s="80">
        <f>rep!B204</f>
        <v>1.42183E-8</v>
      </c>
      <c r="N211" s="80">
        <f>rep!C204</f>
        <v>2.4955899999999999E-7</v>
      </c>
      <c r="O211" s="80">
        <f>rep!D204</f>
        <v>2.9844799999999998E-6</v>
      </c>
      <c r="P211" s="80">
        <f>rep!E204</f>
        <v>2.4339900000000001E-5</v>
      </c>
      <c r="Q211" s="80">
        <f>rep!F204</f>
        <v>1.35523E-4</v>
      </c>
      <c r="R211" s="80">
        <f>rep!G204</f>
        <v>5.1613199999999998E-4</v>
      </c>
      <c r="S211" s="80">
        <f>rep!H204</f>
        <v>1.3502900000000001E-3</v>
      </c>
      <c r="T211" s="80">
        <f>rep!I204</f>
        <v>2.4566499999999999E-3</v>
      </c>
      <c r="U211" s="80">
        <f>rep!J204</f>
        <v>3.23369E-3</v>
      </c>
      <c r="V211" s="80">
        <f>rep!K204</f>
        <v>3.4773899999999999E-3</v>
      </c>
      <c r="W211" s="80">
        <f>rep!L204</f>
        <v>3.9033200000000001E-3</v>
      </c>
      <c r="X211" s="80">
        <f>rep!M204</f>
        <v>5.2253600000000001E-3</v>
      </c>
      <c r="Y211" s="80">
        <f>rep!N204</f>
        <v>7.1749300000000004E-3</v>
      </c>
      <c r="Z211" s="80">
        <f>rep!O204</f>
        <v>8.9376500000000001E-3</v>
      </c>
      <c r="AA211" s="80">
        <f>rep!P204</f>
        <v>1.02241E-2</v>
      </c>
      <c r="AB211" s="80">
        <f>rep!Q204</f>
        <v>1.15572E-2</v>
      </c>
      <c r="AC211" s="80">
        <f>rep!R204</f>
        <v>1.3624300000000001E-2</v>
      </c>
      <c r="AD211" s="80">
        <f>rep!S204</f>
        <v>1.66824E-2</v>
      </c>
      <c r="AE211" s="80">
        <f>rep!T204</f>
        <v>2.0679900000000001E-2</v>
      </c>
      <c r="AF211" s="80">
        <f>rep!U204</f>
        <v>2.5651799999999999E-2</v>
      </c>
      <c r="AG211" s="80">
        <f>rep!V204</f>
        <v>3.1730300000000003E-2</v>
      </c>
      <c r="AH211" s="80">
        <f>rep!W204</f>
        <v>3.8821500000000002E-2</v>
      </c>
      <c r="AI211" s="80">
        <f>rep!X204</f>
        <v>4.6403800000000002E-2</v>
      </c>
      <c r="AJ211" s="80">
        <f>rep!Y204</f>
        <v>5.3643700000000002E-2</v>
      </c>
      <c r="AK211" s="80">
        <f>rep!Z204</f>
        <v>5.9675199999999998E-2</v>
      </c>
      <c r="AL211" s="80">
        <f>rep!AA204</f>
        <v>6.3844799999999993E-2</v>
      </c>
      <c r="AM211" s="80">
        <f>rep!AB204</f>
        <v>6.5843799999999994E-2</v>
      </c>
      <c r="AN211" s="80">
        <f>rep!AC204</f>
        <v>6.5716399999999994E-2</v>
      </c>
      <c r="AO211" s="80">
        <f>rep!AD204</f>
        <v>6.3757999999999995E-2</v>
      </c>
      <c r="AP211" s="80">
        <f>rep!AE204</f>
        <v>6.0363E-2</v>
      </c>
      <c r="AQ211" s="80">
        <f>rep!AF204</f>
        <v>5.5899600000000001E-2</v>
      </c>
      <c r="AR211" s="80">
        <f>rep!AG204</f>
        <v>5.0657800000000003E-2</v>
      </c>
      <c r="AS211" s="80">
        <f>rep!AH204</f>
        <v>4.4865200000000001E-2</v>
      </c>
      <c r="AT211" s="80">
        <f>rep!AI204</f>
        <v>3.8732599999999999E-2</v>
      </c>
      <c r="AU211" s="80">
        <f>rep!AJ204</f>
        <v>3.24903E-2</v>
      </c>
      <c r="AV211" s="80">
        <f>rep!AK204</f>
        <v>2.63947E-2</v>
      </c>
      <c r="AW211" s="80">
        <f>rep!AL204</f>
        <v>2.07046E-2</v>
      </c>
      <c r="AX211" s="80">
        <f>rep!AM204</f>
        <v>1.5642E-2</v>
      </c>
      <c r="AY211" s="80">
        <f>rep!AN204</f>
        <v>1.13569E-2</v>
      </c>
      <c r="AZ211" s="80">
        <f>rep!AO204</f>
        <v>7.9098299999999996E-3</v>
      </c>
      <c r="BA211" s="80">
        <f>rep!AP204</f>
        <v>5.2757100000000003E-3</v>
      </c>
      <c r="BB211" s="80">
        <f>rep!AQ204</f>
        <v>3.36433E-3</v>
      </c>
      <c r="BC211" s="80">
        <f>rep!AR204</f>
        <v>2.0479399999999998E-3</v>
      </c>
      <c r="BE211" s="69">
        <v>2006</v>
      </c>
      <c r="BF211" s="69">
        <f t="shared" si="244"/>
        <v>2.0216005489000001E-16</v>
      </c>
      <c r="BG211" s="69">
        <f t="shared" si="285"/>
        <v>7.8261987751340494E-8</v>
      </c>
      <c r="BH211" s="69">
        <f t="shared" si="286"/>
        <v>8.9071208703999996E-12</v>
      </c>
      <c r="BI211" s="69">
        <f t="shared" si="287"/>
        <v>5.9243073201000002E-10</v>
      </c>
      <c r="BJ211" s="69">
        <f t="shared" si="246"/>
        <v>1.3345517319839999E-8</v>
      </c>
      <c r="BK211" s="69">
        <f t="shared" si="247"/>
        <v>2.6639224142399999E-7</v>
      </c>
      <c r="BL211" s="69">
        <f t="shared" si="248"/>
        <v>1.8232830841000003E-6</v>
      </c>
      <c r="BM211" s="69">
        <f t="shared" si="249"/>
        <v>4.0668610893159998E-6</v>
      </c>
      <c r="BN211" s="69">
        <f t="shared" si="250"/>
        <v>8.8428143739689996E-6</v>
      </c>
      <c r="BO211" s="69">
        <f t="shared" si="251"/>
        <v>2.7468753168999993E-6</v>
      </c>
      <c r="BP211" s="69">
        <f t="shared" si="252"/>
        <v>7.1465863560999994E-6</v>
      </c>
      <c r="BQ211" s="69">
        <f t="shared" si="253"/>
        <v>3.2954230088999999E-6</v>
      </c>
      <c r="BR211" s="69">
        <f t="shared" si="254"/>
        <v>1.8356727169000006E-6</v>
      </c>
      <c r="BS211" s="69">
        <f t="shared" si="255"/>
        <v>4.1110806564000008E-6</v>
      </c>
      <c r="BT211" s="69">
        <f t="shared" si="256"/>
        <v>1.0497599999999976E-7</v>
      </c>
      <c r="BU211" s="69">
        <f t="shared" si="257"/>
        <v>2.2413084099999986E-6</v>
      </c>
      <c r="BV211" s="69">
        <f t="shared" si="258"/>
        <v>1.0600884810000004E-5</v>
      </c>
      <c r="BW211" s="69">
        <f t="shared" si="259"/>
        <v>5.6539328399999974E-6</v>
      </c>
      <c r="BX211" s="69">
        <f t="shared" si="260"/>
        <v>2.9127609000000064E-7</v>
      </c>
      <c r="BY211" s="69">
        <f t="shared" si="261"/>
        <v>4.5003972250000034E-5</v>
      </c>
      <c r="BZ211" s="69">
        <f t="shared" si="262"/>
        <v>8.4099999999999185E-8</v>
      </c>
      <c r="CA211" s="69">
        <f t="shared" si="263"/>
        <v>4.0445232100000069E-6</v>
      </c>
      <c r="CB211" s="69">
        <f t="shared" si="264"/>
        <v>7.2477979560000067E-5</v>
      </c>
      <c r="CC211" s="69">
        <f t="shared" si="265"/>
        <v>7.5747430890000077E-5</v>
      </c>
      <c r="CD211" s="69">
        <f t="shared" si="266"/>
        <v>1.9049733159999969E-5</v>
      </c>
      <c r="CE211" s="69">
        <f t="shared" si="267"/>
        <v>2.6875929639999928E-5</v>
      </c>
      <c r="CF211" s="69">
        <f t="shared" si="268"/>
        <v>3.2844360999999202E-7</v>
      </c>
      <c r="CG211" s="69">
        <f t="shared" si="269"/>
        <v>8.2888278490000182E-5</v>
      </c>
      <c r="CH211" s="69">
        <f t="shared" si="270"/>
        <v>1.1011114890000003E-3</v>
      </c>
      <c r="CI211" s="69">
        <f t="shared" si="271"/>
        <v>7.7550553440999966E-4</v>
      </c>
      <c r="CJ211" s="69">
        <f t="shared" si="272"/>
        <v>8.8454492569000026E-4</v>
      </c>
      <c r="CK211" s="69">
        <f t="shared" si="273"/>
        <v>3.1872603840999965E-4</v>
      </c>
      <c r="CL211" s="69">
        <f t="shared" si="274"/>
        <v>1.8640440899999995E-6</v>
      </c>
      <c r="CM211" s="69">
        <f t="shared" si="275"/>
        <v>4.1503229289999977E-5</v>
      </c>
      <c r="CN211" s="69">
        <f t="shared" si="276"/>
        <v>1.2996228000999998E-4</v>
      </c>
      <c r="CO211" s="69">
        <f t="shared" si="277"/>
        <v>1.6395778116E-4</v>
      </c>
      <c r="CP211" s="69">
        <f t="shared" si="278"/>
        <v>1.958468699209E-4</v>
      </c>
      <c r="CQ211" s="69">
        <f t="shared" si="279"/>
        <v>1.452497398416E-4</v>
      </c>
      <c r="CR211" s="69">
        <f t="shared" si="280"/>
        <v>8.9054704134400002E-5</v>
      </c>
      <c r="CS211" s="69">
        <f t="shared" si="281"/>
        <v>5.241503707132899E-5</v>
      </c>
      <c r="CT211" s="69">
        <f t="shared" si="282"/>
        <v>2.6170468341264E-5</v>
      </c>
      <c r="CU211" s="69">
        <f t="shared" si="283"/>
        <v>1.0460884080241001E-5</v>
      </c>
      <c r="CV211" s="69">
        <f t="shared" si="284"/>
        <v>4.1940582435999996E-6</v>
      </c>
    </row>
    <row r="212" spans="1:100" s="69" customFormat="1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L212" s="79">
        <f t="shared" si="245"/>
        <v>2007</v>
      </c>
      <c r="M212" s="80">
        <f>rep!B205</f>
        <v>1.25803E-8</v>
      </c>
      <c r="N212" s="80">
        <f>rep!C205</f>
        <v>2.20803E-7</v>
      </c>
      <c r="O212" s="80">
        <f>rep!D205</f>
        <v>2.6403899999999999E-6</v>
      </c>
      <c r="P212" s="80">
        <f>rep!E205</f>
        <v>2.1530099999999999E-5</v>
      </c>
      <c r="Q212" s="80">
        <f>rep!F205</f>
        <v>1.1983499999999999E-4</v>
      </c>
      <c r="R212" s="80">
        <f>rep!G205</f>
        <v>4.5601000000000002E-4</v>
      </c>
      <c r="S212" s="80">
        <f>rep!H205</f>
        <v>1.19052E-3</v>
      </c>
      <c r="T212" s="80">
        <f>rep!I205</f>
        <v>2.1536200000000002E-3</v>
      </c>
      <c r="U212" s="80">
        <f>rep!J205</f>
        <v>2.7885200000000001E-3</v>
      </c>
      <c r="V212" s="80">
        <f>rep!K205</f>
        <v>2.8734199999999998E-3</v>
      </c>
      <c r="W212" s="80">
        <f>rep!L205</f>
        <v>3.0157500000000002E-3</v>
      </c>
      <c r="X212" s="80">
        <f>rep!M205</f>
        <v>3.9135300000000001E-3</v>
      </c>
      <c r="Y212" s="80">
        <f>rep!N205</f>
        <v>5.5415300000000002E-3</v>
      </c>
      <c r="Z212" s="80">
        <f>rep!O205</f>
        <v>7.4543099999999996E-3</v>
      </c>
      <c r="AA212" s="80">
        <f>rep!P205</f>
        <v>9.5191600000000005E-3</v>
      </c>
      <c r="AB212" s="80">
        <f>rep!Q205</f>
        <v>1.20173E-2</v>
      </c>
      <c r="AC212" s="80">
        <f>rep!R205</f>
        <v>1.51395E-2</v>
      </c>
      <c r="AD212" s="80">
        <f>rep!S205</f>
        <v>1.8686600000000001E-2</v>
      </c>
      <c r="AE212" s="80">
        <f>rep!T205</f>
        <v>2.2377500000000002E-2</v>
      </c>
      <c r="AF212" s="80">
        <f>rep!U205</f>
        <v>2.6264900000000001E-2</v>
      </c>
      <c r="AG212" s="80">
        <f>rep!V205</f>
        <v>3.0700499999999999E-2</v>
      </c>
      <c r="AH212" s="80">
        <f>rep!W205</f>
        <v>3.5969099999999997E-2</v>
      </c>
      <c r="AI212" s="80">
        <f>rep!X205</f>
        <v>4.2043299999999999E-2</v>
      </c>
      <c r="AJ212" s="80">
        <f>rep!Y205</f>
        <v>4.85902E-2</v>
      </c>
      <c r="AK212" s="80">
        <f>rep!Z205</f>
        <v>5.5060499999999998E-2</v>
      </c>
      <c r="AL212" s="80">
        <f>rep!AA205</f>
        <v>6.0753500000000002E-2</v>
      </c>
      <c r="AM212" s="80">
        <f>rep!AB205</f>
        <v>6.4921599999999996E-2</v>
      </c>
      <c r="AN212" s="80">
        <f>rep!AC205</f>
        <v>6.6956000000000002E-2</v>
      </c>
      <c r="AO212" s="80">
        <f>rep!AD205</f>
        <v>6.6571400000000003E-2</v>
      </c>
      <c r="AP212" s="80">
        <f>rep!AE205</f>
        <v>6.3879400000000003E-2</v>
      </c>
      <c r="AQ212" s="80">
        <f>rep!AF205</f>
        <v>5.9315199999999998E-2</v>
      </c>
      <c r="AR212" s="80">
        <f>rep!AG205</f>
        <v>5.3472699999999998E-2</v>
      </c>
      <c r="AS212" s="80">
        <f>rep!AH205</f>
        <v>4.6938500000000001E-2</v>
      </c>
      <c r="AT212" s="80">
        <f>rep!AI205</f>
        <v>4.01882E-2</v>
      </c>
      <c r="AU212" s="80">
        <f>rep!AJ205</f>
        <v>3.3560800000000002E-2</v>
      </c>
      <c r="AV212" s="80">
        <f>rep!AK205</f>
        <v>2.7287800000000001E-2</v>
      </c>
      <c r="AW212" s="80">
        <f>rep!AL205</f>
        <v>2.1535700000000001E-2</v>
      </c>
      <c r="AX212" s="80">
        <f>rep!AM205</f>
        <v>1.6433699999999999E-2</v>
      </c>
      <c r="AY212" s="80">
        <f>rep!AN205</f>
        <v>1.2076999999999999E-2</v>
      </c>
      <c r="AZ212" s="80">
        <f>rep!AO205</f>
        <v>8.5153499999999997E-3</v>
      </c>
      <c r="BA212" s="80">
        <f>rep!AP205</f>
        <v>5.7416899999999998E-3</v>
      </c>
      <c r="BB212" s="80">
        <f>rep!AQ205</f>
        <v>3.6921499999999999E-3</v>
      </c>
      <c r="BC212" s="80">
        <f>rep!AR205</f>
        <v>2.2591899999999999E-3</v>
      </c>
      <c r="BE212" s="69">
        <v>2007</v>
      </c>
      <c r="BF212" s="69">
        <f t="shared" si="244"/>
        <v>1.5826394809E-16</v>
      </c>
      <c r="BG212" s="69">
        <f t="shared" si="285"/>
        <v>4.8753964809E-14</v>
      </c>
      <c r="BH212" s="69">
        <f t="shared" si="286"/>
        <v>6.9716593520999994E-12</v>
      </c>
      <c r="BI212" s="69">
        <f t="shared" si="287"/>
        <v>4.6354520600999994E-10</v>
      </c>
      <c r="BJ212" s="69">
        <f t="shared" si="246"/>
        <v>1.4360427224999999E-8</v>
      </c>
      <c r="BK212" s="69">
        <f t="shared" si="247"/>
        <v>2.0794512010000001E-7</v>
      </c>
      <c r="BL212" s="69">
        <f t="shared" si="248"/>
        <v>1.4173378704E-6</v>
      </c>
      <c r="BM212" s="69">
        <f t="shared" si="249"/>
        <v>4.6380791044000004E-6</v>
      </c>
      <c r="BN212" s="69">
        <f t="shared" si="250"/>
        <v>7.7758437904000011E-6</v>
      </c>
      <c r="BO212" s="69">
        <f t="shared" si="251"/>
        <v>8.2565424963999991E-6</v>
      </c>
      <c r="BP212" s="69">
        <f t="shared" si="252"/>
        <v>8.9745192608000406E-6</v>
      </c>
      <c r="BQ212" s="69">
        <f t="shared" si="253"/>
        <v>1.0847379383296002E-5</v>
      </c>
      <c r="BR212" s="69">
        <f t="shared" si="254"/>
        <v>1.1099225402500003E-5</v>
      </c>
      <c r="BS212" s="69">
        <f t="shared" si="255"/>
        <v>1.8355569235599994E-5</v>
      </c>
      <c r="BT212" s="69">
        <f t="shared" si="256"/>
        <v>3.7219669776000018E-6</v>
      </c>
      <c r="BU212" s="69">
        <f t="shared" si="257"/>
        <v>4.2606298022499994E-5</v>
      </c>
      <c r="BV212" s="69">
        <f t="shared" si="258"/>
        <v>8.5554360193600004E-5</v>
      </c>
      <c r="BW212" s="69">
        <f t="shared" si="259"/>
        <v>1.3471478848890004E-4</v>
      </c>
      <c r="BX212" s="69">
        <f t="shared" si="260"/>
        <v>1.1486694976000001E-4</v>
      </c>
      <c r="BY212" s="69">
        <f t="shared" si="261"/>
        <v>8.5471874009999989E-5</v>
      </c>
      <c r="BZ212" s="69">
        <f t="shared" si="262"/>
        <v>4.8312230489999958E-5</v>
      </c>
      <c r="CA212" s="69">
        <f t="shared" si="263"/>
        <v>3.9682440359999961E-5</v>
      </c>
      <c r="CB212" s="69">
        <f t="shared" si="264"/>
        <v>1.725322368999997E-5</v>
      </c>
      <c r="CC212" s="69">
        <f t="shared" si="265"/>
        <v>4.3154388639999964E-5</v>
      </c>
      <c r="CD212" s="69">
        <f t="shared" si="266"/>
        <v>2.172322254399999E-4</v>
      </c>
      <c r="CE212" s="69">
        <f t="shared" si="267"/>
        <v>4.1516915048999987E-4</v>
      </c>
      <c r="CF212" s="69">
        <f t="shared" si="268"/>
        <v>6.4765475290000073E-5</v>
      </c>
      <c r="CG212" s="69">
        <f t="shared" si="269"/>
        <v>7.1456590239999903E-5</v>
      </c>
      <c r="CH212" s="69">
        <f t="shared" si="270"/>
        <v>2.4879146410000033E-5</v>
      </c>
      <c r="CI212" s="69">
        <f t="shared" si="271"/>
        <v>1.0239360009999947E-5</v>
      </c>
      <c r="CJ212" s="69">
        <f t="shared" si="272"/>
        <v>1.395729588100002E-4</v>
      </c>
      <c r="CK212" s="69">
        <f t="shared" si="273"/>
        <v>1.7152093155999999E-4</v>
      </c>
      <c r="CL212" s="69">
        <f t="shared" si="274"/>
        <v>3.6857041000000002E-5</v>
      </c>
      <c r="CM212" s="69">
        <f t="shared" si="275"/>
        <v>3.7690339600000112E-6</v>
      </c>
      <c r="CN212" s="69">
        <f t="shared" si="276"/>
        <v>1.6088121000000116E-7</v>
      </c>
      <c r="CO212" s="69">
        <f t="shared" si="277"/>
        <v>3.3199491610000001E-5</v>
      </c>
      <c r="CP212" s="69">
        <f t="shared" si="278"/>
        <v>5.5368480999999634E-7</v>
      </c>
      <c r="CQ212" s="69">
        <f t="shared" si="279"/>
        <v>1.8094814439999989E-5</v>
      </c>
      <c r="CR212" s="69">
        <f t="shared" si="280"/>
        <v>1.4800024526399994E-5</v>
      </c>
      <c r="CS212" s="69">
        <f t="shared" si="281"/>
        <v>7.157818668099998E-6</v>
      </c>
      <c r="CT212" s="69">
        <f t="shared" si="282"/>
        <v>4.2507305928999994E-6</v>
      </c>
      <c r="CU212" s="69">
        <f t="shared" si="283"/>
        <v>1.2586596099999968E-8</v>
      </c>
      <c r="CV212" s="69">
        <f t="shared" si="284"/>
        <v>5.1039394560999994E-6</v>
      </c>
    </row>
    <row r="213" spans="1:100" s="69" customFormat="1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L213" s="79">
        <f t="shared" si="245"/>
        <v>2008</v>
      </c>
      <c r="M213" s="80">
        <f>rep!B206</f>
        <v>1.1530200000000001E-8</v>
      </c>
      <c r="N213" s="80">
        <f>rep!C206</f>
        <v>2.0237200000000001E-7</v>
      </c>
      <c r="O213" s="80">
        <f>rep!D206</f>
        <v>2.4200000000000001E-6</v>
      </c>
      <c r="P213" s="80">
        <f>rep!E206</f>
        <v>1.9733099999999999E-5</v>
      </c>
      <c r="Q213" s="80">
        <f>rep!F206</f>
        <v>1.0983400000000001E-4</v>
      </c>
      <c r="R213" s="80">
        <f>rep!G206</f>
        <v>4.17964E-4</v>
      </c>
      <c r="S213" s="80">
        <f>rep!H206</f>
        <v>1.09125E-3</v>
      </c>
      <c r="T213" s="80">
        <f>rep!I206</f>
        <v>1.9742900000000001E-3</v>
      </c>
      <c r="U213" s="80">
        <f>rep!J206</f>
        <v>2.5568600000000002E-3</v>
      </c>
      <c r="V213" s="80">
        <f>rep!K206</f>
        <v>2.63423E-3</v>
      </c>
      <c r="W213" s="80">
        <f>rep!L206</f>
        <v>2.7554699999999999E-3</v>
      </c>
      <c r="X213" s="80">
        <f>rep!M206</f>
        <v>3.5388199999999998E-3</v>
      </c>
      <c r="Y213" s="80">
        <f>rep!N206</f>
        <v>4.9244900000000001E-3</v>
      </c>
      <c r="Z213" s="80">
        <f>rep!O206</f>
        <v>6.4759199999999996E-3</v>
      </c>
      <c r="AA213" s="80">
        <f>rep!P206</f>
        <v>8.1093399999999996E-3</v>
      </c>
      <c r="AB213" s="80">
        <f>rep!Q206</f>
        <v>1.0247300000000001E-2</v>
      </c>
      <c r="AC213" s="80">
        <f>rep!R206</f>
        <v>1.3344999999999999E-2</v>
      </c>
      <c r="AD213" s="80">
        <f>rep!S206</f>
        <v>1.7478400000000002E-2</v>
      </c>
      <c r="AE213" s="80">
        <f>rep!T206</f>
        <v>2.2415500000000001E-2</v>
      </c>
      <c r="AF213" s="80">
        <f>rep!U206</f>
        <v>2.7877800000000001E-2</v>
      </c>
      <c r="AG213" s="80">
        <f>rep!V206</f>
        <v>3.3608199999999998E-2</v>
      </c>
      <c r="AH213" s="80">
        <f>rep!W206</f>
        <v>3.9316900000000002E-2</v>
      </c>
      <c r="AI213" s="80">
        <f>rep!X206</f>
        <v>4.47298E-2</v>
      </c>
      <c r="AJ213" s="80">
        <f>rep!Y206</f>
        <v>4.9698899999999997E-2</v>
      </c>
      <c r="AK213" s="80">
        <f>rep!Z206</f>
        <v>5.4189399999999999E-2</v>
      </c>
      <c r="AL213" s="80">
        <f>rep!AA206</f>
        <v>5.81314E-2</v>
      </c>
      <c r="AM213" s="80">
        <f>rep!AB206</f>
        <v>6.1298699999999998E-2</v>
      </c>
      <c r="AN213" s="80">
        <f>rep!AC206</f>
        <v>6.3325099999999995E-2</v>
      </c>
      <c r="AO213" s="80">
        <f>rep!AD206</f>
        <v>6.3826800000000003E-2</v>
      </c>
      <c r="AP213" s="80">
        <f>rep!AE206</f>
        <v>6.2543199999999993E-2</v>
      </c>
      <c r="AQ213" s="80">
        <f>rep!AF206</f>
        <v>5.94335E-2</v>
      </c>
      <c r="AR213" s="80">
        <f>rep!AG206</f>
        <v>5.4704700000000002E-2</v>
      </c>
      <c r="AS213" s="80">
        <f>rep!AH206</f>
        <v>4.8764700000000001E-2</v>
      </c>
      <c r="AT213" s="80">
        <f>rep!AI206</f>
        <v>4.2125500000000003E-2</v>
      </c>
      <c r="AU213" s="80">
        <f>rep!AJ206</f>
        <v>3.5293699999999997E-2</v>
      </c>
      <c r="AV213" s="80">
        <f>rep!AK206</f>
        <v>2.86907E-2</v>
      </c>
      <c r="AW213" s="80">
        <f>rep!AL206</f>
        <v>2.2619299999999998E-2</v>
      </c>
      <c r="AX213" s="80">
        <f>rep!AM206</f>
        <v>1.7268499999999999E-2</v>
      </c>
      <c r="AY213" s="80">
        <f>rep!AN206</f>
        <v>1.2734799999999999E-2</v>
      </c>
      <c r="AZ213" s="80">
        <f>rep!AO206</f>
        <v>9.0434199999999999E-3</v>
      </c>
      <c r="BA213" s="80">
        <f>rep!AP206</f>
        <v>6.1631699999999999E-3</v>
      </c>
      <c r="BB213" s="80">
        <f>rep!AQ206</f>
        <v>4.0175499999999999E-3</v>
      </c>
      <c r="BC213" s="80">
        <f>rep!AR206</f>
        <v>2.4974099999999998E-3</v>
      </c>
      <c r="BE213" s="69">
        <v>2008</v>
      </c>
      <c r="BF213" s="69">
        <f t="shared" si="244"/>
        <v>1.3294551204000001E-16</v>
      </c>
      <c r="BG213" s="69">
        <f t="shared" si="285"/>
        <v>4.0954426384000004E-14</v>
      </c>
      <c r="BH213" s="69">
        <f t="shared" si="286"/>
        <v>5.8564000000000008E-12</v>
      </c>
      <c r="BI213" s="69">
        <f t="shared" si="287"/>
        <v>3.8939523560999999E-10</v>
      </c>
      <c r="BJ213" s="69">
        <f t="shared" si="246"/>
        <v>1.2063507556000002E-8</v>
      </c>
      <c r="BK213" s="69">
        <f t="shared" si="247"/>
        <v>1.7469390529599999E-7</v>
      </c>
      <c r="BL213" s="69">
        <f t="shared" si="248"/>
        <v>1.1691015624999999E-6</v>
      </c>
      <c r="BM213" s="69">
        <f t="shared" si="249"/>
        <v>3.7028920041000007E-6</v>
      </c>
      <c r="BN213" s="69">
        <f t="shared" si="250"/>
        <v>6.1348354596000001E-6</v>
      </c>
      <c r="BO213" s="69">
        <f t="shared" si="251"/>
        <v>6.3717370929000011E-6</v>
      </c>
      <c r="BP213" s="69">
        <f t="shared" si="252"/>
        <v>6.581636320899999E-6</v>
      </c>
      <c r="BQ213" s="69">
        <f t="shared" si="253"/>
        <v>1.1416424592399999E-5</v>
      </c>
      <c r="BR213" s="69">
        <f t="shared" si="254"/>
        <v>1.30645379601E-5</v>
      </c>
      <c r="BS213" s="69">
        <f t="shared" si="255"/>
        <v>2.74148582464E-5</v>
      </c>
      <c r="BT213" s="69">
        <f t="shared" si="256"/>
        <v>3.5513733235599994E-5</v>
      </c>
      <c r="BU213" s="69">
        <f t="shared" si="257"/>
        <v>3.0661691290000012E-5</v>
      </c>
      <c r="BV213" s="69">
        <f t="shared" si="258"/>
        <v>3.4751024999999988E-5</v>
      </c>
      <c r="BW213" s="69">
        <f t="shared" si="259"/>
        <v>6.1911718560000019E-5</v>
      </c>
      <c r="BX213" s="69">
        <f t="shared" si="260"/>
        <v>7.1664690250000017E-5</v>
      </c>
      <c r="BY213" s="69">
        <f t="shared" si="261"/>
        <v>2.0414122884000003E-4</v>
      </c>
      <c r="BZ213" s="69">
        <f t="shared" si="262"/>
        <v>1.1317129923999993E-4</v>
      </c>
      <c r="CA213" s="69">
        <f t="shared" si="263"/>
        <v>1.3822469761000001E-4</v>
      </c>
      <c r="CB213" s="69">
        <f t="shared" si="264"/>
        <v>3.3848640400000093E-6</v>
      </c>
      <c r="CC213" s="69">
        <f t="shared" si="265"/>
        <v>1.0831339210000034E-5</v>
      </c>
      <c r="CD213" s="69">
        <f t="shared" si="266"/>
        <v>8.9502952359999996E-5</v>
      </c>
      <c r="CE213" s="69">
        <f t="shared" si="267"/>
        <v>1.8356456195999985E-4</v>
      </c>
      <c r="CF213" s="69">
        <f t="shared" si="268"/>
        <v>7.1762923690000012E-5</v>
      </c>
      <c r="CG213" s="69">
        <f t="shared" si="269"/>
        <v>1.8427791001000002E-4</v>
      </c>
      <c r="CH213" s="69">
        <f t="shared" si="270"/>
        <v>2.6840924224000003E-4</v>
      </c>
      <c r="CI213" s="69">
        <f t="shared" si="271"/>
        <v>1.8541724224000033E-4</v>
      </c>
      <c r="CJ213" s="69">
        <f t="shared" si="272"/>
        <v>3.1814073225000018E-4</v>
      </c>
      <c r="CK213" s="69">
        <f t="shared" si="273"/>
        <v>2.8850041609000004E-4</v>
      </c>
      <c r="CL213" s="69">
        <f t="shared" si="274"/>
        <v>7.2851346089999931E-5</v>
      </c>
      <c r="CM213" s="69">
        <f t="shared" si="275"/>
        <v>3.999930024999996E-5</v>
      </c>
      <c r="CN213" s="69">
        <f t="shared" si="276"/>
        <v>4.9564116900000021E-6</v>
      </c>
      <c r="CO213" s="69">
        <f t="shared" si="277"/>
        <v>2.7912384900000023E-6</v>
      </c>
      <c r="CP213" s="69">
        <f t="shared" si="278"/>
        <v>4.7930344899999924E-6</v>
      </c>
      <c r="CQ213" s="69">
        <f t="shared" si="279"/>
        <v>6.1913292249999986E-5</v>
      </c>
      <c r="CR213" s="69">
        <f t="shared" si="280"/>
        <v>4.7262875039999995E-5</v>
      </c>
      <c r="CS213" s="69">
        <f t="shared" si="281"/>
        <v>3.3101841696400004E-5</v>
      </c>
      <c r="CT213" s="69">
        <f t="shared" si="282"/>
        <v>1.4312375248899998E-5</v>
      </c>
      <c r="CU213" s="69">
        <f t="shared" si="283"/>
        <v>1.6140708002499999E-5</v>
      </c>
      <c r="CV213" s="69">
        <f t="shared" si="284"/>
        <v>6.2370567080999991E-6</v>
      </c>
    </row>
    <row r="214" spans="1:100" s="69" customFormat="1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L214" s="79">
        <f t="shared" si="245"/>
        <v>2009</v>
      </c>
      <c r="M214" s="80">
        <f>rep!B207</f>
        <v>2.26102E-8</v>
      </c>
      <c r="N214" s="80">
        <f>rep!C207</f>
        <v>3.9682399999999998E-7</v>
      </c>
      <c r="O214" s="80">
        <f>rep!D207</f>
        <v>4.74462E-6</v>
      </c>
      <c r="P214" s="80">
        <f>rep!E207</f>
        <v>3.8676600000000002E-5</v>
      </c>
      <c r="Q214" s="80">
        <f>rep!F207</f>
        <v>2.15128E-4</v>
      </c>
      <c r="R214" s="80">
        <f>rep!G207</f>
        <v>8.17371E-4</v>
      </c>
      <c r="S214" s="80">
        <f>rep!H207</f>
        <v>2.1255599999999999E-3</v>
      </c>
      <c r="T214" s="80">
        <f>rep!I207</f>
        <v>3.8025799999999998E-3</v>
      </c>
      <c r="U214" s="80">
        <f>rep!J207</f>
        <v>4.7586099999999999E-3</v>
      </c>
      <c r="V214" s="80">
        <f>rep!K207</f>
        <v>4.4242500000000002E-3</v>
      </c>
      <c r="W214" s="80">
        <f>rep!L207</f>
        <v>3.69295E-3</v>
      </c>
      <c r="X214" s="80">
        <f>rep!M207</f>
        <v>3.75495E-3</v>
      </c>
      <c r="Y214" s="80">
        <f>rep!N207</f>
        <v>4.7399699999999996E-3</v>
      </c>
      <c r="Z214" s="80">
        <f>rep!O207</f>
        <v>6.0829500000000002E-3</v>
      </c>
      <c r="AA214" s="80">
        <f>rep!P207</f>
        <v>7.5345999999999998E-3</v>
      </c>
      <c r="AB214" s="80">
        <f>rep!Q207</f>
        <v>9.4032500000000001E-3</v>
      </c>
      <c r="AC214" s="80">
        <f>rep!R207</f>
        <v>1.2092200000000001E-2</v>
      </c>
      <c r="AD214" s="80">
        <f>rep!S207</f>
        <v>1.5727999999999999E-2</v>
      </c>
      <c r="AE214" s="80">
        <f>rep!T207</f>
        <v>2.0265600000000002E-2</v>
      </c>
      <c r="AF214" s="80">
        <f>rep!U207</f>
        <v>2.5717400000000001E-2</v>
      </c>
      <c r="AG214" s="80">
        <f>rep!V207</f>
        <v>3.2095199999999997E-2</v>
      </c>
      <c r="AH214" s="80">
        <f>rep!W207</f>
        <v>3.9167399999999998E-2</v>
      </c>
      <c r="AI214" s="80">
        <f>rep!X207</f>
        <v>4.6372200000000002E-2</v>
      </c>
      <c r="AJ214" s="80">
        <f>rep!Y207</f>
        <v>5.2978900000000002E-2</v>
      </c>
      <c r="AK214" s="80">
        <f>rep!Z207</f>
        <v>5.833E-2</v>
      </c>
      <c r="AL214" s="80">
        <f>rep!AA207</f>
        <v>6.2004900000000002E-2</v>
      </c>
      <c r="AM214" s="80">
        <f>rep!AB207</f>
        <v>6.3871399999999995E-2</v>
      </c>
      <c r="AN214" s="80">
        <f>rep!AC207</f>
        <v>6.4036200000000001E-2</v>
      </c>
      <c r="AO214" s="80">
        <f>rep!AD207</f>
        <v>6.2729599999999996E-2</v>
      </c>
      <c r="AP214" s="80">
        <f>rep!AE207</f>
        <v>6.0184500000000002E-2</v>
      </c>
      <c r="AQ214" s="80">
        <f>rep!AF207</f>
        <v>5.65757E-2</v>
      </c>
      <c r="AR214" s="80">
        <f>rep!AG207</f>
        <v>5.2035400000000002E-2</v>
      </c>
      <c r="AS214" s="80">
        <f>rep!AH207</f>
        <v>4.6710000000000002E-2</v>
      </c>
      <c r="AT214" s="80">
        <f>rep!AI207</f>
        <v>4.0806500000000002E-2</v>
      </c>
      <c r="AU214" s="80">
        <f>rep!AJ207</f>
        <v>3.4600499999999999E-2</v>
      </c>
      <c r="AV214" s="80">
        <f>rep!AK207</f>
        <v>2.8407100000000001E-2</v>
      </c>
      <c r="AW214" s="80">
        <f>rep!AL207</f>
        <v>2.25343E-2</v>
      </c>
      <c r="AX214" s="80">
        <f>rep!AM207</f>
        <v>1.7237800000000001E-2</v>
      </c>
      <c r="AY214" s="80">
        <f>rep!AN207</f>
        <v>1.26906E-2</v>
      </c>
      <c r="AZ214" s="80">
        <f>rep!AO207</f>
        <v>8.9735500000000003E-3</v>
      </c>
      <c r="BA214" s="80">
        <f>rep!AP207</f>
        <v>6.08122E-3</v>
      </c>
      <c r="BB214" s="80">
        <f>rep!AQ207</f>
        <v>3.9408999999999998E-3</v>
      </c>
      <c r="BC214" s="80">
        <f>rep!AR207</f>
        <v>2.4367600000000001E-3</v>
      </c>
      <c r="BE214" s="69">
        <v>2009</v>
      </c>
      <c r="BF214" s="69">
        <f t="shared" si="244"/>
        <v>5.1122114404E-16</v>
      </c>
      <c r="BG214" s="69">
        <f t="shared" si="285"/>
        <v>1.5746928697599999E-13</v>
      </c>
      <c r="BH214" s="69">
        <f t="shared" si="286"/>
        <v>2.2511418944399999E-11</v>
      </c>
      <c r="BI214" s="69">
        <f t="shared" si="287"/>
        <v>1.4958793875600002E-9</v>
      </c>
      <c r="BJ214" s="69">
        <f t="shared" si="246"/>
        <v>9.0497169000000007E-9</v>
      </c>
      <c r="BK214" s="69">
        <f t="shared" si="247"/>
        <v>6.68095351641E-7</v>
      </c>
      <c r="BL214" s="69">
        <f t="shared" si="248"/>
        <v>4.5180053135999991E-6</v>
      </c>
      <c r="BM214" s="69">
        <f t="shared" si="249"/>
        <v>1.44596146564E-5</v>
      </c>
      <c r="BN214" s="69">
        <f t="shared" si="250"/>
        <v>2.2644369132100001E-5</v>
      </c>
      <c r="BO214" s="69">
        <f t="shared" si="251"/>
        <v>1.8526585279504005E-5</v>
      </c>
      <c r="BP214" s="69">
        <f t="shared" si="252"/>
        <v>1.2481756900209001E-5</v>
      </c>
      <c r="BQ214" s="69">
        <f t="shared" si="253"/>
        <v>1.2780296102115999E-5</v>
      </c>
      <c r="BR214" s="69">
        <f t="shared" si="254"/>
        <v>1.7808231200400001E-5</v>
      </c>
      <c r="BS214" s="69">
        <f t="shared" si="255"/>
        <v>3.4844865926116002E-5</v>
      </c>
      <c r="BT214" s="69">
        <f t="shared" si="256"/>
        <v>4.8645198601320996E-5</v>
      </c>
      <c r="BU214" s="69">
        <f t="shared" si="257"/>
        <v>7.4878995160225002E-5</v>
      </c>
      <c r="BV214" s="69">
        <f t="shared" si="258"/>
        <v>1.2638744307508901E-4</v>
      </c>
      <c r="BW214" s="69">
        <f t="shared" si="259"/>
        <v>1.925999942416E-4</v>
      </c>
      <c r="BX214" s="69">
        <f t="shared" si="260"/>
        <v>2.2427189000410005E-4</v>
      </c>
      <c r="BY214" s="69">
        <f t="shared" si="261"/>
        <v>2.6626374340809998E-4</v>
      </c>
      <c r="BZ214" s="69">
        <f t="shared" si="262"/>
        <v>2.3517756024999994E-4</v>
      </c>
      <c r="CA214" s="69">
        <f t="shared" si="263"/>
        <v>1.3266432399999993E-4</v>
      </c>
      <c r="CB214" s="69">
        <f t="shared" si="264"/>
        <v>9.2792762410000003E-5</v>
      </c>
      <c r="CC214" s="69">
        <f t="shared" si="265"/>
        <v>9.1808999999999869E-6</v>
      </c>
      <c r="CD214" s="69">
        <f t="shared" si="266"/>
        <v>1.4086366596000001E-4</v>
      </c>
      <c r="CE214" s="69">
        <f t="shared" si="267"/>
        <v>1.2596919696000001E-4</v>
      </c>
      <c r="CF214" s="69">
        <f t="shared" si="268"/>
        <v>3.1602172900000006E-4</v>
      </c>
      <c r="CG214" s="69">
        <f t="shared" si="269"/>
        <v>1.3062297072400002E-3</v>
      </c>
      <c r="CH214" s="69">
        <f t="shared" si="270"/>
        <v>1.2758040985599997E-3</v>
      </c>
      <c r="CI214" s="69">
        <f t="shared" si="271"/>
        <v>1.0172080996899999E-3</v>
      </c>
      <c r="CJ214" s="69">
        <f t="shared" si="272"/>
        <v>1.2911373697599997E-3</v>
      </c>
      <c r="CK214" s="69">
        <f t="shared" si="273"/>
        <v>1.3209594488999978E-4</v>
      </c>
      <c r="CL214" s="69">
        <f t="shared" si="274"/>
        <v>1.1683015744000001E-4</v>
      </c>
      <c r="CM214" s="69">
        <f t="shared" si="275"/>
        <v>2.3941372900000047E-6</v>
      </c>
      <c r="CN214" s="69">
        <f t="shared" si="276"/>
        <v>3.7682574399999887E-6</v>
      </c>
      <c r="CO214" s="69">
        <f t="shared" si="277"/>
        <v>6.5893806249999991E-5</v>
      </c>
      <c r="CP214" s="69">
        <f t="shared" si="278"/>
        <v>2.3361441180249999E-4</v>
      </c>
      <c r="CQ214" s="69">
        <f t="shared" si="279"/>
        <v>1.3966299676810003E-4</v>
      </c>
      <c r="CR214" s="69">
        <f t="shared" si="280"/>
        <v>6.4331468076100006E-5</v>
      </c>
      <c r="CS214" s="69">
        <f t="shared" si="281"/>
        <v>4.6152865088100006E-5</v>
      </c>
      <c r="CT214" s="69">
        <f t="shared" si="282"/>
        <v>1.8329187187600002E-5</v>
      </c>
      <c r="CU214" s="69">
        <f t="shared" si="283"/>
        <v>1.5530692809999998E-5</v>
      </c>
      <c r="CV214" s="69">
        <f t="shared" si="284"/>
        <v>5.9377992976000005E-6</v>
      </c>
    </row>
    <row r="215" spans="1:100" s="69" customFormat="1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L215" s="79">
        <f t="shared" si="245"/>
        <v>2010</v>
      </c>
      <c r="M215" s="80">
        <f>rep!B208</f>
        <v>2.92317E-8</v>
      </c>
      <c r="N215" s="80">
        <f>rep!C208</f>
        <v>5.1304700000000003E-7</v>
      </c>
      <c r="O215" s="80">
        <f>rep!D208</f>
        <v>6.1346300000000001E-6</v>
      </c>
      <c r="P215" s="80">
        <f>rep!E208</f>
        <v>5.0014600000000001E-5</v>
      </c>
      <c r="Q215" s="80">
        <f>rep!F208</f>
        <v>2.7827899999999998E-4</v>
      </c>
      <c r="R215" s="80">
        <f>rep!G208</f>
        <v>1.05806E-3</v>
      </c>
      <c r="S215" s="80">
        <f>rep!H208</f>
        <v>2.7564500000000001E-3</v>
      </c>
      <c r="T215" s="80">
        <f>rep!I208</f>
        <v>4.9563200000000002E-3</v>
      </c>
      <c r="U215" s="80">
        <f>rep!J208</f>
        <v>6.2988799999999998E-3</v>
      </c>
      <c r="V215" s="80">
        <f>rep!K208</f>
        <v>6.1357499999999997E-3</v>
      </c>
      <c r="W215" s="80">
        <f>rep!L208</f>
        <v>5.6915500000000001E-3</v>
      </c>
      <c r="X215" s="80">
        <f>rep!M208</f>
        <v>6.4181400000000001E-3</v>
      </c>
      <c r="Y215" s="80">
        <f>rep!N208</f>
        <v>8.1405799999999997E-3</v>
      </c>
      <c r="Z215" s="80">
        <f>rep!O208</f>
        <v>9.6701700000000005E-3</v>
      </c>
      <c r="AA215" s="80">
        <f>rep!P208</f>
        <v>1.0452299999999999E-2</v>
      </c>
      <c r="AB215" s="80">
        <f>rep!Q208</f>
        <v>1.10645E-2</v>
      </c>
      <c r="AC215" s="80">
        <f>rep!R208</f>
        <v>1.24248E-2</v>
      </c>
      <c r="AD215" s="80">
        <f>rep!S208</f>
        <v>1.49681E-2</v>
      </c>
      <c r="AE215" s="80">
        <f>rep!T208</f>
        <v>1.86383E-2</v>
      </c>
      <c r="AF215" s="80">
        <f>rep!U208</f>
        <v>2.3313400000000001E-2</v>
      </c>
      <c r="AG215" s="80">
        <f>rep!V208</f>
        <v>2.8965600000000001E-2</v>
      </c>
      <c r="AH215" s="80">
        <f>rep!W208</f>
        <v>3.5500900000000002E-2</v>
      </c>
      <c r="AI215" s="80">
        <f>rep!X208</f>
        <v>4.2611900000000001E-2</v>
      </c>
      <c r="AJ215" s="80">
        <f>rep!Y208</f>
        <v>4.9786900000000002E-2</v>
      </c>
      <c r="AK215" s="80">
        <f>rep!Z208</f>
        <v>5.6382099999999997E-2</v>
      </c>
      <c r="AL215" s="80">
        <f>rep!AA208</f>
        <v>6.17032E-2</v>
      </c>
      <c r="AM215" s="80">
        <f>rep!AB208</f>
        <v>6.5130199999999999E-2</v>
      </c>
      <c r="AN215" s="80">
        <f>rep!AC208</f>
        <v>6.6278500000000004E-2</v>
      </c>
      <c r="AO215" s="80">
        <f>rep!AD208</f>
        <v>6.5109899999999998E-2</v>
      </c>
      <c r="AP215" s="80">
        <f>rep!AE208</f>
        <v>6.1921700000000003E-2</v>
      </c>
      <c r="AQ215" s="80">
        <f>rep!AF208</f>
        <v>5.7222099999999998E-2</v>
      </c>
      <c r="AR215" s="80">
        <f>rep!AG208</f>
        <v>5.1565199999999999E-2</v>
      </c>
      <c r="AS215" s="80">
        <f>rep!AH208</f>
        <v>4.5423999999999999E-2</v>
      </c>
      <c r="AT215" s="80">
        <f>rep!AI208</f>
        <v>3.9141200000000001E-2</v>
      </c>
      <c r="AU215" s="80">
        <f>rep!AJ208</f>
        <v>3.2948499999999999E-2</v>
      </c>
      <c r="AV215" s="80">
        <f>rep!AK208</f>
        <v>2.7015899999999999E-2</v>
      </c>
      <c r="AW215" s="80">
        <f>rep!AL208</f>
        <v>2.1493499999999999E-2</v>
      </c>
      <c r="AX215" s="80">
        <f>rep!AM208</f>
        <v>1.6523400000000001E-2</v>
      </c>
      <c r="AY215" s="80">
        <f>rep!AN208</f>
        <v>1.2226000000000001E-2</v>
      </c>
      <c r="AZ215" s="80">
        <f>rep!AO208</f>
        <v>8.6766199999999995E-3</v>
      </c>
      <c r="BA215" s="80">
        <f>rep!AP208</f>
        <v>5.8885300000000003E-3</v>
      </c>
      <c r="BB215" s="80">
        <f>rep!AQ208</f>
        <v>3.8122E-3</v>
      </c>
      <c r="BC215" s="80">
        <f>rep!AR208</f>
        <v>2.3493799999999999E-3</v>
      </c>
      <c r="BE215" s="69">
        <v>2010</v>
      </c>
      <c r="BF215" s="69">
        <f t="shared" si="244"/>
        <v>8.5449228489000004E-16</v>
      </c>
      <c r="BG215" s="69">
        <f t="shared" si="285"/>
        <v>2.6321722420900003E-13</v>
      </c>
      <c r="BH215" s="69">
        <f t="shared" si="286"/>
        <v>3.7633685236900002E-11</v>
      </c>
      <c r="BI215" s="69">
        <f t="shared" si="287"/>
        <v>2.50146021316E-9</v>
      </c>
      <c r="BJ215" s="69">
        <f t="shared" si="246"/>
        <v>7.7439201840999992E-8</v>
      </c>
      <c r="BK215" s="69">
        <f t="shared" si="247"/>
        <v>1.1194909636E-6</v>
      </c>
      <c r="BL215" s="69">
        <f t="shared" si="248"/>
        <v>7.2708490739814397E-6</v>
      </c>
      <c r="BM215" s="69">
        <f t="shared" si="249"/>
        <v>2.3486836927684001E-5</v>
      </c>
      <c r="BN215" s="69">
        <f t="shared" si="250"/>
        <v>3.5270378798768996E-5</v>
      </c>
      <c r="BO215" s="69">
        <f t="shared" si="251"/>
        <v>3.2898919834563995E-5</v>
      </c>
      <c r="BP215" s="69">
        <f t="shared" si="252"/>
        <v>2.9501789718025004E-5</v>
      </c>
      <c r="BQ215" s="69">
        <f t="shared" si="253"/>
        <v>4.0045378640907243E-5</v>
      </c>
      <c r="BR215" s="69">
        <f t="shared" si="254"/>
        <v>6.1161565383395991E-5</v>
      </c>
      <c r="BS215" s="69">
        <f t="shared" si="255"/>
        <v>8.9305788630276005E-5</v>
      </c>
      <c r="BT215" s="69">
        <f t="shared" si="256"/>
        <v>8.8403621382399976E-5</v>
      </c>
      <c r="BU215" s="69">
        <f t="shared" si="257"/>
        <v>3.1076276652099997E-5</v>
      </c>
      <c r="BV215" s="69">
        <f t="shared" si="258"/>
        <v>4.92089623081E-5</v>
      </c>
      <c r="BW215" s="69">
        <f t="shared" si="259"/>
        <v>5.3410518062499995E-5</v>
      </c>
      <c r="BX215" s="69">
        <f t="shared" si="260"/>
        <v>8.7207395480099997E-5</v>
      </c>
      <c r="BY215" s="69">
        <f t="shared" si="261"/>
        <v>1.0554891169000004E-4</v>
      </c>
      <c r="BZ215" s="69">
        <f t="shared" si="262"/>
        <v>2.3888484481000006E-4</v>
      </c>
      <c r="CA215" s="69">
        <f t="shared" si="263"/>
        <v>3.683021574400001E-4</v>
      </c>
      <c r="CB215" s="69">
        <f t="shared" si="264"/>
        <v>5.7344270759999984E-5</v>
      </c>
      <c r="CC215" s="69">
        <f t="shared" si="265"/>
        <v>8.4965993290000039E-5</v>
      </c>
      <c r="CD215" s="69">
        <f t="shared" si="266"/>
        <v>2.1837863609999995E-5</v>
      </c>
      <c r="CE215" s="69">
        <f t="shared" si="267"/>
        <v>7.1832405159999896E-5</v>
      </c>
      <c r="CF215" s="69">
        <f t="shared" si="268"/>
        <v>3.0895810560000055E-5</v>
      </c>
      <c r="CG215" s="69">
        <f t="shared" si="269"/>
        <v>2.6862554403999988E-4</v>
      </c>
      <c r="CH215" s="69">
        <f t="shared" si="270"/>
        <v>1.1446004196000005E-4</v>
      </c>
      <c r="CI215" s="69">
        <f t="shared" si="271"/>
        <v>6.7373989225000003E-4</v>
      </c>
      <c r="CJ215" s="69">
        <f t="shared" si="272"/>
        <v>1.0301596352100002E-3</v>
      </c>
      <c r="CK215" s="69">
        <f t="shared" si="273"/>
        <v>9.5006965824000016E-4</v>
      </c>
      <c r="CL215" s="69">
        <f t="shared" si="274"/>
        <v>9.2139567025000002E-4</v>
      </c>
      <c r="CM215" s="69">
        <f t="shared" si="275"/>
        <v>4.3922099775999999E-4</v>
      </c>
      <c r="CN215" s="69">
        <f t="shared" si="276"/>
        <v>4.9290228490000064E-5</v>
      </c>
      <c r="CO215" s="69">
        <f t="shared" si="277"/>
        <v>5.6335022500000032E-6</v>
      </c>
      <c r="CP215" s="69">
        <f t="shared" si="278"/>
        <v>3.0622942439999981E-5</v>
      </c>
      <c r="CQ215" s="69">
        <f t="shared" si="279"/>
        <v>7.3163388673599996E-5</v>
      </c>
      <c r="CR215" s="69">
        <f t="shared" si="280"/>
        <v>1.50246938689E-5</v>
      </c>
      <c r="CS215" s="69">
        <f t="shared" si="281"/>
        <v>4.6330620355599991E-5</v>
      </c>
      <c r="CT215" s="69">
        <f t="shared" si="282"/>
        <v>3.3855307652785965E-5</v>
      </c>
      <c r="CU215" s="69">
        <f t="shared" si="283"/>
        <v>9.6237317017959996E-6</v>
      </c>
      <c r="CV215" s="69">
        <f t="shared" si="284"/>
        <v>5.5195863843999997E-6</v>
      </c>
    </row>
    <row r="216" spans="1:100" s="69" customFormat="1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L216" s="79">
        <f t="shared" si="245"/>
        <v>2011</v>
      </c>
      <c r="M216" s="80">
        <f>rep!B209</f>
        <v>1.6898700000000002E-8</v>
      </c>
      <c r="N216" s="80">
        <f>rep!C209</f>
        <v>2.9661400000000001E-7</v>
      </c>
      <c r="O216" s="80">
        <f>rep!D209</f>
        <v>3.54755E-6</v>
      </c>
      <c r="P216" s="80">
        <f>rep!E209</f>
        <v>2.8938E-5</v>
      </c>
      <c r="Q216" s="80">
        <f>rep!F209</f>
        <v>1.6119600000000001E-4</v>
      </c>
      <c r="R216" s="80">
        <f>rep!G209</f>
        <v>6.1453600000000005E-4</v>
      </c>
      <c r="S216" s="80">
        <f>rep!H209</f>
        <v>1.6119000000000001E-3</v>
      </c>
      <c r="T216" s="80">
        <f>rep!I209</f>
        <v>2.9536800000000002E-3</v>
      </c>
      <c r="U216" s="80">
        <f>rep!J209</f>
        <v>3.9686799999999996E-3</v>
      </c>
      <c r="V216" s="80">
        <f>rep!K209</f>
        <v>4.49571E-3</v>
      </c>
      <c r="W216" s="80">
        <f>rep!L209</f>
        <v>5.4699099999999997E-3</v>
      </c>
      <c r="X216" s="80">
        <f>rep!M209</f>
        <v>7.7333799999999998E-3</v>
      </c>
      <c r="Y216" s="80">
        <f>rep!N209</f>
        <v>1.08013E-2</v>
      </c>
      <c r="Z216" s="80">
        <f>rep!O209</f>
        <v>1.34688E-2</v>
      </c>
      <c r="AA216" s="80">
        <f>rep!P209</f>
        <v>1.52628E-2</v>
      </c>
      <c r="AB216" s="80">
        <f>rep!Q209</f>
        <v>1.6798299999999999E-2</v>
      </c>
      <c r="AC216" s="80">
        <f>rep!R209</f>
        <v>1.8804499999999998E-2</v>
      </c>
      <c r="AD216" s="80">
        <f>rep!S209</f>
        <v>2.1301400000000002E-2</v>
      </c>
      <c r="AE216" s="80">
        <f>rep!T209</f>
        <v>2.39213E-2</v>
      </c>
      <c r="AF216" s="80">
        <f>rep!U209</f>
        <v>2.6655600000000002E-2</v>
      </c>
      <c r="AG216" s="80">
        <f>rep!V209</f>
        <v>2.9962699999999998E-2</v>
      </c>
      <c r="AH216" s="80">
        <f>rep!W209</f>
        <v>3.4270700000000001E-2</v>
      </c>
      <c r="AI216" s="80">
        <f>rep!X209</f>
        <v>3.9579999999999997E-2</v>
      </c>
      <c r="AJ216" s="80">
        <f>rep!Y209</f>
        <v>4.5480100000000002E-2</v>
      </c>
      <c r="AK216" s="80">
        <f>rep!Z209</f>
        <v>5.13645E-2</v>
      </c>
      <c r="AL216" s="80">
        <f>rep!AA209</f>
        <v>5.6589300000000002E-2</v>
      </c>
      <c r="AM216" s="80">
        <f>rep!AB209</f>
        <v>6.0552700000000001E-2</v>
      </c>
      <c r="AN216" s="80">
        <f>rep!AC209</f>
        <v>6.2765799999999997E-2</v>
      </c>
      <c r="AO216" s="80">
        <f>rep!AD209</f>
        <v>6.2931600000000004E-2</v>
      </c>
      <c r="AP216" s="80">
        <f>rep!AE209</f>
        <v>6.1004000000000003E-2</v>
      </c>
      <c r="AQ216" s="80">
        <f>rep!AF209</f>
        <v>5.7195599999999999E-2</v>
      </c>
      <c r="AR216" s="80">
        <f>rep!AG209</f>
        <v>5.1926399999999998E-2</v>
      </c>
      <c r="AS216" s="80">
        <f>rep!AH209</f>
        <v>4.57271E-2</v>
      </c>
      <c r="AT216" s="80">
        <f>rep!AI209</f>
        <v>3.9129400000000002E-2</v>
      </c>
      <c r="AU216" s="80">
        <f>rep!AJ209</f>
        <v>3.25796E-2</v>
      </c>
      <c r="AV216" s="80">
        <f>rep!AK209</f>
        <v>2.6401000000000001E-2</v>
      </c>
      <c r="AW216" s="80">
        <f>rep!AL209</f>
        <v>2.0799399999999999E-2</v>
      </c>
      <c r="AX216" s="80">
        <f>rep!AM209</f>
        <v>1.5892300000000002E-2</v>
      </c>
      <c r="AY216" s="80">
        <f>rep!AN209</f>
        <v>1.17371E-2</v>
      </c>
      <c r="AZ216" s="80">
        <f>rep!AO209</f>
        <v>8.3462799999999993E-3</v>
      </c>
      <c r="BA216" s="80">
        <f>rep!AP209</f>
        <v>5.6926199999999998E-3</v>
      </c>
      <c r="BB216" s="80">
        <f>rep!AQ209</f>
        <v>3.7109E-3</v>
      </c>
      <c r="BC216" s="80">
        <f>rep!AR209</f>
        <v>2.3049899999999998E-3</v>
      </c>
      <c r="BE216" s="69">
        <v>2011</v>
      </c>
      <c r="BF216" s="69">
        <f t="shared" si="244"/>
        <v>2.8556606169000003E-16</v>
      </c>
      <c r="BG216" s="69">
        <f t="shared" si="285"/>
        <v>8.7979864996000008E-14</v>
      </c>
      <c r="BH216" s="69">
        <f t="shared" si="286"/>
        <v>1.25851110025E-11</v>
      </c>
      <c r="BI216" s="69">
        <f t="shared" si="287"/>
        <v>8.3740784399999998E-10</v>
      </c>
      <c r="BJ216" s="69">
        <f t="shared" si="246"/>
        <v>2.5984150416000004E-8</v>
      </c>
      <c r="BK216" s="69">
        <f t="shared" si="247"/>
        <v>3.7765449529600005E-7</v>
      </c>
      <c r="BL216" s="69">
        <f t="shared" si="248"/>
        <v>2.5982216100000002E-6</v>
      </c>
      <c r="BM216" s="69">
        <f t="shared" si="249"/>
        <v>8.7242255424000011E-6</v>
      </c>
      <c r="BN216" s="69">
        <f t="shared" si="250"/>
        <v>1.2593072963583998E-5</v>
      </c>
      <c r="BO216" s="69">
        <f t="shared" si="251"/>
        <v>1.7104039304209001E-5</v>
      </c>
      <c r="BP216" s="69">
        <f t="shared" si="252"/>
        <v>2.1251113471448994E-5</v>
      </c>
      <c r="BQ216" s="69">
        <f t="shared" si="253"/>
        <v>4.28155600896E-5</v>
      </c>
      <c r="BR216" s="69">
        <f t="shared" si="254"/>
        <v>9.48925360384E-5</v>
      </c>
      <c r="BS216" s="69">
        <f t="shared" si="255"/>
        <v>1.336049327376E-4</v>
      </c>
      <c r="BT216" s="69">
        <f t="shared" si="256"/>
        <v>1.5908146256249999E-4</v>
      </c>
      <c r="BU216" s="69">
        <f t="shared" si="257"/>
        <v>2.0443995306249996E-4</v>
      </c>
      <c r="BV216" s="69">
        <f t="shared" si="258"/>
        <v>1.7727298107209996E-4</v>
      </c>
      <c r="BW216" s="69">
        <f t="shared" si="259"/>
        <v>2.3936050483840002E-4</v>
      </c>
      <c r="BX216" s="69">
        <f t="shared" si="260"/>
        <v>2.7759391932249999E-4</v>
      </c>
      <c r="BY216" s="69">
        <f t="shared" si="261"/>
        <v>2.1215087716000002E-4</v>
      </c>
      <c r="BZ216" s="69">
        <f t="shared" si="262"/>
        <v>2.6446565375999988E-4</v>
      </c>
      <c r="CA216" s="69">
        <f t="shared" si="263"/>
        <v>9.101541604000004E-5</v>
      </c>
      <c r="CB216" s="69">
        <f t="shared" si="264"/>
        <v>6.548046399999936E-7</v>
      </c>
      <c r="CC216" s="69">
        <f t="shared" si="265"/>
        <v>7.6778868099999992E-6</v>
      </c>
      <c r="CD216" s="69">
        <f t="shared" si="266"/>
        <v>7.0410622500000164E-6</v>
      </c>
      <c r="CE216" s="69">
        <f t="shared" si="267"/>
        <v>1.9774265641000002E-4</v>
      </c>
      <c r="CF216" s="69">
        <f t="shared" si="268"/>
        <v>3.7864878921000007E-4</v>
      </c>
      <c r="CG216" s="69">
        <f t="shared" si="269"/>
        <v>5.5488042481000022E-4</v>
      </c>
      <c r="CH216" s="69">
        <f t="shared" si="270"/>
        <v>2.0851071200999975E-4</v>
      </c>
      <c r="CI216" s="69">
        <f t="shared" si="271"/>
        <v>5.8311141528999974E-4</v>
      </c>
      <c r="CJ216" s="69">
        <f t="shared" si="272"/>
        <v>6.6905512921000012E-4</v>
      </c>
      <c r="CK216" s="69">
        <f t="shared" si="273"/>
        <v>2.4664702499999991E-4</v>
      </c>
      <c r="CL216" s="69">
        <f t="shared" si="274"/>
        <v>3.7188036963999976E-4</v>
      </c>
      <c r="CM216" s="69">
        <f t="shared" si="275"/>
        <v>1.7640089855999993E-4</v>
      </c>
      <c r="CN216" s="69">
        <f t="shared" si="276"/>
        <v>1.1132993168999999E-4</v>
      </c>
      <c r="CO216" s="69">
        <f t="shared" si="277"/>
        <v>4.1212548090000005E-5</v>
      </c>
      <c r="CP216" s="69">
        <f t="shared" si="278"/>
        <v>2.9206809999999957E-6</v>
      </c>
      <c r="CQ216" s="69">
        <f t="shared" si="279"/>
        <v>9.560464000000006E-6</v>
      </c>
      <c r="CR216" s="69">
        <f t="shared" si="280"/>
        <v>4.4983849000000002E-5</v>
      </c>
      <c r="CS216" s="69">
        <f t="shared" si="281"/>
        <v>4.4572314062499985E-5</v>
      </c>
      <c r="CT216" s="69">
        <f t="shared" si="282"/>
        <v>2.1553734760000003E-5</v>
      </c>
      <c r="CU216" s="69">
        <f t="shared" si="283"/>
        <v>7.5124286561610007E-6</v>
      </c>
      <c r="CV216" s="69">
        <f t="shared" si="284"/>
        <v>5.17557677011236E-6</v>
      </c>
    </row>
    <row r="217" spans="1:100" s="69" customFormat="1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L217" s="79">
        <f t="shared" si="245"/>
        <v>2012</v>
      </c>
      <c r="M217" s="80">
        <f>rep!B210</f>
        <v>3.5259499999999999E-8</v>
      </c>
      <c r="N217" s="80">
        <f>rep!C210</f>
        <v>6.1882599999999999E-7</v>
      </c>
      <c r="O217" s="80">
        <f>rep!D210</f>
        <v>7.3988799999999999E-6</v>
      </c>
      <c r="P217" s="80">
        <f>rep!E210</f>
        <v>6.03114E-5</v>
      </c>
      <c r="Q217" s="80">
        <f>rep!F210</f>
        <v>3.3544500000000002E-4</v>
      </c>
      <c r="R217" s="80">
        <f>rep!G210</f>
        <v>1.27432E-3</v>
      </c>
      <c r="S217" s="80">
        <f>rep!H210</f>
        <v>3.3126399999999999E-3</v>
      </c>
      <c r="T217" s="80">
        <f>rep!I210</f>
        <v>5.92027E-3</v>
      </c>
      <c r="U217" s="80">
        <f>rep!J210</f>
        <v>7.38662E-3</v>
      </c>
      <c r="V217" s="80">
        <f>rep!K210</f>
        <v>6.8081799999999996E-3</v>
      </c>
      <c r="W217" s="80">
        <f>rep!L210</f>
        <v>5.5815999999999999E-3</v>
      </c>
      <c r="X217" s="80">
        <f>rep!M210</f>
        <v>5.63519E-3</v>
      </c>
      <c r="Y217" s="80">
        <f>rep!N210</f>
        <v>7.3450599999999996E-3</v>
      </c>
      <c r="Z217" s="80">
        <f>rep!O210</f>
        <v>1.0038200000000001E-2</v>
      </c>
      <c r="AA217" s="80">
        <f>rep!P210</f>
        <v>1.3381000000000001E-2</v>
      </c>
      <c r="AB217" s="80">
        <f>rep!Q210</f>
        <v>1.7568199999999999E-2</v>
      </c>
      <c r="AC217" s="80">
        <f>rep!R210</f>
        <v>2.2581E-2</v>
      </c>
      <c r="AD217" s="80">
        <f>rep!S210</f>
        <v>2.78091E-2</v>
      </c>
      <c r="AE217" s="80">
        <f>rep!T210</f>
        <v>3.25248E-2</v>
      </c>
      <c r="AF217" s="80">
        <f>rep!U210</f>
        <v>3.64716E-2</v>
      </c>
      <c r="AG217" s="80">
        <f>rep!V210</f>
        <v>3.9841000000000001E-2</v>
      </c>
      <c r="AH217" s="80">
        <f>rep!W210</f>
        <v>4.2862699999999997E-2</v>
      </c>
      <c r="AI217" s="80">
        <f>rep!X210</f>
        <v>4.5613599999999997E-2</v>
      </c>
      <c r="AJ217" s="80">
        <f>rep!Y210</f>
        <v>4.8131399999999998E-2</v>
      </c>
      <c r="AK217" s="80">
        <f>rep!Z210</f>
        <v>5.0490800000000002E-2</v>
      </c>
      <c r="AL217" s="80">
        <f>rep!AA210</f>
        <v>5.2690599999999997E-2</v>
      </c>
      <c r="AM217" s="80">
        <f>rep!AB210</f>
        <v>5.4525799999999999E-2</v>
      </c>
      <c r="AN217" s="80">
        <f>rep!AC210</f>
        <v>5.56216E-2</v>
      </c>
      <c r="AO217" s="80">
        <f>rep!AD210</f>
        <v>5.5590300000000002E-2</v>
      </c>
      <c r="AP217" s="80">
        <f>rep!AE210</f>
        <v>5.4181899999999998E-2</v>
      </c>
      <c r="AQ217" s="80">
        <f>rep!AF210</f>
        <v>5.1351500000000001E-2</v>
      </c>
      <c r="AR217" s="80">
        <f>rep!AG210</f>
        <v>4.7249600000000003E-2</v>
      </c>
      <c r="AS217" s="80">
        <f>rep!AH210</f>
        <v>4.2171399999999998E-2</v>
      </c>
      <c r="AT217" s="80">
        <f>rep!AI210</f>
        <v>3.64926E-2</v>
      </c>
      <c r="AU217" s="80">
        <f>rep!AJ210</f>
        <v>3.0604599999999999E-2</v>
      </c>
      <c r="AV217" s="80">
        <f>rep!AK210</f>
        <v>2.4861999999999999E-2</v>
      </c>
      <c r="AW217" s="80">
        <f>rep!AL210</f>
        <v>1.9547499999999999E-2</v>
      </c>
      <c r="AX217" s="80">
        <f>rep!AM210</f>
        <v>1.48556E-2</v>
      </c>
      <c r="AY217" s="80">
        <f>rep!AN210</f>
        <v>1.0893099999999999E-2</v>
      </c>
      <c r="AZ217" s="80">
        <f>rep!AO210</f>
        <v>7.6895399999999999E-3</v>
      </c>
      <c r="BA217" s="80">
        <f>rep!AP210</f>
        <v>5.2119899999999997E-3</v>
      </c>
      <c r="BB217" s="80">
        <f>rep!AQ210</f>
        <v>3.38273E-3</v>
      </c>
      <c r="BC217" s="80">
        <f>rep!AR210</f>
        <v>2.09654E-3</v>
      </c>
      <c r="BE217" s="69">
        <v>2012</v>
      </c>
      <c r="BF217" s="69">
        <f t="shared" si="244"/>
        <v>1.2432323402499999E-15</v>
      </c>
      <c r="BG217" s="69">
        <f t="shared" si="285"/>
        <v>3.8294561827599996E-13</v>
      </c>
      <c r="BH217" s="69">
        <f t="shared" si="286"/>
        <v>5.4743425254400001E-11</v>
      </c>
      <c r="BI217" s="69">
        <f t="shared" si="287"/>
        <v>3.63746496996E-9</v>
      </c>
      <c r="BJ217" s="69">
        <f t="shared" si="246"/>
        <v>1.1252334802500002E-7</v>
      </c>
      <c r="BK217" s="69">
        <f t="shared" si="247"/>
        <v>8.4840863028099997E-7</v>
      </c>
      <c r="BL217" s="69">
        <f t="shared" si="248"/>
        <v>1.2602756643999999E-6</v>
      </c>
      <c r="BM217" s="69">
        <f t="shared" si="249"/>
        <v>8.3671347599999998E-6</v>
      </c>
      <c r="BN217" s="69">
        <f t="shared" si="250"/>
        <v>3.534778116000002E-7</v>
      </c>
      <c r="BO217" s="69">
        <f t="shared" si="251"/>
        <v>2.5557137956000027E-6</v>
      </c>
      <c r="BP217" s="69">
        <f t="shared" si="252"/>
        <v>2.8727199081000001E-6</v>
      </c>
      <c r="BQ217" s="69">
        <f t="shared" si="253"/>
        <v>2.0317646400099993E-5</v>
      </c>
      <c r="BR217" s="69">
        <f t="shared" si="254"/>
        <v>2.8476562500000023E-6</v>
      </c>
      <c r="BS217" s="69">
        <f t="shared" si="255"/>
        <v>3.9971477290000122E-7</v>
      </c>
      <c r="BT217" s="69">
        <f t="shared" si="256"/>
        <v>1.8252009999999993E-6</v>
      </c>
      <c r="BU217" s="69">
        <f t="shared" si="257"/>
        <v>3.3646960359999996E-5</v>
      </c>
      <c r="BV217" s="69">
        <f t="shared" si="258"/>
        <v>1.4483159716000002E-4</v>
      </c>
      <c r="BW217" s="69">
        <f t="shared" si="259"/>
        <v>2.2688191876000003E-4</v>
      </c>
      <c r="BX217" s="69">
        <f t="shared" si="260"/>
        <v>2.2092065955999998E-4</v>
      </c>
      <c r="BY217" s="69">
        <f t="shared" si="261"/>
        <v>1.9391955025000002E-4</v>
      </c>
      <c r="BZ217" s="69">
        <f t="shared" si="262"/>
        <v>2.8157511204000005E-4</v>
      </c>
      <c r="CA217" s="69">
        <f t="shared" si="263"/>
        <v>1.8318539715999992E-4</v>
      </c>
      <c r="CB217" s="69">
        <f t="shared" si="264"/>
        <v>1.5052345343999991E-4</v>
      </c>
      <c r="CC217" s="69">
        <f t="shared" si="265"/>
        <v>8.4000891039999972E-5</v>
      </c>
      <c r="CD217" s="69">
        <f t="shared" si="266"/>
        <v>7.1685008890000012E-5</v>
      </c>
      <c r="CE217" s="69">
        <f t="shared" si="267"/>
        <v>2.1843471690000028E-5</v>
      </c>
      <c r="CF217" s="69">
        <f t="shared" si="268"/>
        <v>1.6727282010000006E-5</v>
      </c>
      <c r="CG217" s="69">
        <f t="shared" si="269"/>
        <v>2.8667569224999985E-4</v>
      </c>
      <c r="CH217" s="69">
        <f t="shared" si="270"/>
        <v>1.9644545280999974E-4</v>
      </c>
      <c r="CI217" s="69">
        <f t="shared" si="271"/>
        <v>9.2055200836000013E-4</v>
      </c>
      <c r="CJ217" s="69">
        <f t="shared" si="272"/>
        <v>1.2100518816399999E-3</v>
      </c>
      <c r="CK217" s="69">
        <f t="shared" si="273"/>
        <v>4.0628449224999974E-4</v>
      </c>
      <c r="CL217" s="69">
        <f t="shared" si="274"/>
        <v>2.149620495999999E-5</v>
      </c>
      <c r="CM217" s="69">
        <f t="shared" si="275"/>
        <v>1.6095743161000003E-4</v>
      </c>
      <c r="CN217" s="69">
        <f t="shared" si="276"/>
        <v>7.1272429290000051E-5</v>
      </c>
      <c r="CO217" s="69">
        <f t="shared" si="277"/>
        <v>2.6958940839999975E-5</v>
      </c>
      <c r="CP217" s="69">
        <f t="shared" si="278"/>
        <v>9.7156889999998808E-8</v>
      </c>
      <c r="CQ217" s="69">
        <f t="shared" si="279"/>
        <v>4.1456471368900005E-5</v>
      </c>
      <c r="CR217" s="69">
        <f t="shared" si="280"/>
        <v>3.3599644110399994E-5</v>
      </c>
      <c r="CS217" s="69">
        <f t="shared" si="281"/>
        <v>2.2684168584099993E-5</v>
      </c>
      <c r="CT217" s="69">
        <f t="shared" si="282"/>
        <v>1.8175888895760998E-5</v>
      </c>
      <c r="CU217" s="69">
        <f t="shared" si="283"/>
        <v>6.1728396303999999E-6</v>
      </c>
      <c r="CV217" s="69">
        <f t="shared" si="284"/>
        <v>1.3880279973160004E-6</v>
      </c>
    </row>
    <row r="218" spans="1:100" s="69" customFormat="1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L218" s="79">
        <f t="shared" si="245"/>
        <v>2013</v>
      </c>
      <c r="M218" s="80">
        <f>rep!B211</f>
        <v>3.4769300000000002E-8</v>
      </c>
      <c r="N218" s="80">
        <f>rep!C211</f>
        <v>6.10246E-7</v>
      </c>
      <c r="O218" s="80">
        <f>rep!D211</f>
        <v>7.2971199999999997E-6</v>
      </c>
      <c r="P218" s="80">
        <f>rep!E211</f>
        <v>5.9496700000000002E-5</v>
      </c>
      <c r="Q218" s="80">
        <f>rep!F211</f>
        <v>3.3109099999999999E-4</v>
      </c>
      <c r="R218" s="80">
        <f>rep!G211</f>
        <v>1.25935E-3</v>
      </c>
      <c r="S218" s="80">
        <f>rep!H211</f>
        <v>3.2840299999999998E-3</v>
      </c>
      <c r="T218" s="80">
        <f>rep!I211</f>
        <v>5.9210799999999996E-3</v>
      </c>
      <c r="U218" s="80">
        <f>rep!J211</f>
        <v>7.5871899999999997E-3</v>
      </c>
      <c r="V218" s="80">
        <f>rep!K211</f>
        <v>7.5709799999999997E-3</v>
      </c>
      <c r="W218" s="80">
        <f>rep!L211</f>
        <v>7.3866100000000001E-3</v>
      </c>
      <c r="X218" s="80">
        <f>rep!M211</f>
        <v>8.7409199999999992E-3</v>
      </c>
      <c r="Y218" s="80">
        <f>rep!N211</f>
        <v>1.1282800000000001E-2</v>
      </c>
      <c r="Z218" s="80">
        <f>rep!O211</f>
        <v>1.3434E-2</v>
      </c>
      <c r="AA218" s="80">
        <f>rep!P211</f>
        <v>1.45588E-2</v>
      </c>
      <c r="AB218" s="80">
        <f>rep!Q211</f>
        <v>1.56373E-2</v>
      </c>
      <c r="AC218" s="80">
        <f>rep!R211</f>
        <v>1.81429E-2</v>
      </c>
      <c r="AD218" s="80">
        <f>rep!S211</f>
        <v>2.2766600000000001E-2</v>
      </c>
      <c r="AE218" s="80">
        <f>rep!T211</f>
        <v>2.9215000000000001E-2</v>
      </c>
      <c r="AF218" s="80">
        <f>rep!U211</f>
        <v>3.66977E-2</v>
      </c>
      <c r="AG218" s="80">
        <f>rep!V211</f>
        <v>4.42747E-2</v>
      </c>
      <c r="AH218" s="80">
        <f>rep!W211</f>
        <v>5.0979499999999997E-2</v>
      </c>
      <c r="AI218" s="80">
        <f>rep!X211</f>
        <v>5.6012600000000003E-2</v>
      </c>
      <c r="AJ218" s="80">
        <f>rep!Y211</f>
        <v>5.8981600000000002E-2</v>
      </c>
      <c r="AK218" s="80">
        <f>rep!Z211</f>
        <v>5.9954199999999999E-2</v>
      </c>
      <c r="AL218" s="80">
        <f>rep!AA211</f>
        <v>5.9291700000000003E-2</v>
      </c>
      <c r="AM218" s="80">
        <f>rep!AB211</f>
        <v>5.74391E-2</v>
      </c>
      <c r="AN218" s="80">
        <f>rep!AC211</f>
        <v>5.4794299999999997E-2</v>
      </c>
      <c r="AO218" s="80">
        <f>rep!AD211</f>
        <v>5.1646600000000001E-2</v>
      </c>
      <c r="AP218" s="80">
        <f>rep!AE211</f>
        <v>4.8151800000000002E-2</v>
      </c>
      <c r="AQ218" s="80">
        <f>rep!AF211</f>
        <v>4.4348800000000001E-2</v>
      </c>
      <c r="AR218" s="80">
        <f>rep!AG211</f>
        <v>4.0220100000000002E-2</v>
      </c>
      <c r="AS218" s="80">
        <f>rep!AH211</f>
        <v>3.5766600000000003E-2</v>
      </c>
      <c r="AT218" s="80">
        <f>rep!AI211</f>
        <v>3.1057000000000001E-2</v>
      </c>
      <c r="AU218" s="80">
        <f>rep!AJ211</f>
        <v>2.6233099999999999E-2</v>
      </c>
      <c r="AV218" s="80">
        <f>rep!AK211</f>
        <v>2.1484400000000001E-2</v>
      </c>
      <c r="AW218" s="80">
        <f>rep!AL211</f>
        <v>1.7010600000000001E-2</v>
      </c>
      <c r="AX218" s="80">
        <f>rep!AM211</f>
        <v>1.29859E-2</v>
      </c>
      <c r="AY218" s="80">
        <f>rep!AN211</f>
        <v>9.5339799999999992E-3</v>
      </c>
      <c r="AZ218" s="80">
        <f>rep!AO211</f>
        <v>6.71552E-3</v>
      </c>
      <c r="BA218" s="80">
        <f>rep!AP211</f>
        <v>4.5278899999999997E-3</v>
      </c>
      <c r="BB218" s="80">
        <f>rep!AQ211</f>
        <v>2.91604E-3</v>
      </c>
      <c r="BC218" s="80">
        <f>rep!AR211</f>
        <v>1.79024E-3</v>
      </c>
      <c r="BE218" s="69">
        <v>2013</v>
      </c>
      <c r="BF218" s="69">
        <f t="shared" si="244"/>
        <v>1.20890422249E-15</v>
      </c>
      <c r="BG218" s="69">
        <f t="shared" si="285"/>
        <v>3.72400180516E-13</v>
      </c>
      <c r="BH218" s="69">
        <f t="shared" si="286"/>
        <v>5.3247960294399993E-11</v>
      </c>
      <c r="BI218" s="69">
        <f t="shared" si="287"/>
        <v>3.5398573108900005E-9</v>
      </c>
      <c r="BJ218" s="69">
        <f t="shared" si="246"/>
        <v>1.09621250281E-7</v>
      </c>
      <c r="BK218" s="69">
        <f t="shared" si="247"/>
        <v>5.6267160848999981E-6</v>
      </c>
      <c r="BL218" s="69">
        <f t="shared" si="248"/>
        <v>1.0784853040899999E-5</v>
      </c>
      <c r="BM218" s="69">
        <f t="shared" si="249"/>
        <v>8.2362686120999976E-6</v>
      </c>
      <c r="BN218" s="69">
        <f t="shared" si="250"/>
        <v>3.4082360760100006E-5</v>
      </c>
      <c r="BO218" s="69">
        <f t="shared" si="251"/>
        <v>5.341192454404001E-4</v>
      </c>
      <c r="BP218" s="69">
        <f t="shared" si="252"/>
        <v>1.3097443283520997E-3</v>
      </c>
      <c r="BQ218" s="69">
        <f t="shared" si="253"/>
        <v>2.8119869024039997E-4</v>
      </c>
      <c r="BR218" s="69">
        <f t="shared" si="254"/>
        <v>3.888507924900001E-4</v>
      </c>
      <c r="BS218" s="69">
        <f t="shared" si="255"/>
        <v>5.5603526416000005E-4</v>
      </c>
      <c r="BT218" s="69">
        <f t="shared" si="256"/>
        <v>8.1631224999999957E-7</v>
      </c>
      <c r="BU218" s="69">
        <f t="shared" si="257"/>
        <v>9.0487656249999996E-5</v>
      </c>
      <c r="BV218" s="69">
        <f t="shared" si="258"/>
        <v>2.7104518440000013E-5</v>
      </c>
      <c r="BW218" s="69">
        <f t="shared" si="259"/>
        <v>5.1195456009999964E-5</v>
      </c>
      <c r="BX218" s="69">
        <f t="shared" si="260"/>
        <v>5.323633290000008E-6</v>
      </c>
      <c r="BY218" s="69">
        <f t="shared" si="261"/>
        <v>2.6699559999999889E-6</v>
      </c>
      <c r="BZ218" s="69">
        <f t="shared" si="262"/>
        <v>9.5085901440000026E-5</v>
      </c>
      <c r="CA218" s="69">
        <f t="shared" si="263"/>
        <v>1.8427791000999983E-4</v>
      </c>
      <c r="CB218" s="69">
        <f t="shared" si="264"/>
        <v>2.1539965225000007E-4</v>
      </c>
      <c r="CC218" s="69">
        <f t="shared" si="265"/>
        <v>2.4600981409000011E-4</v>
      </c>
      <c r="CD218" s="69">
        <f t="shared" si="266"/>
        <v>2.0410122495999994E-4</v>
      </c>
      <c r="CE218" s="69">
        <f t="shared" si="267"/>
        <v>1.0696937476000001E-4</v>
      </c>
      <c r="CF218" s="69">
        <f t="shared" si="268"/>
        <v>1.7747301960999994E-4</v>
      </c>
      <c r="CG218" s="69">
        <f t="shared" si="269"/>
        <v>1.8702165159999983E-5</v>
      </c>
      <c r="CH218" s="69">
        <f t="shared" si="270"/>
        <v>2.3216014889999975E-5</v>
      </c>
      <c r="CI218" s="69">
        <f t="shared" si="271"/>
        <v>8.9000356000000746E-7</v>
      </c>
      <c r="CJ218" s="69">
        <f t="shared" si="272"/>
        <v>3.3094886400000001E-6</v>
      </c>
      <c r="CK218" s="69">
        <f t="shared" si="273"/>
        <v>5.7374620900000144E-6</v>
      </c>
      <c r="CL218" s="69">
        <f t="shared" si="274"/>
        <v>1.3066776100000023E-6</v>
      </c>
      <c r="CM218" s="69">
        <f t="shared" si="275"/>
        <v>3.8654819290000025E-5</v>
      </c>
      <c r="CN218" s="69">
        <f t="shared" si="276"/>
        <v>1.7426450249999982E-5</v>
      </c>
      <c r="CO218" s="69">
        <f t="shared" si="277"/>
        <v>3.5620604890000015E-5</v>
      </c>
      <c r="CP218" s="69">
        <f t="shared" si="278"/>
        <v>4.2464772250000016E-5</v>
      </c>
      <c r="CQ218" s="69">
        <f t="shared" si="279"/>
        <v>1.4610206628900004E-5</v>
      </c>
      <c r="CR218" s="69">
        <f t="shared" si="280"/>
        <v>1.4529438062499994E-5</v>
      </c>
      <c r="CS218" s="69">
        <f t="shared" si="281"/>
        <v>1.35743612356E-5</v>
      </c>
      <c r="CT218" s="69">
        <f t="shared" si="282"/>
        <v>2.3923736928999988E-6</v>
      </c>
      <c r="CU218" s="69">
        <f t="shared" si="283"/>
        <v>3.7856006182439998E-6</v>
      </c>
      <c r="CV218" s="69">
        <f t="shared" si="284"/>
        <v>2.372037380164E-6</v>
      </c>
    </row>
    <row r="219" spans="1:100" s="69" customForma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L219" s="79">
        <f t="shared" si="245"/>
        <v>2014</v>
      </c>
      <c r="M219" s="80">
        <f>rep!B212</f>
        <v>0</v>
      </c>
      <c r="N219" s="80">
        <f>rep!C212</f>
        <v>0</v>
      </c>
      <c r="O219" s="80">
        <f>rep!D212</f>
        <v>0</v>
      </c>
      <c r="P219" s="80">
        <f>rep!E212</f>
        <v>0</v>
      </c>
      <c r="Q219" s="80">
        <f>rep!F212</f>
        <v>0</v>
      </c>
      <c r="R219" s="80">
        <f>rep!G212</f>
        <v>0</v>
      </c>
      <c r="S219" s="80">
        <f>rep!H212</f>
        <v>0</v>
      </c>
      <c r="T219" s="80">
        <f>rep!I212</f>
        <v>0</v>
      </c>
      <c r="U219" s="80">
        <f>rep!J212</f>
        <v>0</v>
      </c>
      <c r="V219" s="80">
        <f>rep!K212</f>
        <v>0</v>
      </c>
      <c r="W219" s="80">
        <f>rep!L212</f>
        <v>0</v>
      </c>
      <c r="X219" s="80">
        <f>rep!M212</f>
        <v>0</v>
      </c>
      <c r="Y219" s="80">
        <f>rep!N212</f>
        <v>0</v>
      </c>
      <c r="Z219" s="80">
        <f>rep!O212</f>
        <v>0</v>
      </c>
      <c r="AA219" s="80">
        <f>rep!P212</f>
        <v>0</v>
      </c>
      <c r="AB219" s="80">
        <f>rep!Q212</f>
        <v>0</v>
      </c>
      <c r="AC219" s="80">
        <f>rep!R212</f>
        <v>0</v>
      </c>
      <c r="AD219" s="80">
        <f>rep!S212</f>
        <v>0</v>
      </c>
      <c r="AE219" s="80">
        <f>rep!T212</f>
        <v>0</v>
      </c>
      <c r="AF219" s="80">
        <f>rep!U212</f>
        <v>0</v>
      </c>
      <c r="AG219" s="80">
        <f>rep!V212</f>
        <v>0</v>
      </c>
      <c r="AH219" s="80">
        <f>rep!W212</f>
        <v>0</v>
      </c>
      <c r="AI219" s="80">
        <f>rep!X212</f>
        <v>0</v>
      </c>
      <c r="AJ219" s="80">
        <f>rep!Y212</f>
        <v>0</v>
      </c>
      <c r="AK219" s="80">
        <f>rep!Z212</f>
        <v>0</v>
      </c>
      <c r="AL219" s="80">
        <f>rep!AA212</f>
        <v>0</v>
      </c>
      <c r="AM219" s="80">
        <f>rep!AB212</f>
        <v>0</v>
      </c>
      <c r="AN219" s="80">
        <f>rep!AC212</f>
        <v>0</v>
      </c>
      <c r="AO219" s="80">
        <f>rep!AD212</f>
        <v>0</v>
      </c>
      <c r="AP219" s="80">
        <f>rep!AE212</f>
        <v>0</v>
      </c>
      <c r="AQ219" s="80">
        <f>rep!AF212</f>
        <v>0</v>
      </c>
      <c r="AR219" s="80">
        <f>rep!AG212</f>
        <v>0</v>
      </c>
      <c r="AS219" s="80">
        <f>rep!AH212</f>
        <v>0</v>
      </c>
      <c r="AT219" s="80">
        <f>rep!AI212</f>
        <v>0</v>
      </c>
      <c r="AU219" s="80">
        <f>rep!AJ212</f>
        <v>0</v>
      </c>
      <c r="AV219" s="80">
        <f>rep!AK212</f>
        <v>0</v>
      </c>
      <c r="AW219" s="80">
        <f>rep!AL212</f>
        <v>0</v>
      </c>
      <c r="AX219" s="80">
        <f>rep!AM212</f>
        <v>0</v>
      </c>
      <c r="AY219" s="80">
        <f>rep!AN212</f>
        <v>0</v>
      </c>
      <c r="AZ219" s="80">
        <f>rep!AO212</f>
        <v>0</v>
      </c>
      <c r="BA219" s="80">
        <f>rep!AP212</f>
        <v>0</v>
      </c>
      <c r="BB219" s="80">
        <f>rep!AQ212</f>
        <v>0</v>
      </c>
      <c r="BC219" s="80">
        <f>rep!AR212</f>
        <v>0</v>
      </c>
      <c r="BE219" s="69">
        <v>2014</v>
      </c>
      <c r="BF219" s="69">
        <f t="shared" si="244"/>
        <v>0</v>
      </c>
      <c r="BG219" s="69">
        <f t="shared" si="285"/>
        <v>0</v>
      </c>
      <c r="BH219" s="69">
        <f t="shared" si="286"/>
        <v>0</v>
      </c>
      <c r="BI219" s="69">
        <f t="shared" si="287"/>
        <v>0</v>
      </c>
      <c r="BJ219" s="69">
        <f t="shared" si="246"/>
        <v>0</v>
      </c>
      <c r="BK219" s="69">
        <f t="shared" si="247"/>
        <v>0</v>
      </c>
      <c r="BL219" s="69">
        <f t="shared" si="248"/>
        <v>0</v>
      </c>
      <c r="BM219" s="69">
        <f t="shared" si="249"/>
        <v>0</v>
      </c>
      <c r="BN219" s="69">
        <f t="shared" si="250"/>
        <v>0</v>
      </c>
      <c r="BO219" s="69">
        <f t="shared" si="251"/>
        <v>1.5209688001599998E-7</v>
      </c>
      <c r="BP219" s="69">
        <f t="shared" si="252"/>
        <v>0</v>
      </c>
      <c r="BQ219" s="69">
        <f t="shared" si="253"/>
        <v>2.2089530002500002E-7</v>
      </c>
      <c r="BR219" s="69">
        <f t="shared" si="254"/>
        <v>2.2200702001000003E-6</v>
      </c>
      <c r="BS219" s="69">
        <f t="shared" si="255"/>
        <v>1.04974056009E-5</v>
      </c>
      <c r="BT219" s="69">
        <f t="shared" si="256"/>
        <v>3.9203208004000008E-6</v>
      </c>
      <c r="BU219" s="69">
        <f t="shared" si="257"/>
        <v>7.7790812408100007E-5</v>
      </c>
      <c r="BV219" s="69">
        <f t="shared" si="258"/>
        <v>4.6784642404900005E-5</v>
      </c>
      <c r="BW219" s="69">
        <f t="shared" si="259"/>
        <v>1.8823565601000001E-4</v>
      </c>
      <c r="BX219" s="69">
        <f t="shared" si="260"/>
        <v>1.2814013601E-4</v>
      </c>
      <c r="BY219" s="69">
        <f t="shared" si="261"/>
        <v>5.2394294403999993E-4</v>
      </c>
      <c r="BZ219" s="69">
        <f t="shared" si="262"/>
        <v>4.5155400003999997E-4</v>
      </c>
      <c r="CA219" s="69">
        <f t="shared" si="263"/>
        <v>6.3250741009000008E-4</v>
      </c>
      <c r="CB219" s="69">
        <f t="shared" si="264"/>
        <v>1.3402628121599999E-3</v>
      </c>
      <c r="CC219" s="69">
        <f t="shared" si="265"/>
        <v>2.9832897802500001E-3</v>
      </c>
      <c r="CD219" s="69">
        <f t="shared" si="266"/>
        <v>3.8068159603600001E-3</v>
      </c>
      <c r="CE219" s="69">
        <f t="shared" si="267"/>
        <v>4.0869681843599993E-3</v>
      </c>
      <c r="CF219" s="69">
        <f t="shared" si="268"/>
        <v>2.5927954802500001E-3</v>
      </c>
      <c r="CG219" s="69">
        <f t="shared" si="269"/>
        <v>4.4808698844899988E-3</v>
      </c>
      <c r="CH219" s="69">
        <f t="shared" si="270"/>
        <v>5.0252928544900002E-3</v>
      </c>
      <c r="CI219" s="69">
        <f t="shared" si="271"/>
        <v>4.1151455203599996E-3</v>
      </c>
      <c r="CJ219" s="69">
        <f t="shared" si="272"/>
        <v>4.1834247843599995E-3</v>
      </c>
      <c r="CK219" s="69">
        <f t="shared" si="273"/>
        <v>6.0356117966400002E-3</v>
      </c>
      <c r="CL219" s="69">
        <f t="shared" si="274"/>
        <v>3.9086753763599999E-3</v>
      </c>
      <c r="CM219" s="69">
        <f t="shared" si="275"/>
        <v>3.4915571923600001E-3</v>
      </c>
      <c r="CN219" s="69">
        <f t="shared" si="276"/>
        <v>3.2284442163599998E-3</v>
      </c>
      <c r="CO219" s="69">
        <f t="shared" si="277"/>
        <v>8.8981100209000006E-4</v>
      </c>
      <c r="CP219" s="69">
        <f t="shared" si="278"/>
        <v>6.9325310209000009E-4</v>
      </c>
      <c r="CQ219" s="69">
        <f t="shared" si="279"/>
        <v>1.8468538201000002E-4</v>
      </c>
      <c r="CR219" s="69">
        <f t="shared" si="280"/>
        <v>7.1401148006399999E-5</v>
      </c>
      <c r="CS219" s="69">
        <f t="shared" si="281"/>
        <v>2.7555336003999999E-6</v>
      </c>
      <c r="CT219" s="69">
        <f t="shared" si="282"/>
        <v>3.7944860803599998E-5</v>
      </c>
      <c r="CU219" s="69">
        <f t="shared" si="283"/>
        <v>3.4338896803600005E-5</v>
      </c>
      <c r="CV219" s="69">
        <f t="shared" si="284"/>
        <v>9.9998000010000006E-11</v>
      </c>
    </row>
    <row r="220" spans="1:100" s="69" customFormat="1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L220" s="79">
        <f t="shared" si="245"/>
        <v>2015</v>
      </c>
      <c r="M220" s="80">
        <f>rep!B213</f>
        <v>0</v>
      </c>
      <c r="N220" s="80">
        <f>rep!C213</f>
        <v>0</v>
      </c>
      <c r="O220" s="80">
        <f>rep!D213</f>
        <v>0</v>
      </c>
      <c r="P220" s="80">
        <f>rep!E213</f>
        <v>0</v>
      </c>
      <c r="Q220" s="80">
        <f>rep!F213</f>
        <v>0</v>
      </c>
      <c r="R220" s="80">
        <f>rep!G213</f>
        <v>0</v>
      </c>
      <c r="S220" s="80">
        <f>rep!H213</f>
        <v>0</v>
      </c>
      <c r="T220" s="80">
        <f>rep!I213</f>
        <v>0</v>
      </c>
      <c r="U220" s="80">
        <f>rep!J213</f>
        <v>0</v>
      </c>
      <c r="V220" s="80">
        <f>rep!K213</f>
        <v>0</v>
      </c>
      <c r="W220" s="80">
        <f>rep!L213</f>
        <v>0</v>
      </c>
      <c r="X220" s="80">
        <f>rep!M213</f>
        <v>0</v>
      </c>
      <c r="Y220" s="80">
        <f>rep!N213</f>
        <v>0</v>
      </c>
      <c r="Z220" s="80">
        <f>rep!O213</f>
        <v>0</v>
      </c>
      <c r="AA220" s="80">
        <f>rep!P213</f>
        <v>0</v>
      </c>
      <c r="AB220" s="80">
        <f>rep!Q213</f>
        <v>0</v>
      </c>
      <c r="AC220" s="80">
        <f>rep!R213</f>
        <v>0</v>
      </c>
      <c r="AD220" s="80">
        <f>rep!S213</f>
        <v>0</v>
      </c>
      <c r="AE220" s="80">
        <f>rep!T213</f>
        <v>0</v>
      </c>
      <c r="AF220" s="80">
        <f>rep!U213</f>
        <v>0</v>
      </c>
      <c r="AG220" s="80">
        <f>rep!V213</f>
        <v>0</v>
      </c>
      <c r="AH220" s="80">
        <f>rep!W213</f>
        <v>0</v>
      </c>
      <c r="AI220" s="80">
        <f>rep!X213</f>
        <v>0</v>
      </c>
      <c r="AJ220" s="80">
        <f>rep!Y213</f>
        <v>0</v>
      </c>
      <c r="AK220" s="80">
        <f>rep!Z213</f>
        <v>0</v>
      </c>
      <c r="AL220" s="80">
        <f>rep!AA213</f>
        <v>0</v>
      </c>
      <c r="AM220" s="80">
        <f>rep!AB213</f>
        <v>0</v>
      </c>
      <c r="AN220" s="80">
        <f>rep!AC213</f>
        <v>0</v>
      </c>
      <c r="AO220" s="80">
        <f>rep!AD213</f>
        <v>0</v>
      </c>
      <c r="AP220" s="80">
        <f>rep!AE213</f>
        <v>0</v>
      </c>
      <c r="AQ220" s="80">
        <f>rep!AF213</f>
        <v>0</v>
      </c>
      <c r="AR220" s="80">
        <f>rep!AG213</f>
        <v>0</v>
      </c>
      <c r="AS220" s="80">
        <f>rep!AH213</f>
        <v>0</v>
      </c>
      <c r="AT220" s="80">
        <f>rep!AI213</f>
        <v>0</v>
      </c>
      <c r="AU220" s="80">
        <f>rep!AJ213</f>
        <v>0</v>
      </c>
      <c r="AV220" s="80">
        <f>rep!AK213</f>
        <v>0</v>
      </c>
      <c r="AW220" s="80">
        <f>rep!AL213</f>
        <v>0</v>
      </c>
      <c r="AX220" s="80">
        <f>rep!AM213</f>
        <v>0</v>
      </c>
      <c r="AY220" s="80">
        <f>rep!AN213</f>
        <v>0</v>
      </c>
      <c r="AZ220" s="80">
        <f>rep!AO213</f>
        <v>0</v>
      </c>
      <c r="BA220" s="80">
        <f>rep!AP213</f>
        <v>0</v>
      </c>
      <c r="BB220" s="80">
        <f>rep!AQ213</f>
        <v>0</v>
      </c>
      <c r="BC220" s="80">
        <f>rep!AR213</f>
        <v>0</v>
      </c>
      <c r="BE220" s="69">
        <v>2015</v>
      </c>
      <c r="BF220" s="69">
        <f t="shared" si="244"/>
        <v>0</v>
      </c>
      <c r="BG220" s="69">
        <f t="shared" si="285"/>
        <v>0</v>
      </c>
      <c r="BH220" s="69">
        <f t="shared" si="286"/>
        <v>0</v>
      </c>
      <c r="BI220" s="69">
        <f t="shared" si="287"/>
        <v>0</v>
      </c>
      <c r="BJ220" s="69">
        <f t="shared" si="246"/>
        <v>0</v>
      </c>
      <c r="BK220" s="69">
        <f t="shared" si="247"/>
        <v>0</v>
      </c>
      <c r="BL220" s="69">
        <f t="shared" si="248"/>
        <v>0</v>
      </c>
      <c r="BM220" s="69">
        <f t="shared" si="249"/>
        <v>0</v>
      </c>
      <c r="BN220" s="69">
        <f t="shared" si="250"/>
        <v>0</v>
      </c>
      <c r="BO220" s="69">
        <f t="shared" si="251"/>
        <v>0</v>
      </c>
      <c r="BP220" s="69">
        <f t="shared" si="252"/>
        <v>0</v>
      </c>
      <c r="BQ220" s="69">
        <f t="shared" si="253"/>
        <v>0</v>
      </c>
      <c r="BR220" s="69">
        <f t="shared" si="254"/>
        <v>0</v>
      </c>
      <c r="BS220" s="69">
        <f t="shared" si="255"/>
        <v>0</v>
      </c>
      <c r="BT220" s="69">
        <f t="shared" si="256"/>
        <v>0</v>
      </c>
      <c r="BU220" s="69">
        <f t="shared" si="257"/>
        <v>0</v>
      </c>
      <c r="BV220" s="69">
        <f t="shared" si="258"/>
        <v>0</v>
      </c>
      <c r="BW220" s="69">
        <f t="shared" si="259"/>
        <v>0</v>
      </c>
      <c r="BX220" s="69">
        <f t="shared" si="260"/>
        <v>0</v>
      </c>
      <c r="BY220" s="69">
        <f t="shared" si="261"/>
        <v>0</v>
      </c>
      <c r="BZ220" s="69">
        <f t="shared" si="262"/>
        <v>0</v>
      </c>
      <c r="CA220" s="69">
        <f t="shared" si="263"/>
        <v>0</v>
      </c>
      <c r="CB220" s="69">
        <f t="shared" si="264"/>
        <v>0</v>
      </c>
      <c r="CC220" s="69">
        <f t="shared" si="265"/>
        <v>0</v>
      </c>
      <c r="CD220" s="69">
        <f t="shared" si="266"/>
        <v>0</v>
      </c>
      <c r="CE220" s="69">
        <f t="shared" si="267"/>
        <v>0</v>
      </c>
      <c r="CF220" s="69">
        <f t="shared" si="268"/>
        <v>0</v>
      </c>
      <c r="CG220" s="69">
        <f t="shared" si="269"/>
        <v>0</v>
      </c>
      <c r="CH220" s="69">
        <f t="shared" si="270"/>
        <v>0</v>
      </c>
      <c r="CI220" s="69">
        <f t="shared" si="271"/>
        <v>0</v>
      </c>
      <c r="CJ220" s="69">
        <f t="shared" si="272"/>
        <v>0</v>
      </c>
      <c r="CK220" s="69">
        <f t="shared" si="273"/>
        <v>0</v>
      </c>
      <c r="CL220" s="69">
        <f t="shared" si="274"/>
        <v>0</v>
      </c>
      <c r="CM220" s="69">
        <f t="shared" si="275"/>
        <v>0</v>
      </c>
      <c r="CN220" s="69">
        <f t="shared" si="276"/>
        <v>0</v>
      </c>
      <c r="CO220" s="69">
        <f t="shared" si="277"/>
        <v>0</v>
      </c>
      <c r="CP220" s="69">
        <f t="shared" si="278"/>
        <v>0</v>
      </c>
      <c r="CQ220" s="69">
        <f t="shared" si="279"/>
        <v>0</v>
      </c>
      <c r="CR220" s="69">
        <f t="shared" si="280"/>
        <v>0</v>
      </c>
      <c r="CS220" s="69">
        <f t="shared" si="281"/>
        <v>0</v>
      </c>
      <c r="CT220" s="69">
        <f t="shared" si="282"/>
        <v>0</v>
      </c>
      <c r="CU220" s="69">
        <f t="shared" si="283"/>
        <v>0</v>
      </c>
      <c r="CV220" s="69">
        <f t="shared" si="284"/>
        <v>0</v>
      </c>
    </row>
    <row r="221" spans="1:100" s="69" customFormat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L221" s="79">
        <f t="shared" si="245"/>
        <v>2016</v>
      </c>
      <c r="M221" s="80">
        <f>rep!B214</f>
        <v>0</v>
      </c>
      <c r="N221" s="80">
        <f>rep!C214</f>
        <v>0</v>
      </c>
      <c r="O221" s="80">
        <f>rep!D214</f>
        <v>0</v>
      </c>
      <c r="P221" s="80">
        <f>rep!E214</f>
        <v>0</v>
      </c>
      <c r="Q221" s="80">
        <f>rep!F214</f>
        <v>0</v>
      </c>
      <c r="R221" s="80">
        <f>rep!G214</f>
        <v>0</v>
      </c>
      <c r="S221" s="80">
        <f>rep!H214</f>
        <v>0</v>
      </c>
      <c r="T221" s="80">
        <f>rep!I214</f>
        <v>0</v>
      </c>
      <c r="U221" s="80">
        <f>rep!J214</f>
        <v>0</v>
      </c>
      <c r="V221" s="80">
        <f>rep!K214</f>
        <v>0</v>
      </c>
      <c r="W221" s="80">
        <f>rep!L214</f>
        <v>0</v>
      </c>
      <c r="X221" s="80">
        <f>rep!M214</f>
        <v>0</v>
      </c>
      <c r="Y221" s="80">
        <f>rep!N214</f>
        <v>0</v>
      </c>
      <c r="Z221" s="80">
        <f>rep!O214</f>
        <v>0</v>
      </c>
      <c r="AA221" s="80">
        <f>rep!P214</f>
        <v>0</v>
      </c>
      <c r="AB221" s="80">
        <f>rep!Q214</f>
        <v>0</v>
      </c>
      <c r="AC221" s="80">
        <f>rep!R214</f>
        <v>0</v>
      </c>
      <c r="AD221" s="80">
        <f>rep!S214</f>
        <v>0</v>
      </c>
      <c r="AE221" s="80">
        <f>rep!T214</f>
        <v>0</v>
      </c>
      <c r="AF221" s="80">
        <f>rep!U214</f>
        <v>0</v>
      </c>
      <c r="AG221" s="80">
        <f>rep!V214</f>
        <v>0</v>
      </c>
      <c r="AH221" s="80">
        <f>rep!W214</f>
        <v>0</v>
      </c>
      <c r="AI221" s="80">
        <f>rep!X214</f>
        <v>0</v>
      </c>
      <c r="AJ221" s="80">
        <f>rep!Y214</f>
        <v>0</v>
      </c>
      <c r="AK221" s="80">
        <f>rep!Z214</f>
        <v>0</v>
      </c>
      <c r="AL221" s="80">
        <f>rep!AA214</f>
        <v>0</v>
      </c>
      <c r="AM221" s="80">
        <f>rep!AB214</f>
        <v>0</v>
      </c>
      <c r="AN221" s="80">
        <f>rep!AC214</f>
        <v>0</v>
      </c>
      <c r="AO221" s="80">
        <f>rep!AD214</f>
        <v>0</v>
      </c>
      <c r="AP221" s="80">
        <f>rep!AE214</f>
        <v>0</v>
      </c>
      <c r="AQ221" s="80">
        <f>rep!AF214</f>
        <v>0</v>
      </c>
      <c r="AR221" s="80">
        <f>rep!AG214</f>
        <v>0</v>
      </c>
      <c r="AS221" s="80">
        <f>rep!AH214</f>
        <v>0</v>
      </c>
      <c r="AT221" s="80">
        <f>rep!AI214</f>
        <v>0</v>
      </c>
      <c r="AU221" s="80">
        <f>rep!AJ214</f>
        <v>0</v>
      </c>
      <c r="AV221" s="80">
        <f>rep!AK214</f>
        <v>0</v>
      </c>
      <c r="AW221" s="80">
        <f>rep!AL214</f>
        <v>0</v>
      </c>
      <c r="AX221" s="80">
        <f>rep!AM214</f>
        <v>0</v>
      </c>
      <c r="AY221" s="80">
        <f>rep!AN214</f>
        <v>0</v>
      </c>
      <c r="AZ221" s="80">
        <f>rep!AO214</f>
        <v>0</v>
      </c>
      <c r="BA221" s="80">
        <f>rep!AP214</f>
        <v>0</v>
      </c>
      <c r="BB221" s="80">
        <f>rep!AQ214</f>
        <v>0</v>
      </c>
      <c r="BC221" s="80">
        <f>rep!AR214</f>
        <v>0</v>
      </c>
      <c r="BE221" s="69">
        <v>2016</v>
      </c>
      <c r="BF221" s="69">
        <f t="shared" si="244"/>
        <v>8.5013064900000003E-16</v>
      </c>
      <c r="BG221" s="69">
        <f t="shared" si="285"/>
        <v>2.6189420353599998E-13</v>
      </c>
      <c r="BH221" s="69">
        <f t="shared" si="286"/>
        <v>3.7453298408100006E-11</v>
      </c>
      <c r="BI221" s="69">
        <f t="shared" si="287"/>
        <v>2.4907385932900002E-9</v>
      </c>
      <c r="BJ221" s="69">
        <f t="shared" si="246"/>
        <v>7.7193398569000003E-8</v>
      </c>
      <c r="BK221" s="69">
        <f t="shared" si="247"/>
        <v>1.1188562176000001E-6</v>
      </c>
      <c r="BL221" s="69">
        <f t="shared" si="248"/>
        <v>7.6443955225000007E-6</v>
      </c>
      <c r="BM221" s="69">
        <f t="shared" si="249"/>
        <v>2.5185041140899996E-5</v>
      </c>
      <c r="BN221" s="69">
        <f t="shared" si="250"/>
        <v>4.3081238776900002E-5</v>
      </c>
      <c r="BO221" s="69">
        <f t="shared" si="251"/>
        <v>4.8360341305599998E-5</v>
      </c>
      <c r="BP221" s="69">
        <f t="shared" si="252"/>
        <v>5.8923585868900009E-5</v>
      </c>
      <c r="BQ221" s="69">
        <f t="shared" si="253"/>
        <v>1.0752860415999999E-4</v>
      </c>
      <c r="BR221" s="69">
        <f t="shared" si="254"/>
        <v>2.2181038488999999E-4</v>
      </c>
      <c r="BS221" s="69">
        <f t="shared" si="255"/>
        <v>4.0329475684000007E-4</v>
      </c>
      <c r="BT221" s="69">
        <f t="shared" si="256"/>
        <v>6.5223541320999999E-4</v>
      </c>
      <c r="BU221" s="69">
        <f t="shared" si="257"/>
        <v>1.01171069476E-3</v>
      </c>
      <c r="BV221" s="69">
        <f t="shared" si="258"/>
        <v>1.5212028067599999E-3</v>
      </c>
      <c r="BW221" s="69">
        <f t="shared" si="259"/>
        <v>2.1212196148899997E-3</v>
      </c>
      <c r="BX221" s="69">
        <f t="shared" si="260"/>
        <v>2.6677225000000001E-3</v>
      </c>
      <c r="BY221" s="69">
        <f t="shared" si="261"/>
        <v>3.0722853552399999E-3</v>
      </c>
      <c r="BZ221" s="69">
        <f t="shared" si="262"/>
        <v>3.3590718062500003E-3</v>
      </c>
      <c r="CA221" s="69">
        <f t="shared" si="263"/>
        <v>3.5745571137600005E-3</v>
      </c>
      <c r="CB221" s="69">
        <f t="shared" si="264"/>
        <v>3.7107956056900001E-3</v>
      </c>
      <c r="CC221" s="69">
        <f t="shared" si="265"/>
        <v>3.7244167839999998E-3</v>
      </c>
      <c r="CD221" s="69">
        <f t="shared" si="266"/>
        <v>3.5885371393599994E-3</v>
      </c>
      <c r="CE221" s="69">
        <f t="shared" si="267"/>
        <v>3.31006910224E-3</v>
      </c>
      <c r="CF221" s="69">
        <f t="shared" si="268"/>
        <v>2.9170692980099999E-3</v>
      </c>
      <c r="CG221" s="69">
        <f t="shared" si="269"/>
        <v>2.4479636336099996E-3</v>
      </c>
      <c r="CH221" s="69">
        <f t="shared" si="270"/>
        <v>1.9484631939599999E-3</v>
      </c>
      <c r="CI221" s="69">
        <f t="shared" si="271"/>
        <v>1.4660475209999997E-3</v>
      </c>
      <c r="CJ221" s="69">
        <f t="shared" si="272"/>
        <v>1.0402108552899998E-3</v>
      </c>
      <c r="CK221" s="69">
        <f t="shared" si="273"/>
        <v>6.9471780625E-4</v>
      </c>
      <c r="CL221" s="69">
        <f t="shared" si="274"/>
        <v>4.3599528024999997E-4</v>
      </c>
      <c r="CM221" s="69">
        <f t="shared" si="275"/>
        <v>2.5670127960999994E-4</v>
      </c>
      <c r="CN221" s="69">
        <f t="shared" si="276"/>
        <v>1.4155288575999999E-4</v>
      </c>
      <c r="CO221" s="69">
        <f t="shared" si="277"/>
        <v>7.2969864217599988E-5</v>
      </c>
      <c r="CP221" s="69">
        <f t="shared" si="278"/>
        <v>3.5092591210000005E-5</v>
      </c>
      <c r="CQ221" s="69">
        <f t="shared" si="279"/>
        <v>1.5707588358399998E-5</v>
      </c>
      <c r="CR221" s="69">
        <f t="shared" si="280"/>
        <v>6.5266964675999989E-6</v>
      </c>
      <c r="CS221" s="69">
        <f t="shared" si="281"/>
        <v>2.5104184248999997E-6</v>
      </c>
      <c r="CT221" s="69">
        <f t="shared" si="282"/>
        <v>8.9121340968099996E-7</v>
      </c>
      <c r="CU221" s="69">
        <f t="shared" si="283"/>
        <v>2.9113794318400002E-7</v>
      </c>
      <c r="CV221" s="69">
        <f t="shared" si="284"/>
        <v>8.7255842880999994E-8</v>
      </c>
    </row>
    <row r="222" spans="1:100" s="69" customFormat="1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L222" s="79">
        <f t="shared" si="245"/>
        <v>2017</v>
      </c>
      <c r="M222" s="80">
        <f>rep!B215</f>
        <v>0</v>
      </c>
      <c r="N222" s="80">
        <f>rep!C215</f>
        <v>0</v>
      </c>
      <c r="O222" s="80">
        <f>rep!D215</f>
        <v>0</v>
      </c>
      <c r="P222" s="80">
        <f>rep!E215</f>
        <v>0</v>
      </c>
      <c r="Q222" s="80">
        <f>rep!F215</f>
        <v>0</v>
      </c>
      <c r="R222" s="80">
        <f>rep!G215</f>
        <v>0</v>
      </c>
      <c r="S222" s="80">
        <f>rep!H215</f>
        <v>0</v>
      </c>
      <c r="T222" s="80">
        <f>rep!I215</f>
        <v>0</v>
      </c>
      <c r="U222" s="80">
        <f>rep!J215</f>
        <v>0</v>
      </c>
      <c r="V222" s="80">
        <f>rep!K215</f>
        <v>0</v>
      </c>
      <c r="W222" s="80">
        <f>rep!L215</f>
        <v>0</v>
      </c>
      <c r="X222" s="80">
        <f>rep!M215</f>
        <v>0</v>
      </c>
      <c r="Y222" s="80">
        <f>rep!N215</f>
        <v>0</v>
      </c>
      <c r="Z222" s="80">
        <f>rep!O215</f>
        <v>0</v>
      </c>
      <c r="AA222" s="80">
        <f>rep!P215</f>
        <v>0</v>
      </c>
      <c r="AB222" s="80">
        <f>rep!Q215</f>
        <v>0</v>
      </c>
      <c r="AC222" s="80">
        <f>rep!R215</f>
        <v>0</v>
      </c>
      <c r="AD222" s="80">
        <f>rep!S215</f>
        <v>0</v>
      </c>
      <c r="AE222" s="80">
        <f>rep!T215</f>
        <v>0</v>
      </c>
      <c r="AF222" s="80">
        <f>rep!U215</f>
        <v>0</v>
      </c>
      <c r="AG222" s="80">
        <f>rep!V215</f>
        <v>0</v>
      </c>
      <c r="AH222" s="80">
        <f>rep!W215</f>
        <v>0</v>
      </c>
      <c r="AI222" s="80">
        <f>rep!X215</f>
        <v>0</v>
      </c>
      <c r="AJ222" s="80">
        <f>rep!Y215</f>
        <v>0</v>
      </c>
      <c r="AK222" s="80">
        <f>rep!Z215</f>
        <v>0</v>
      </c>
      <c r="AL222" s="80">
        <f>rep!AA215</f>
        <v>0</v>
      </c>
      <c r="AM222" s="80">
        <f>rep!AB215</f>
        <v>0</v>
      </c>
      <c r="AN222" s="80">
        <f>rep!AC215</f>
        <v>0</v>
      </c>
      <c r="AO222" s="80">
        <f>rep!AD215</f>
        <v>0</v>
      </c>
      <c r="AP222" s="80">
        <f>rep!AE215</f>
        <v>0</v>
      </c>
      <c r="AQ222" s="80">
        <f>rep!AF215</f>
        <v>0</v>
      </c>
      <c r="AR222" s="80">
        <f>rep!AG215</f>
        <v>0</v>
      </c>
      <c r="AS222" s="80">
        <f>rep!AH215</f>
        <v>0</v>
      </c>
      <c r="AT222" s="80">
        <f>rep!AI215</f>
        <v>0</v>
      </c>
      <c r="AU222" s="80">
        <f>rep!AJ215</f>
        <v>0</v>
      </c>
      <c r="AV222" s="80">
        <f>rep!AK215</f>
        <v>0</v>
      </c>
      <c r="AW222" s="80">
        <f>rep!AL215</f>
        <v>0</v>
      </c>
      <c r="AX222" s="80">
        <f>rep!AM215</f>
        <v>0</v>
      </c>
      <c r="AY222" s="80">
        <f>rep!AN215</f>
        <v>0</v>
      </c>
      <c r="AZ222" s="80">
        <f>rep!AO215</f>
        <v>0</v>
      </c>
      <c r="BA222" s="80">
        <f>rep!AP215</f>
        <v>0</v>
      </c>
      <c r="BB222" s="80">
        <f>rep!AQ215</f>
        <v>0</v>
      </c>
      <c r="BC222" s="80">
        <f>rep!AR215</f>
        <v>0</v>
      </c>
      <c r="BE222" s="69">
        <v>2017</v>
      </c>
      <c r="BF222" s="69">
        <f t="shared" si="244"/>
        <v>1.04024310784E-15</v>
      </c>
      <c r="BG222" s="69">
        <f t="shared" si="285"/>
        <v>3.2042845209600004E-13</v>
      </c>
      <c r="BH222" s="69">
        <f t="shared" si="286"/>
        <v>4.58106970896E-11</v>
      </c>
      <c r="BI222" s="69">
        <f t="shared" si="287"/>
        <v>3.0445454707599996E-9</v>
      </c>
      <c r="BJ222" s="69">
        <f t="shared" si="246"/>
        <v>9.4223213764000016E-8</v>
      </c>
      <c r="BK222" s="69">
        <f t="shared" si="247"/>
        <v>1.3611888899999997E-6</v>
      </c>
      <c r="BL222" s="69">
        <f t="shared" si="248"/>
        <v>9.2222757123999992E-6</v>
      </c>
      <c r="BM222" s="69">
        <f t="shared" si="249"/>
        <v>2.9673077290000004E-5</v>
      </c>
      <c r="BN222" s="69">
        <f t="shared" si="250"/>
        <v>4.7250776166400008E-5</v>
      </c>
      <c r="BO222" s="69">
        <f t="shared" si="251"/>
        <v>4.3079794790399996E-5</v>
      </c>
      <c r="BP222" s="69">
        <f t="shared" si="252"/>
        <v>3.4373361894399997E-5</v>
      </c>
      <c r="BQ222" s="69">
        <f t="shared" si="253"/>
        <v>4.2348727608099993E-5</v>
      </c>
      <c r="BR222" s="69">
        <f t="shared" si="254"/>
        <v>7.5042717798400014E-5</v>
      </c>
      <c r="BS222" s="69">
        <f t="shared" si="255"/>
        <v>1.3274265796E-4</v>
      </c>
      <c r="BT222" s="69">
        <f t="shared" si="256"/>
        <v>2.2082851609000001E-4</v>
      </c>
      <c r="BU222" s="69">
        <f t="shared" si="257"/>
        <v>3.7422902500000002E-4</v>
      </c>
      <c r="BV222" s="69">
        <f t="shared" si="258"/>
        <v>6.5741472800999999E-4</v>
      </c>
      <c r="BW222" s="69">
        <f t="shared" si="259"/>
        <v>1.1333524240900001E-3</v>
      </c>
      <c r="BX222" s="69">
        <f t="shared" si="260"/>
        <v>1.8246395696399997E-3</v>
      </c>
      <c r="BY222" s="69">
        <f t="shared" si="261"/>
        <v>2.6940355968100003E-3</v>
      </c>
      <c r="BZ222" s="69">
        <f t="shared" si="262"/>
        <v>3.6350408556899997E-3</v>
      </c>
      <c r="CA222" s="69">
        <f t="shared" si="263"/>
        <v>4.4732286768399999E-3</v>
      </c>
      <c r="CB222" s="69">
        <f t="shared" si="264"/>
        <v>5.02248603025E-3</v>
      </c>
      <c r="CC222" s="69">
        <f t="shared" si="265"/>
        <v>5.1797672643599992E-3</v>
      </c>
      <c r="CD222" s="69">
        <f t="shared" si="266"/>
        <v>4.9650343689999999E-3</v>
      </c>
      <c r="CE222" s="69">
        <f t="shared" si="267"/>
        <v>4.4748875091600001E-3</v>
      </c>
      <c r="CF222" s="69">
        <f t="shared" si="268"/>
        <v>3.8191905601600005E-3</v>
      </c>
      <c r="CG222" s="69">
        <f t="shared" si="269"/>
        <v>3.0937512622499995E-3</v>
      </c>
      <c r="CH222" s="69">
        <f t="shared" si="270"/>
        <v>2.3780934964900001E-3</v>
      </c>
      <c r="CI222" s="69">
        <f t="shared" si="271"/>
        <v>1.73353984164E-3</v>
      </c>
      <c r="CJ222" s="69">
        <f t="shared" si="272"/>
        <v>1.1979282432099999E-3</v>
      </c>
      <c r="CK222" s="69">
        <f t="shared" si="273"/>
        <v>7.8438644761000004E-4</v>
      </c>
      <c r="CL222" s="69">
        <f t="shared" si="274"/>
        <v>4.8629070399999996E-4</v>
      </c>
      <c r="CM222" s="69">
        <f t="shared" si="275"/>
        <v>2.8514037321000004E-4</v>
      </c>
      <c r="CN222" s="69">
        <f t="shared" si="276"/>
        <v>1.5791440896E-4</v>
      </c>
      <c r="CO222" s="69">
        <f t="shared" si="277"/>
        <v>8.2470009690000011E-5</v>
      </c>
      <c r="CP222" s="69">
        <f t="shared" si="278"/>
        <v>4.0533213564900004E-5</v>
      </c>
      <c r="CQ222" s="69">
        <f t="shared" si="279"/>
        <v>1.87027706089E-5</v>
      </c>
      <c r="CR222" s="69">
        <f t="shared" si="280"/>
        <v>8.0780439961000011E-6</v>
      </c>
      <c r="CS222" s="69">
        <f t="shared" si="281"/>
        <v>3.2550293888999997E-6</v>
      </c>
      <c r="CT222" s="69">
        <f t="shared" si="282"/>
        <v>1.2191030569E-6</v>
      </c>
      <c r="CU222" s="69">
        <f t="shared" si="283"/>
        <v>4.2271842822400001E-7</v>
      </c>
      <c r="CV222" s="69">
        <f t="shared" si="284"/>
        <v>1.3515549322499999E-7</v>
      </c>
    </row>
    <row r="223" spans="1:100" s="69" customFormat="1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L223" s="79">
        <f t="shared" si="245"/>
        <v>2018</v>
      </c>
      <c r="M223" s="80">
        <f>rep!B216</f>
        <v>0</v>
      </c>
      <c r="N223" s="80">
        <f>rep!C216</f>
        <v>0</v>
      </c>
      <c r="O223" s="80">
        <f>rep!D216</f>
        <v>0</v>
      </c>
      <c r="P223" s="80">
        <f>rep!E216</f>
        <v>0</v>
      </c>
      <c r="Q223" s="80">
        <f>rep!F216</f>
        <v>0</v>
      </c>
      <c r="R223" s="80">
        <f>rep!G216</f>
        <v>0</v>
      </c>
      <c r="S223" s="80">
        <f>rep!H216</f>
        <v>0</v>
      </c>
      <c r="T223" s="80">
        <f>rep!I216</f>
        <v>0</v>
      </c>
      <c r="U223" s="80">
        <f>rep!J216</f>
        <v>0</v>
      </c>
      <c r="V223" s="80">
        <f>rep!K216</f>
        <v>0</v>
      </c>
      <c r="W223" s="80">
        <f>rep!L216</f>
        <v>0</v>
      </c>
      <c r="X223" s="80">
        <f>rep!M216</f>
        <v>0</v>
      </c>
      <c r="Y223" s="80">
        <f>rep!N216</f>
        <v>0</v>
      </c>
      <c r="Z223" s="80">
        <f>rep!O216</f>
        <v>0</v>
      </c>
      <c r="AA223" s="80">
        <f>rep!P216</f>
        <v>0</v>
      </c>
      <c r="AB223" s="80">
        <f>rep!Q216</f>
        <v>0</v>
      </c>
      <c r="AC223" s="80">
        <f>rep!R216</f>
        <v>0</v>
      </c>
      <c r="AD223" s="80">
        <f>rep!S216</f>
        <v>0</v>
      </c>
      <c r="AE223" s="80">
        <f>rep!T216</f>
        <v>0</v>
      </c>
      <c r="AF223" s="80">
        <f>rep!U216</f>
        <v>0</v>
      </c>
      <c r="AG223" s="80">
        <f>rep!V216</f>
        <v>0</v>
      </c>
      <c r="AH223" s="80">
        <f>rep!W216</f>
        <v>0</v>
      </c>
      <c r="AI223" s="80">
        <f>rep!X216</f>
        <v>0</v>
      </c>
      <c r="AJ223" s="80">
        <f>rep!Y216</f>
        <v>0</v>
      </c>
      <c r="AK223" s="80">
        <f>rep!Z216</f>
        <v>0</v>
      </c>
      <c r="AL223" s="80">
        <f>rep!AA216</f>
        <v>0</v>
      </c>
      <c r="AM223" s="80">
        <f>rep!AB216</f>
        <v>0</v>
      </c>
      <c r="AN223" s="80">
        <f>rep!AC216</f>
        <v>0</v>
      </c>
      <c r="AO223" s="80">
        <f>rep!AD216</f>
        <v>0</v>
      </c>
      <c r="AP223" s="80">
        <f>rep!AE216</f>
        <v>0</v>
      </c>
      <c r="AQ223" s="80">
        <f>rep!AF216</f>
        <v>0</v>
      </c>
      <c r="AR223" s="80">
        <f>rep!AG216</f>
        <v>0</v>
      </c>
      <c r="AS223" s="80">
        <f>rep!AH216</f>
        <v>0</v>
      </c>
      <c r="AT223" s="80">
        <f>rep!AI216</f>
        <v>0</v>
      </c>
      <c r="AU223" s="80">
        <f>rep!AJ216</f>
        <v>0</v>
      </c>
      <c r="AV223" s="80">
        <f>rep!AK216</f>
        <v>0</v>
      </c>
      <c r="AW223" s="80">
        <f>rep!AL216</f>
        <v>0</v>
      </c>
      <c r="AX223" s="80">
        <f>rep!AM216</f>
        <v>0</v>
      </c>
      <c r="AY223" s="80">
        <f>rep!AN216</f>
        <v>0</v>
      </c>
      <c r="AZ223" s="80">
        <f>rep!AO216</f>
        <v>0</v>
      </c>
      <c r="BA223" s="80">
        <f>rep!AP216</f>
        <v>0</v>
      </c>
      <c r="BB223" s="80">
        <f>rep!AQ216</f>
        <v>0</v>
      </c>
      <c r="BC223" s="80">
        <f>rep!AR216</f>
        <v>0</v>
      </c>
      <c r="BE223" s="69">
        <v>2018</v>
      </c>
      <c r="BF223" s="69">
        <f t="shared" si="244"/>
        <v>9.6832992399999999E-16</v>
      </c>
      <c r="BG223" s="69">
        <f t="shared" si="285"/>
        <v>2.9828200710400003E-13</v>
      </c>
      <c r="BH223" s="69">
        <f t="shared" si="286"/>
        <v>4.2645993552100003E-11</v>
      </c>
      <c r="BI223" s="69">
        <f t="shared" si="287"/>
        <v>2.8344550081599996E-9</v>
      </c>
      <c r="BJ223" s="69">
        <f t="shared" si="246"/>
        <v>8.7736217208999985E-8</v>
      </c>
      <c r="BK223" s="69">
        <f t="shared" si="247"/>
        <v>1.2679886024999999E-6</v>
      </c>
      <c r="BL223" s="69">
        <f t="shared" si="248"/>
        <v>8.5994389503999997E-6</v>
      </c>
      <c r="BM223" s="69">
        <f t="shared" si="249"/>
        <v>2.7744976022499998E-5</v>
      </c>
      <c r="BN223" s="69">
        <f t="shared" si="250"/>
        <v>4.4534000624399997E-5</v>
      </c>
      <c r="BO223" s="69">
        <f t="shared" si="251"/>
        <v>4.1501167779599995E-5</v>
      </c>
      <c r="BP223" s="69">
        <f t="shared" si="252"/>
        <v>3.44098386801E-5</v>
      </c>
      <c r="BQ223" s="69">
        <f t="shared" si="253"/>
        <v>4.2521875974399999E-5</v>
      </c>
      <c r="BR223" s="69">
        <f t="shared" si="254"/>
        <v>6.9233549248900003E-5</v>
      </c>
      <c r="BS223" s="69">
        <f t="shared" si="255"/>
        <v>1.0291493808999999E-4</v>
      </c>
      <c r="BT223" s="69">
        <f t="shared" si="256"/>
        <v>1.3269196864000002E-4</v>
      </c>
      <c r="BU223" s="69">
        <f t="shared" si="257"/>
        <v>1.7175675136E-4</v>
      </c>
      <c r="BV223" s="69">
        <f t="shared" si="258"/>
        <v>2.5274004483999998E-4</v>
      </c>
      <c r="BW223" s="69">
        <f t="shared" si="259"/>
        <v>4.1654769025000003E-4</v>
      </c>
      <c r="BX223" s="69">
        <f t="shared" si="260"/>
        <v>7.1063296928999993E-4</v>
      </c>
      <c r="BY223" s="69">
        <f t="shared" si="261"/>
        <v>1.1904363072899999E-3</v>
      </c>
      <c r="BZ223" s="69">
        <f t="shared" si="262"/>
        <v>1.9069116912399998E-3</v>
      </c>
      <c r="CA223" s="69">
        <f t="shared" si="263"/>
        <v>2.86153314489E-3</v>
      </c>
      <c r="CB223" s="69">
        <f t="shared" si="264"/>
        <v>3.9517316238399996E-3</v>
      </c>
      <c r="CC223" s="69">
        <f t="shared" si="265"/>
        <v>4.9654571559999998E-3</v>
      </c>
      <c r="CD223" s="69">
        <f t="shared" si="266"/>
        <v>5.6527541510399994E-3</v>
      </c>
      <c r="CE223" s="69">
        <f t="shared" si="267"/>
        <v>5.8363335368100001E-3</v>
      </c>
      <c r="CF223" s="69">
        <f t="shared" si="268"/>
        <v>5.4908099999999996E-3</v>
      </c>
      <c r="CG223" s="69">
        <f t="shared" si="269"/>
        <v>4.7412313635600009E-3</v>
      </c>
      <c r="CH223" s="69">
        <f t="shared" si="270"/>
        <v>3.7899783438400001E-3</v>
      </c>
      <c r="CI223" s="69">
        <f t="shared" si="271"/>
        <v>2.8283676697599997E-3</v>
      </c>
      <c r="CJ223" s="69">
        <f t="shared" si="272"/>
        <v>1.9841501184400001E-3</v>
      </c>
      <c r="CK223" s="69">
        <f t="shared" si="273"/>
        <v>1.31449028481E-3</v>
      </c>
      <c r="CL223" s="69">
        <f t="shared" si="274"/>
        <v>8.2445933955999995E-4</v>
      </c>
      <c r="CM223" s="69">
        <f t="shared" si="275"/>
        <v>4.9000692320999995E-4</v>
      </c>
      <c r="CN223" s="69">
        <f t="shared" si="276"/>
        <v>2.7591203236E-4</v>
      </c>
      <c r="CO223" s="69">
        <f t="shared" si="277"/>
        <v>1.4702047503999997E-4</v>
      </c>
      <c r="CP223" s="69">
        <f t="shared" si="278"/>
        <v>7.3990103062499996E-5</v>
      </c>
      <c r="CQ223" s="69">
        <f t="shared" si="279"/>
        <v>3.5070320880399998E-5</v>
      </c>
      <c r="CR223" s="69">
        <f t="shared" si="280"/>
        <v>1.5601394019600003E-5</v>
      </c>
      <c r="CS223" s="69">
        <f t="shared" si="281"/>
        <v>6.4876165264000007E-6</v>
      </c>
      <c r="CT223" s="69">
        <f t="shared" si="282"/>
        <v>2.5106402499999998E-6</v>
      </c>
      <c r="CU223" s="69">
        <f t="shared" si="283"/>
        <v>8.9999563976100004E-7</v>
      </c>
      <c r="CV223" s="69">
        <f t="shared" si="284"/>
        <v>2.9745352444900002E-7</v>
      </c>
    </row>
    <row r="227" spans="1:100" s="29" customFormat="1" x14ac:dyDescent="0.25">
      <c r="A227" s="28"/>
      <c r="B227" s="28"/>
      <c r="C227" s="81"/>
      <c r="D227" s="81"/>
      <c r="E227" s="81"/>
      <c r="F227" s="20"/>
      <c r="G227" s="20"/>
      <c r="H227" s="82"/>
      <c r="I227" s="82"/>
      <c r="J227" s="24"/>
      <c r="K227" s="81"/>
      <c r="L227" s="31" t="s">
        <v>47</v>
      </c>
    </row>
    <row r="228" spans="1:100" s="29" customFormat="1" x14ac:dyDescent="0.25">
      <c r="A228" s="83"/>
      <c r="B228" s="28"/>
      <c r="C228" s="81"/>
      <c r="D228" s="26"/>
      <c r="E228" s="26"/>
      <c r="F228" s="22"/>
      <c r="G228" s="22"/>
      <c r="H228" s="22"/>
      <c r="I228" s="22"/>
      <c r="J228" s="84"/>
      <c r="L228" s="16">
        <v>1985</v>
      </c>
      <c r="M228" s="86">
        <f>rep!B218</f>
        <v>0</v>
      </c>
      <c r="N228" s="86">
        <f>rep!C218</f>
        <v>0</v>
      </c>
      <c r="O228" s="86">
        <f>rep!D218</f>
        <v>0</v>
      </c>
      <c r="P228" s="86">
        <f>rep!E218</f>
        <v>0</v>
      </c>
      <c r="Q228" s="86">
        <f>rep!F218</f>
        <v>0</v>
      </c>
      <c r="R228" s="86">
        <f>rep!G218</f>
        <v>0</v>
      </c>
      <c r="S228" s="86">
        <f>rep!H218</f>
        <v>0</v>
      </c>
      <c r="T228" s="86">
        <f>rep!I218</f>
        <v>0</v>
      </c>
      <c r="U228" s="86">
        <f>rep!J218</f>
        <v>0</v>
      </c>
      <c r="V228" s="86">
        <f>rep!K218</f>
        <v>0</v>
      </c>
      <c r="W228" s="86">
        <f>rep!L218</f>
        <v>0</v>
      </c>
      <c r="X228" s="86">
        <f>rep!M218</f>
        <v>0</v>
      </c>
      <c r="Y228" s="86">
        <f>rep!N218</f>
        <v>0</v>
      </c>
      <c r="Z228" s="86">
        <f>rep!O218</f>
        <v>0</v>
      </c>
      <c r="AA228" s="86">
        <f>rep!P218</f>
        <v>0</v>
      </c>
      <c r="AB228" s="86">
        <f>rep!Q218</f>
        <v>0</v>
      </c>
      <c r="AC228" s="86">
        <f>rep!R218</f>
        <v>0</v>
      </c>
      <c r="AD228" s="86">
        <f>rep!S218</f>
        <v>0</v>
      </c>
      <c r="AE228" s="86">
        <f>rep!T218</f>
        <v>0</v>
      </c>
      <c r="AF228" s="86">
        <f>rep!U218</f>
        <v>0</v>
      </c>
      <c r="AG228" s="86">
        <f>rep!V218</f>
        <v>0</v>
      </c>
      <c r="AH228" s="86">
        <f>rep!W218</f>
        <v>0</v>
      </c>
      <c r="AI228" s="86">
        <f>rep!X218</f>
        <v>0</v>
      </c>
      <c r="AJ228" s="86">
        <f>rep!Y218</f>
        <v>0</v>
      </c>
      <c r="AK228" s="86">
        <f>rep!Z218</f>
        <v>0</v>
      </c>
      <c r="AL228" s="86">
        <f>rep!AA218</f>
        <v>0</v>
      </c>
      <c r="AM228" s="86">
        <f>rep!AB218</f>
        <v>0</v>
      </c>
      <c r="AN228" s="86">
        <f>rep!AC218</f>
        <v>0</v>
      </c>
      <c r="AO228" s="86">
        <f>rep!AD218</f>
        <v>0</v>
      </c>
      <c r="AP228" s="86">
        <f>rep!AE218</f>
        <v>0</v>
      </c>
      <c r="AQ228" s="86">
        <f>rep!AF218</f>
        <v>0</v>
      </c>
      <c r="AR228" s="86">
        <f>rep!AG218</f>
        <v>0</v>
      </c>
      <c r="AS228" s="86">
        <f>rep!AH218</f>
        <v>0</v>
      </c>
      <c r="AT228" s="86">
        <f>rep!AI218</f>
        <v>0</v>
      </c>
      <c r="AU228" s="86">
        <f>rep!AJ218</f>
        <v>0</v>
      </c>
      <c r="AV228" s="86">
        <f>rep!AK218</f>
        <v>0</v>
      </c>
      <c r="AW228" s="86">
        <f>rep!AL218</f>
        <v>0</v>
      </c>
      <c r="AX228" s="86">
        <f>rep!AM218</f>
        <v>0</v>
      </c>
      <c r="AY228" s="86">
        <f>rep!AN218</f>
        <v>0</v>
      </c>
      <c r="AZ228" s="86">
        <f>rep!AO218</f>
        <v>0</v>
      </c>
      <c r="BA228" s="86">
        <f>rep!AP218</f>
        <v>0</v>
      </c>
      <c r="BB228" s="86">
        <f>rep!AQ218</f>
        <v>0</v>
      </c>
      <c r="BC228" s="86">
        <f>rep!AR218</f>
        <v>0</v>
      </c>
      <c r="BE228" s="29">
        <v>1985</v>
      </c>
      <c r="BF228" s="85">
        <f>+M266*(1-M266)</f>
        <v>2.7801599922707102E-9</v>
      </c>
      <c r="BG228" s="85">
        <f t="shared" ref="BG228:CV234" si="288">+N266*(1-N266)</f>
        <v>2.2210699506684805E-8</v>
      </c>
      <c r="BH228" s="85">
        <f t="shared" si="288"/>
        <v>1.5548497582441477E-7</v>
      </c>
      <c r="BI228" s="85">
        <f t="shared" si="288"/>
        <v>9.5361709061271009E-7</v>
      </c>
      <c r="BJ228" s="85">
        <f t="shared" si="288"/>
        <v>5.1236737476983095E-6</v>
      </c>
      <c r="BK228" s="85">
        <f t="shared" si="288"/>
        <v>2.4116218379957757E-5</v>
      </c>
      <c r="BL228" s="85">
        <f t="shared" si="288"/>
        <v>9.9442209279805604E-5</v>
      </c>
      <c r="BM228" s="85">
        <f t="shared" si="288"/>
        <v>3.5923885464057598E-4</v>
      </c>
      <c r="BN228" s="85">
        <f t="shared" si="288"/>
        <v>1.1368945235239001E-3</v>
      </c>
      <c r="BO228" s="85">
        <f t="shared" si="288"/>
        <v>3.1509782686590998E-3</v>
      </c>
      <c r="BP228" s="85">
        <f t="shared" si="288"/>
        <v>7.6430927261435999E-3</v>
      </c>
      <c r="BQ228" s="85">
        <f t="shared" si="288"/>
        <v>1.6211214007590003E-2</v>
      </c>
      <c r="BR228" s="85">
        <f t="shared" si="288"/>
        <v>3.0056915435190002E-2</v>
      </c>
      <c r="BS228" s="85">
        <f t="shared" si="288"/>
        <v>4.8791773306240002E-2</v>
      </c>
      <c r="BT228" s="85">
        <f t="shared" si="288"/>
        <v>6.9696581737749994E-2</v>
      </c>
      <c r="BU228" s="85">
        <f t="shared" si="288"/>
        <v>8.8418832793439997E-2</v>
      </c>
      <c r="BV228" s="85">
        <f t="shared" si="288"/>
        <v>0.1008572839</v>
      </c>
      <c r="BW228" s="85">
        <f t="shared" si="288"/>
        <v>0.10478260652400001</v>
      </c>
      <c r="BX228" s="85">
        <f t="shared" si="288"/>
        <v>0.100260410556</v>
      </c>
      <c r="BY228" s="85">
        <f t="shared" si="288"/>
        <v>8.9157854768309994E-2</v>
      </c>
      <c r="BZ228" s="85">
        <f t="shared" si="288"/>
        <v>7.42629759E-2</v>
      </c>
      <c r="CA228" s="85">
        <f t="shared" si="288"/>
        <v>5.831513618511E-2</v>
      </c>
      <c r="CB228" s="85">
        <f t="shared" si="288"/>
        <v>4.3342567703189998E-2</v>
      </c>
      <c r="CC228" s="85">
        <f t="shared" si="288"/>
        <v>3.0519274948709998E-2</v>
      </c>
      <c r="CD228" s="85">
        <f t="shared" si="288"/>
        <v>2.0340140633440001E-2</v>
      </c>
      <c r="CE228" s="85">
        <f t="shared" si="288"/>
        <v>1.2822818329440001E-2</v>
      </c>
      <c r="CF228" s="85">
        <f t="shared" si="288"/>
        <v>7.6561482821375995E-3</v>
      </c>
      <c r="CG228" s="85">
        <f t="shared" si="288"/>
        <v>4.3434487682496008E-3</v>
      </c>
      <c r="CH228" s="85">
        <f t="shared" si="288"/>
        <v>2.3510663421755997E-3</v>
      </c>
      <c r="CI228" s="85">
        <f t="shared" si="288"/>
        <v>1.2188208435039E-3</v>
      </c>
      <c r="CJ228" s="85">
        <f t="shared" si="288"/>
        <v>6.0673043080419905E-4</v>
      </c>
      <c r="CK228" s="85">
        <f t="shared" si="288"/>
        <v>2.9047357604863601E-4</v>
      </c>
      <c r="CL228" s="85">
        <f t="shared" si="288"/>
        <v>1.3390506463007102E-4</v>
      </c>
      <c r="CM228" s="85">
        <f t="shared" si="288"/>
        <v>5.9528755905256706E-5</v>
      </c>
      <c r="CN228" s="85">
        <f t="shared" si="288"/>
        <v>2.5571946042129238E-5</v>
      </c>
      <c r="CO228" s="85">
        <f t="shared" si="288"/>
        <v>1.063708684997616E-5</v>
      </c>
      <c r="CP228" s="85">
        <f t="shared" si="288"/>
        <v>4.2915315825985972E-6</v>
      </c>
      <c r="CQ228" s="85">
        <f t="shared" si="288"/>
        <v>1.6804971759197499E-6</v>
      </c>
      <c r="CR228" s="85">
        <f t="shared" si="288"/>
        <v>6.3858059221430645E-7</v>
      </c>
      <c r="CS228" s="85">
        <f t="shared" si="288"/>
        <v>2.3531494462685078E-7</v>
      </c>
      <c r="CT228" s="85">
        <f t="shared" si="288"/>
        <v>8.4036492937866666E-8</v>
      </c>
      <c r="CU228" s="85">
        <f t="shared" si="288"/>
        <v>2.9083699154138395E-8</v>
      </c>
      <c r="CV228" s="85">
        <f t="shared" si="288"/>
        <v>9.7622199046990615E-9</v>
      </c>
    </row>
    <row r="229" spans="1:100" s="29" customFormat="1" x14ac:dyDescent="0.25">
      <c r="A229" s="83"/>
      <c r="B229" s="28"/>
      <c r="C229" s="81"/>
      <c r="D229" s="26"/>
      <c r="E229" s="26"/>
      <c r="F229" s="22"/>
      <c r="G229" s="22"/>
      <c r="H229" s="22"/>
      <c r="I229" s="22"/>
      <c r="J229" s="84"/>
      <c r="L229" s="15">
        <f>+L228+1</f>
        <v>1986</v>
      </c>
      <c r="M229" s="86">
        <f>rep!B219</f>
        <v>0</v>
      </c>
      <c r="N229" s="86">
        <f>rep!C219</f>
        <v>0</v>
      </c>
      <c r="O229" s="86">
        <f>rep!D219</f>
        <v>0</v>
      </c>
      <c r="P229" s="86">
        <f>rep!E219</f>
        <v>0</v>
      </c>
      <c r="Q229" s="86">
        <f>rep!F219</f>
        <v>0</v>
      </c>
      <c r="R229" s="86">
        <f>rep!G219</f>
        <v>0</v>
      </c>
      <c r="S229" s="86">
        <f>rep!H219</f>
        <v>0</v>
      </c>
      <c r="T229" s="86">
        <f>rep!I219</f>
        <v>0</v>
      </c>
      <c r="U229" s="86">
        <f>rep!J219</f>
        <v>0</v>
      </c>
      <c r="V229" s="86">
        <f>rep!K219</f>
        <v>0</v>
      </c>
      <c r="W229" s="86">
        <f>rep!L219</f>
        <v>0</v>
      </c>
      <c r="X229" s="86">
        <f>rep!M219</f>
        <v>0</v>
      </c>
      <c r="Y229" s="86">
        <f>rep!N219</f>
        <v>0</v>
      </c>
      <c r="Z229" s="86">
        <f>rep!O219</f>
        <v>0</v>
      </c>
      <c r="AA229" s="86">
        <f>rep!P219</f>
        <v>0</v>
      </c>
      <c r="AB229" s="86">
        <f>rep!Q219</f>
        <v>0</v>
      </c>
      <c r="AC229" s="86">
        <f>rep!R219</f>
        <v>0</v>
      </c>
      <c r="AD229" s="86">
        <f>rep!S219</f>
        <v>0</v>
      </c>
      <c r="AE229" s="86">
        <f>rep!T219</f>
        <v>0</v>
      </c>
      <c r="AF229" s="86">
        <f>rep!U219</f>
        <v>0</v>
      </c>
      <c r="AG229" s="86">
        <f>rep!V219</f>
        <v>0</v>
      </c>
      <c r="AH229" s="86">
        <f>rep!W219</f>
        <v>0</v>
      </c>
      <c r="AI229" s="86">
        <f>rep!X219</f>
        <v>0</v>
      </c>
      <c r="AJ229" s="86">
        <f>rep!Y219</f>
        <v>0</v>
      </c>
      <c r="AK229" s="86">
        <f>rep!Z219</f>
        <v>0</v>
      </c>
      <c r="AL229" s="86">
        <f>rep!AA219</f>
        <v>0</v>
      </c>
      <c r="AM229" s="86">
        <f>rep!AB219</f>
        <v>0</v>
      </c>
      <c r="AN229" s="86">
        <f>rep!AC219</f>
        <v>0</v>
      </c>
      <c r="AO229" s="86">
        <f>rep!AD219</f>
        <v>0</v>
      </c>
      <c r="AP229" s="86">
        <f>rep!AE219</f>
        <v>0</v>
      </c>
      <c r="AQ229" s="86">
        <f>rep!AF219</f>
        <v>0</v>
      </c>
      <c r="AR229" s="86">
        <f>rep!AG219</f>
        <v>0</v>
      </c>
      <c r="AS229" s="86">
        <f>rep!AH219</f>
        <v>0</v>
      </c>
      <c r="AT229" s="86">
        <f>rep!AI219</f>
        <v>0</v>
      </c>
      <c r="AU229" s="86">
        <f>rep!AJ219</f>
        <v>0</v>
      </c>
      <c r="AV229" s="86">
        <f>rep!AK219</f>
        <v>0</v>
      </c>
      <c r="AW229" s="86">
        <f>rep!AL219</f>
        <v>0</v>
      </c>
      <c r="AX229" s="86">
        <f>rep!AM219</f>
        <v>0</v>
      </c>
      <c r="AY229" s="86">
        <f>rep!AN219</f>
        <v>0</v>
      </c>
      <c r="AZ229" s="86">
        <f>rep!AO219</f>
        <v>0</v>
      </c>
      <c r="BA229" s="86">
        <f>rep!AP219</f>
        <v>0</v>
      </c>
      <c r="BB229" s="86">
        <f>rep!AQ219</f>
        <v>0</v>
      </c>
      <c r="BC229" s="86">
        <f>rep!AR219</f>
        <v>0</v>
      </c>
      <c r="BE229" s="29">
        <v>1986</v>
      </c>
      <c r="BF229" s="85">
        <f t="shared" ref="BF229:BF261" si="289">+M267*(1-M267)</f>
        <v>2.3003099947085735E-9</v>
      </c>
      <c r="BG229" s="85">
        <f t="shared" si="288"/>
        <v>1.8359899662914072E-8</v>
      </c>
      <c r="BH229" s="85">
        <f t="shared" si="288"/>
        <v>1.2844998350059748E-7</v>
      </c>
      <c r="BI229" s="85">
        <f t="shared" si="288"/>
        <v>7.8754337977444805E-7</v>
      </c>
      <c r="BJ229" s="85">
        <f t="shared" si="288"/>
        <v>4.2310120983851394E-6</v>
      </c>
      <c r="BK229" s="85">
        <f t="shared" si="288"/>
        <v>1.991740328124316E-5</v>
      </c>
      <c r="BL229" s="85">
        <f t="shared" si="288"/>
        <v>8.2161048452643158E-5</v>
      </c>
      <c r="BM229" s="85">
        <f t="shared" si="288"/>
        <v>2.9701872743055104E-4</v>
      </c>
      <c r="BN229" s="85">
        <f t="shared" si="288"/>
        <v>9.4104676033964396E-4</v>
      </c>
      <c r="BO229" s="85">
        <f t="shared" si="288"/>
        <v>2.6128272243039E-3</v>
      </c>
      <c r="BP229" s="85">
        <f t="shared" si="288"/>
        <v>6.3555650436096E-3</v>
      </c>
      <c r="BQ229" s="85">
        <f t="shared" si="288"/>
        <v>1.353925025271E-2</v>
      </c>
      <c r="BR229" s="85">
        <f t="shared" si="288"/>
        <v>2.5267116400000001E-2</v>
      </c>
      <c r="BS229" s="85">
        <f t="shared" si="288"/>
        <v>4.1395606136709999E-2</v>
      </c>
      <c r="BT229" s="85">
        <f t="shared" si="288"/>
        <v>5.9856647451509995E-2</v>
      </c>
      <c r="BU229" s="85">
        <f t="shared" si="288"/>
        <v>7.7104705073759994E-2</v>
      </c>
      <c r="BV229" s="85">
        <f t="shared" si="288"/>
        <v>8.9619133614359997E-2</v>
      </c>
      <c r="BW229" s="85">
        <f t="shared" si="288"/>
        <v>9.5352077990999998E-2</v>
      </c>
      <c r="BX229" s="85">
        <f t="shared" si="288"/>
        <v>9.4203226478999993E-2</v>
      </c>
      <c r="BY229" s="85">
        <f t="shared" si="288"/>
        <v>8.7558032927190013E-2</v>
      </c>
      <c r="BZ229" s="85">
        <f t="shared" si="288"/>
        <v>7.7424229578239995E-2</v>
      </c>
      <c r="CA229" s="85">
        <f t="shared" si="288"/>
        <v>6.5640887855639998E-2</v>
      </c>
      <c r="CB229" s="85">
        <f t="shared" si="288"/>
        <v>5.3516937651189998E-2</v>
      </c>
      <c r="CC229" s="85">
        <f t="shared" si="288"/>
        <v>4.1902270964709998E-2</v>
      </c>
      <c r="CD229" s="85">
        <f t="shared" si="288"/>
        <v>3.1393350594789995E-2</v>
      </c>
      <c r="CE229" s="85">
        <f t="shared" si="288"/>
        <v>2.2423869959640002E-2</v>
      </c>
      <c r="CF229" s="85">
        <f t="shared" si="288"/>
        <v>1.5232326499110001E-2</v>
      </c>
      <c r="CG229" s="85">
        <f t="shared" si="288"/>
        <v>9.8277685683100004E-3</v>
      </c>
      <c r="CH229" s="85">
        <f t="shared" si="288"/>
        <v>6.0200657794374996E-3</v>
      </c>
      <c r="CI229" s="85">
        <f t="shared" si="288"/>
        <v>3.5018901172223999E-3</v>
      </c>
      <c r="CJ229" s="85">
        <f t="shared" si="288"/>
        <v>1.9359774087323999E-3</v>
      </c>
      <c r="CK229" s="85">
        <f t="shared" si="288"/>
        <v>1.0185803750555999E-3</v>
      </c>
      <c r="CL229" s="85">
        <f t="shared" si="288"/>
        <v>5.1096864388709999E-4</v>
      </c>
      <c r="CM229" s="85">
        <f t="shared" si="288"/>
        <v>2.4492698136983101E-4</v>
      </c>
      <c r="CN229" s="85">
        <f t="shared" si="288"/>
        <v>1.12424357921031E-4</v>
      </c>
      <c r="CO229" s="85">
        <f t="shared" si="288"/>
        <v>4.9513248195453507E-5</v>
      </c>
      <c r="CP229" s="85">
        <f t="shared" si="288"/>
        <v>2.095816073708604E-5</v>
      </c>
      <c r="CQ229" s="85">
        <f t="shared" si="288"/>
        <v>8.5389670847958793E-6</v>
      </c>
      <c r="CR229" s="85">
        <f t="shared" si="288"/>
        <v>3.3533387550437774E-6</v>
      </c>
      <c r="CS229" s="85">
        <f t="shared" si="288"/>
        <v>1.2709983845589999E-6</v>
      </c>
      <c r="CT229" s="85">
        <f t="shared" si="288"/>
        <v>4.6550078330881902E-7</v>
      </c>
      <c r="CU229" s="85">
        <f t="shared" si="288"/>
        <v>1.6489297281029853E-7</v>
      </c>
      <c r="CV229" s="85">
        <f t="shared" si="288"/>
        <v>5.6522096805252212E-8</v>
      </c>
    </row>
    <row r="230" spans="1:100" s="29" customFormat="1" x14ac:dyDescent="0.25">
      <c r="A230" s="83"/>
      <c r="B230" s="28"/>
      <c r="C230" s="81"/>
      <c r="D230" s="26"/>
      <c r="E230" s="26"/>
      <c r="F230" s="22"/>
      <c r="G230" s="22"/>
      <c r="H230" s="22"/>
      <c r="I230" s="22"/>
      <c r="J230" s="84"/>
      <c r="L230" s="15">
        <f t="shared" ref="L230:L261" si="290">+L229+1</f>
        <v>1987</v>
      </c>
      <c r="M230" s="86">
        <f>rep!B220</f>
        <v>0</v>
      </c>
      <c r="N230" s="86">
        <f>rep!C220</f>
        <v>0</v>
      </c>
      <c r="O230" s="86">
        <f>rep!D220</f>
        <v>0</v>
      </c>
      <c r="P230" s="86">
        <f>rep!E220</f>
        <v>0</v>
      </c>
      <c r="Q230" s="86">
        <f>rep!F220</f>
        <v>0</v>
      </c>
      <c r="R230" s="86">
        <f>rep!G220</f>
        <v>0</v>
      </c>
      <c r="S230" s="86">
        <f>rep!H220</f>
        <v>0</v>
      </c>
      <c r="T230" s="86">
        <f>rep!I220</f>
        <v>0</v>
      </c>
      <c r="U230" s="86">
        <f>rep!J220</f>
        <v>0</v>
      </c>
      <c r="V230" s="86">
        <f>rep!K220</f>
        <v>0</v>
      </c>
      <c r="W230" s="86">
        <f>rep!L220</f>
        <v>0</v>
      </c>
      <c r="X230" s="86">
        <f>rep!M220</f>
        <v>0</v>
      </c>
      <c r="Y230" s="86">
        <f>rep!N220</f>
        <v>0</v>
      </c>
      <c r="Z230" s="86">
        <f>rep!O220</f>
        <v>0</v>
      </c>
      <c r="AA230" s="86">
        <f>rep!P220</f>
        <v>0</v>
      </c>
      <c r="AB230" s="86">
        <f>rep!Q220</f>
        <v>0</v>
      </c>
      <c r="AC230" s="86">
        <f>rep!R220</f>
        <v>0</v>
      </c>
      <c r="AD230" s="86">
        <f>rep!S220</f>
        <v>0</v>
      </c>
      <c r="AE230" s="86">
        <f>rep!T220</f>
        <v>0</v>
      </c>
      <c r="AF230" s="86">
        <f>rep!U220</f>
        <v>0</v>
      </c>
      <c r="AG230" s="86">
        <f>rep!V220</f>
        <v>0</v>
      </c>
      <c r="AH230" s="86">
        <f>rep!W220</f>
        <v>0</v>
      </c>
      <c r="AI230" s="86">
        <f>rep!X220</f>
        <v>0</v>
      </c>
      <c r="AJ230" s="86">
        <f>rep!Y220</f>
        <v>0</v>
      </c>
      <c r="AK230" s="86">
        <f>rep!Z220</f>
        <v>0</v>
      </c>
      <c r="AL230" s="86">
        <f>rep!AA220</f>
        <v>0</v>
      </c>
      <c r="AM230" s="86">
        <f>rep!AB220</f>
        <v>0</v>
      </c>
      <c r="AN230" s="86">
        <f>rep!AC220</f>
        <v>0</v>
      </c>
      <c r="AO230" s="86">
        <f>rep!AD220</f>
        <v>0</v>
      </c>
      <c r="AP230" s="86">
        <f>rep!AE220</f>
        <v>0</v>
      </c>
      <c r="AQ230" s="86">
        <f>rep!AF220</f>
        <v>0</v>
      </c>
      <c r="AR230" s="86">
        <f>rep!AG220</f>
        <v>0</v>
      </c>
      <c r="AS230" s="86">
        <f>rep!AH220</f>
        <v>0</v>
      </c>
      <c r="AT230" s="86">
        <f>rep!AI220</f>
        <v>0</v>
      </c>
      <c r="AU230" s="86">
        <f>rep!AJ220</f>
        <v>0</v>
      </c>
      <c r="AV230" s="86">
        <f>rep!AK220</f>
        <v>0</v>
      </c>
      <c r="AW230" s="86">
        <f>rep!AL220</f>
        <v>0</v>
      </c>
      <c r="AX230" s="86">
        <f>rep!AM220</f>
        <v>0</v>
      </c>
      <c r="AY230" s="86">
        <f>rep!AN220</f>
        <v>0</v>
      </c>
      <c r="AZ230" s="86">
        <f>rep!AO220</f>
        <v>0</v>
      </c>
      <c r="BA230" s="86">
        <f>rep!AP220</f>
        <v>0</v>
      </c>
      <c r="BB230" s="86">
        <f>rep!AQ220</f>
        <v>0</v>
      </c>
      <c r="BC230" s="86">
        <f>rep!AR220</f>
        <v>0</v>
      </c>
      <c r="BE230" s="29">
        <v>1987</v>
      </c>
      <c r="BF230" s="85">
        <f t="shared" si="289"/>
        <v>1.6926299971350037E-9</v>
      </c>
      <c r="BG230" s="85">
        <f t="shared" si="288"/>
        <v>1.3477499818356993E-8</v>
      </c>
      <c r="BH230" s="85">
        <f t="shared" si="288"/>
        <v>9.4147391136267079E-8</v>
      </c>
      <c r="BI230" s="85">
        <f t="shared" si="288"/>
        <v>5.7676266734444174E-7</v>
      </c>
      <c r="BJ230" s="85">
        <f t="shared" si="288"/>
        <v>3.0980904017763902E-6</v>
      </c>
      <c r="BK230" s="85">
        <f t="shared" si="288"/>
        <v>1.459098709688256E-5</v>
      </c>
      <c r="BL230" s="85">
        <f t="shared" si="288"/>
        <v>6.0257268623931187E-5</v>
      </c>
      <c r="BM230" s="85">
        <f t="shared" si="288"/>
        <v>2.18254344236796E-4</v>
      </c>
      <c r="BN230" s="85">
        <f t="shared" si="288"/>
        <v>6.9352934873187901E-4</v>
      </c>
      <c r="BO230" s="85">
        <f t="shared" si="288"/>
        <v>1.9339752024471E-3</v>
      </c>
      <c r="BP230" s="85">
        <f t="shared" si="288"/>
        <v>4.7342917121136006E-3</v>
      </c>
      <c r="BQ230" s="85">
        <f t="shared" si="288"/>
        <v>1.017882700284E-2</v>
      </c>
      <c r="BR230" s="85">
        <f t="shared" si="288"/>
        <v>1.9245431691360001E-2</v>
      </c>
      <c r="BS230" s="85">
        <f t="shared" si="288"/>
        <v>3.2095332633239999E-2</v>
      </c>
      <c r="BT230" s="85">
        <f t="shared" si="288"/>
        <v>4.7490549889749996E-2</v>
      </c>
      <c r="BU230" s="85">
        <f t="shared" si="288"/>
        <v>6.2946344990999992E-2</v>
      </c>
      <c r="BV230" s="85">
        <f t="shared" si="288"/>
        <v>7.5711368054789993E-2</v>
      </c>
      <c r="BW230" s="85">
        <f t="shared" si="288"/>
        <v>8.3890444722840005E-2</v>
      </c>
      <c r="BX230" s="85">
        <f t="shared" si="288"/>
        <v>8.6941279691909998E-2</v>
      </c>
      <c r="BY230" s="85">
        <f t="shared" si="288"/>
        <v>8.5414650242559995E-2</v>
      </c>
      <c r="BZ230" s="85">
        <f t="shared" si="288"/>
        <v>8.0346133631640004E-2</v>
      </c>
      <c r="CA230" s="85">
        <f t="shared" si="288"/>
        <v>7.2766746315359995E-2</v>
      </c>
      <c r="CB230" s="85">
        <f t="shared" si="288"/>
        <v>6.3541073880790014E-2</v>
      </c>
      <c r="CC230" s="85">
        <f t="shared" si="288"/>
        <v>5.3435102579040002E-2</v>
      </c>
      <c r="CD230" s="85">
        <f t="shared" si="288"/>
        <v>4.3190250020440003E-2</v>
      </c>
      <c r="CE230" s="85">
        <f t="shared" si="288"/>
        <v>3.3492187584000001E-2</v>
      </c>
      <c r="CF230" s="85">
        <f t="shared" si="288"/>
        <v>2.4880401656710002E-2</v>
      </c>
      <c r="CG230" s="85">
        <f t="shared" si="288"/>
        <v>1.7681205570840002E-2</v>
      </c>
      <c r="CH230" s="85">
        <f t="shared" si="288"/>
        <v>1.2002279929989999E-2</v>
      </c>
      <c r="CI230" s="85">
        <f t="shared" si="288"/>
        <v>7.7710731969436002E-3</v>
      </c>
      <c r="CJ230" s="85">
        <f t="shared" si="288"/>
        <v>4.7934894974439E-3</v>
      </c>
      <c r="CK230" s="85">
        <f t="shared" si="288"/>
        <v>2.81473236471E-3</v>
      </c>
      <c r="CL230" s="85">
        <f t="shared" si="288"/>
        <v>1.5728682723775002E-3</v>
      </c>
      <c r="CM230" s="85">
        <f t="shared" si="288"/>
        <v>8.3647513634502407E-4</v>
      </c>
      <c r="CN230" s="85">
        <f t="shared" si="288"/>
        <v>4.2355345034471097E-4</v>
      </c>
      <c r="CO230" s="85">
        <f t="shared" si="288"/>
        <v>2.0435322268397502E-4</v>
      </c>
      <c r="CP230" s="85">
        <f t="shared" si="288"/>
        <v>9.4041354559879953E-5</v>
      </c>
      <c r="CQ230" s="85">
        <f t="shared" si="288"/>
        <v>4.1329091764971358E-5</v>
      </c>
      <c r="CR230" s="85">
        <f t="shared" si="288"/>
        <v>1.7369998272677909E-5</v>
      </c>
      <c r="CS230" s="85">
        <f t="shared" si="288"/>
        <v>6.9915911169701107E-6</v>
      </c>
      <c r="CT230" s="85">
        <f t="shared" si="288"/>
        <v>2.6990327151830782E-6</v>
      </c>
      <c r="CU230" s="85">
        <f t="shared" si="288"/>
        <v>1.0006589986795643E-6</v>
      </c>
      <c r="CV230" s="85">
        <f t="shared" si="288"/>
        <v>3.5673387274085325E-7</v>
      </c>
    </row>
    <row r="231" spans="1:100" s="29" customFormat="1" x14ac:dyDescent="0.25">
      <c r="A231" s="83"/>
      <c r="B231" s="28"/>
      <c r="C231" s="81"/>
      <c r="D231" s="26"/>
      <c r="E231" s="26"/>
      <c r="F231" s="22"/>
      <c r="G231" s="22"/>
      <c r="H231" s="22"/>
      <c r="I231" s="22"/>
      <c r="J231" s="84"/>
      <c r="L231" s="15">
        <f t="shared" si="290"/>
        <v>1988</v>
      </c>
      <c r="M231" s="86">
        <f>rep!B221</f>
        <v>0</v>
      </c>
      <c r="N231" s="86">
        <f>rep!C221</f>
        <v>0</v>
      </c>
      <c r="O231" s="86">
        <f>rep!D221</f>
        <v>0</v>
      </c>
      <c r="P231" s="86">
        <f>rep!E221</f>
        <v>0</v>
      </c>
      <c r="Q231" s="86">
        <f>rep!F221</f>
        <v>0</v>
      </c>
      <c r="R231" s="86">
        <f>rep!G221</f>
        <v>0</v>
      </c>
      <c r="S231" s="86">
        <f>rep!H221</f>
        <v>0</v>
      </c>
      <c r="T231" s="86">
        <f>rep!I221</f>
        <v>0</v>
      </c>
      <c r="U231" s="86">
        <f>rep!J221</f>
        <v>0</v>
      </c>
      <c r="V231" s="86">
        <f>rep!K221</f>
        <v>0</v>
      </c>
      <c r="W231" s="86">
        <f>rep!L221</f>
        <v>0</v>
      </c>
      <c r="X231" s="86">
        <f>rep!M221</f>
        <v>0</v>
      </c>
      <c r="Y231" s="86">
        <f>rep!N221</f>
        <v>0</v>
      </c>
      <c r="Z231" s="86">
        <f>rep!O221</f>
        <v>0</v>
      </c>
      <c r="AA231" s="86">
        <f>rep!P221</f>
        <v>0</v>
      </c>
      <c r="AB231" s="86">
        <f>rep!Q221</f>
        <v>0</v>
      </c>
      <c r="AC231" s="86">
        <f>rep!R221</f>
        <v>0</v>
      </c>
      <c r="AD231" s="86">
        <f>rep!S221</f>
        <v>0</v>
      </c>
      <c r="AE231" s="86">
        <f>rep!T221</f>
        <v>0</v>
      </c>
      <c r="AF231" s="86">
        <f>rep!U221</f>
        <v>0</v>
      </c>
      <c r="AG231" s="86">
        <f>rep!V221</f>
        <v>0</v>
      </c>
      <c r="AH231" s="86">
        <f>rep!W221</f>
        <v>0</v>
      </c>
      <c r="AI231" s="86">
        <f>rep!X221</f>
        <v>0</v>
      </c>
      <c r="AJ231" s="86">
        <f>rep!Y221</f>
        <v>0</v>
      </c>
      <c r="AK231" s="86">
        <f>rep!Z221</f>
        <v>0</v>
      </c>
      <c r="AL231" s="86">
        <f>rep!AA221</f>
        <v>0</v>
      </c>
      <c r="AM231" s="86">
        <f>rep!AB221</f>
        <v>0</v>
      </c>
      <c r="AN231" s="86">
        <f>rep!AC221</f>
        <v>0</v>
      </c>
      <c r="AO231" s="86">
        <f>rep!AD221</f>
        <v>0</v>
      </c>
      <c r="AP231" s="86">
        <f>rep!AE221</f>
        <v>0</v>
      </c>
      <c r="AQ231" s="86">
        <f>rep!AF221</f>
        <v>0</v>
      </c>
      <c r="AR231" s="86">
        <f>rep!AG221</f>
        <v>0</v>
      </c>
      <c r="AS231" s="86">
        <f>rep!AH221</f>
        <v>0</v>
      </c>
      <c r="AT231" s="86">
        <f>rep!AI221</f>
        <v>0</v>
      </c>
      <c r="AU231" s="86">
        <f>rep!AJ221</f>
        <v>0</v>
      </c>
      <c r="AV231" s="86">
        <f>rep!AK221</f>
        <v>0</v>
      </c>
      <c r="AW231" s="86">
        <f>rep!AL221</f>
        <v>0</v>
      </c>
      <c r="AX231" s="86">
        <f>rep!AM221</f>
        <v>0</v>
      </c>
      <c r="AY231" s="86">
        <f>rep!AN221</f>
        <v>0</v>
      </c>
      <c r="AZ231" s="86">
        <f>rep!AO221</f>
        <v>0</v>
      </c>
      <c r="BA231" s="86">
        <f>rep!AP221</f>
        <v>0</v>
      </c>
      <c r="BB231" s="86">
        <f>rep!AQ221</f>
        <v>0</v>
      </c>
      <c r="BC231" s="86">
        <f>rep!AR221</f>
        <v>0</v>
      </c>
      <c r="BE231" s="29">
        <v>1988</v>
      </c>
      <c r="BF231" s="85">
        <f t="shared" si="289"/>
        <v>1.4960699977617746E-9</v>
      </c>
      <c r="BG231" s="85">
        <f t="shared" si="288"/>
        <v>1.1915999858008944E-8</v>
      </c>
      <c r="BH231" s="85">
        <f t="shared" si="288"/>
        <v>8.3256493068355204E-8</v>
      </c>
      <c r="BI231" s="85">
        <f t="shared" si="288"/>
        <v>5.1008673981125244E-7</v>
      </c>
      <c r="BJ231" s="85">
        <f t="shared" si="288"/>
        <v>2.7398324932767744E-6</v>
      </c>
      <c r="BK231" s="85">
        <f t="shared" si="288"/>
        <v>1.290163354355676E-5</v>
      </c>
      <c r="BL231" s="85">
        <f t="shared" si="288"/>
        <v>5.326446259475071E-5</v>
      </c>
      <c r="BM231" s="85">
        <f t="shared" si="288"/>
        <v>1.9283979846287098E-4</v>
      </c>
      <c r="BN231" s="85">
        <f t="shared" si="288"/>
        <v>6.1241348964147897E-4</v>
      </c>
      <c r="BO231" s="85">
        <f t="shared" si="288"/>
        <v>1.70657760975E-3</v>
      </c>
      <c r="BP231" s="85">
        <f t="shared" si="288"/>
        <v>4.1745560460630998E-3</v>
      </c>
      <c r="BQ231" s="85">
        <f t="shared" si="288"/>
        <v>8.9696979943430996E-3</v>
      </c>
      <c r="BR231" s="85">
        <f t="shared" si="288"/>
        <v>1.6953306449189999E-2</v>
      </c>
      <c r="BS231" s="85">
        <f t="shared" si="288"/>
        <v>2.8277016899909999E-2</v>
      </c>
      <c r="BT231" s="85">
        <f t="shared" si="288"/>
        <v>4.1876724251910004E-2</v>
      </c>
      <c r="BU231" s="85">
        <f t="shared" si="288"/>
        <v>5.5608865416389999E-2</v>
      </c>
      <c r="BV231" s="85">
        <f t="shared" si="288"/>
        <v>6.7117359155160011E-2</v>
      </c>
      <c r="BW231" s="85">
        <f t="shared" si="288"/>
        <v>7.4839502924759993E-2</v>
      </c>
      <c r="BX231" s="85">
        <f t="shared" si="288"/>
        <v>7.8447637954560001E-2</v>
      </c>
      <c r="BY231" s="85">
        <f t="shared" si="288"/>
        <v>7.856003038039E-2</v>
      </c>
      <c r="BZ231" s="85">
        <f t="shared" si="288"/>
        <v>7.609090001919E-2</v>
      </c>
      <c r="CA231" s="85">
        <f t="shared" si="288"/>
        <v>7.1739982527750004E-2</v>
      </c>
      <c r="CB231" s="85">
        <f t="shared" si="288"/>
        <v>6.5883230803109996E-2</v>
      </c>
      <c r="CC231" s="85">
        <f t="shared" si="288"/>
        <v>5.8761800597590001E-2</v>
      </c>
      <c r="CD231" s="85">
        <f t="shared" si="288"/>
        <v>5.0696594357190004E-2</v>
      </c>
      <c r="CE231" s="85">
        <f t="shared" si="288"/>
        <v>4.2158654825559999E-2</v>
      </c>
      <c r="CF231" s="85">
        <f t="shared" si="288"/>
        <v>3.3702918993750004E-2</v>
      </c>
      <c r="CG231" s="85">
        <f t="shared" si="288"/>
        <v>2.5851536373759997E-2</v>
      </c>
      <c r="CH231" s="85">
        <f t="shared" si="288"/>
        <v>1.8998648123999998E-2</v>
      </c>
      <c r="CI231" s="85">
        <f t="shared" si="288"/>
        <v>1.336279775631E-2</v>
      </c>
      <c r="CJ231" s="85">
        <f t="shared" si="288"/>
        <v>8.9870281602816016E-3</v>
      </c>
      <c r="CK231" s="85">
        <f t="shared" si="288"/>
        <v>5.7748898175231005E-3</v>
      </c>
      <c r="CL231" s="85">
        <f t="shared" si="288"/>
        <v>3.5429577086399998E-3</v>
      </c>
      <c r="CM231" s="85">
        <f t="shared" si="288"/>
        <v>2.0739308769374999E-3</v>
      </c>
      <c r="CN231" s="85">
        <f t="shared" si="288"/>
        <v>1.1576467421799E-3</v>
      </c>
      <c r="CO231" s="85">
        <f t="shared" si="288"/>
        <v>6.1590419403134407E-4</v>
      </c>
      <c r="CP231" s="85">
        <f t="shared" si="288"/>
        <v>3.1224544185035096E-4</v>
      </c>
      <c r="CQ231" s="85">
        <f t="shared" si="288"/>
        <v>1.5083524186383599E-4</v>
      </c>
      <c r="CR231" s="85">
        <f t="shared" si="288"/>
        <v>6.9440777308640644E-5</v>
      </c>
      <c r="CS231" s="85">
        <f t="shared" si="288"/>
        <v>3.0479070969599999E-5</v>
      </c>
      <c r="CT231" s="85">
        <f t="shared" si="288"/>
        <v>1.276213712369871E-5</v>
      </c>
      <c r="CU231" s="85">
        <f t="shared" si="288"/>
        <v>5.1016439729632114E-6</v>
      </c>
      <c r="CV231" s="85">
        <f t="shared" si="288"/>
        <v>1.9487262024513873E-6</v>
      </c>
    </row>
    <row r="232" spans="1:100" s="29" customFormat="1" x14ac:dyDescent="0.25">
      <c r="A232" s="83"/>
      <c r="B232" s="28"/>
      <c r="C232" s="81"/>
      <c r="D232" s="26"/>
      <c r="E232" s="26"/>
      <c r="F232" s="22"/>
      <c r="G232" s="22"/>
      <c r="H232" s="22"/>
      <c r="I232" s="22"/>
      <c r="J232" s="84"/>
      <c r="L232" s="15">
        <f t="shared" si="290"/>
        <v>1989</v>
      </c>
      <c r="M232" s="86">
        <f>rep!B222</f>
        <v>0</v>
      </c>
      <c r="N232" s="86">
        <f>rep!C222</f>
        <v>0</v>
      </c>
      <c r="O232" s="86">
        <f>rep!D222</f>
        <v>0</v>
      </c>
      <c r="P232" s="86">
        <f>rep!E222</f>
        <v>0</v>
      </c>
      <c r="Q232" s="86">
        <f>rep!F222</f>
        <v>0</v>
      </c>
      <c r="R232" s="86">
        <f>rep!G222</f>
        <v>0</v>
      </c>
      <c r="S232" s="86">
        <f>rep!H222</f>
        <v>0</v>
      </c>
      <c r="T232" s="86">
        <f>rep!I222</f>
        <v>0</v>
      </c>
      <c r="U232" s="86">
        <f>rep!J222</f>
        <v>0</v>
      </c>
      <c r="V232" s="86">
        <f>rep!K222</f>
        <v>0</v>
      </c>
      <c r="W232" s="86">
        <f>rep!L222</f>
        <v>0</v>
      </c>
      <c r="X232" s="86">
        <f>rep!M222</f>
        <v>0</v>
      </c>
      <c r="Y232" s="86">
        <f>rep!N222</f>
        <v>0</v>
      </c>
      <c r="Z232" s="86">
        <f>rep!O222</f>
        <v>0</v>
      </c>
      <c r="AA232" s="86">
        <f>rep!P222</f>
        <v>0</v>
      </c>
      <c r="AB232" s="86">
        <f>rep!Q222</f>
        <v>0</v>
      </c>
      <c r="AC232" s="86">
        <f>rep!R222</f>
        <v>0</v>
      </c>
      <c r="AD232" s="86">
        <f>rep!S222</f>
        <v>0</v>
      </c>
      <c r="AE232" s="86">
        <f>rep!T222</f>
        <v>0</v>
      </c>
      <c r="AF232" s="86">
        <f>rep!U222</f>
        <v>0</v>
      </c>
      <c r="AG232" s="86">
        <f>rep!V222</f>
        <v>0</v>
      </c>
      <c r="AH232" s="86">
        <f>rep!W222</f>
        <v>0</v>
      </c>
      <c r="AI232" s="86">
        <f>rep!X222</f>
        <v>0</v>
      </c>
      <c r="AJ232" s="86">
        <f>rep!Y222</f>
        <v>0</v>
      </c>
      <c r="AK232" s="86">
        <f>rep!Z222</f>
        <v>0</v>
      </c>
      <c r="AL232" s="86">
        <f>rep!AA222</f>
        <v>0</v>
      </c>
      <c r="AM232" s="86">
        <f>rep!AB222</f>
        <v>0</v>
      </c>
      <c r="AN232" s="86">
        <f>rep!AC222</f>
        <v>0</v>
      </c>
      <c r="AO232" s="86">
        <f>rep!AD222</f>
        <v>0</v>
      </c>
      <c r="AP232" s="86">
        <f>rep!AE222</f>
        <v>0</v>
      </c>
      <c r="AQ232" s="86">
        <f>rep!AF222</f>
        <v>0</v>
      </c>
      <c r="AR232" s="86">
        <f>rep!AG222</f>
        <v>0</v>
      </c>
      <c r="AS232" s="86">
        <f>rep!AH222</f>
        <v>0</v>
      </c>
      <c r="AT232" s="86">
        <f>rep!AI222</f>
        <v>0</v>
      </c>
      <c r="AU232" s="86">
        <f>rep!AJ222</f>
        <v>0</v>
      </c>
      <c r="AV232" s="86">
        <f>rep!AK222</f>
        <v>0</v>
      </c>
      <c r="AW232" s="86">
        <f>rep!AL222</f>
        <v>0</v>
      </c>
      <c r="AX232" s="86">
        <f>rep!AM222</f>
        <v>0</v>
      </c>
      <c r="AY232" s="86">
        <f>rep!AN222</f>
        <v>0</v>
      </c>
      <c r="AZ232" s="86">
        <f>rep!AO222</f>
        <v>0</v>
      </c>
      <c r="BA232" s="86">
        <f>rep!AP222</f>
        <v>0</v>
      </c>
      <c r="BB232" s="86">
        <f>rep!AQ222</f>
        <v>0</v>
      </c>
      <c r="BC232" s="86">
        <f>rep!AR222</f>
        <v>0</v>
      </c>
      <c r="BE232" s="29">
        <v>1989</v>
      </c>
      <c r="BF232" s="85">
        <f t="shared" si="289"/>
        <v>1.4704299978378358E-9</v>
      </c>
      <c r="BG232" s="85">
        <f t="shared" si="288"/>
        <v>1.1717699862695506E-8</v>
      </c>
      <c r="BH232" s="85">
        <f t="shared" si="288"/>
        <v>8.1897993292717591E-8</v>
      </c>
      <c r="BI232" s="85">
        <f t="shared" si="288"/>
        <v>5.018517481445701E-7</v>
      </c>
      <c r="BJ232" s="85">
        <f t="shared" si="288"/>
        <v>2.6957127330936816E-6</v>
      </c>
      <c r="BK232" s="85">
        <f t="shared" si="288"/>
        <v>1.269263889282816E-5</v>
      </c>
      <c r="BL232" s="85">
        <f t="shared" si="288"/>
        <v>5.2389355067857592E-5</v>
      </c>
      <c r="BM232" s="85">
        <f t="shared" si="288"/>
        <v>1.8959603970457599E-4</v>
      </c>
      <c r="BN232" s="85">
        <f t="shared" si="288"/>
        <v>6.017584503013589E-4</v>
      </c>
      <c r="BO232" s="85">
        <f t="shared" si="288"/>
        <v>1.6755032419776001E-3</v>
      </c>
      <c r="BP232" s="85">
        <f t="shared" si="288"/>
        <v>4.0939310767111005E-3</v>
      </c>
      <c r="BQ232" s="85">
        <f t="shared" si="288"/>
        <v>8.783180095875899E-3</v>
      </c>
      <c r="BR232" s="85">
        <f t="shared" si="288"/>
        <v>1.6567430318039998E-2</v>
      </c>
      <c r="BS232" s="85">
        <f t="shared" si="288"/>
        <v>2.756004946684E-2</v>
      </c>
      <c r="BT232" s="85">
        <f t="shared" si="288"/>
        <v>4.0671697919189995E-2</v>
      </c>
      <c r="BU232" s="85">
        <f t="shared" si="288"/>
        <v>5.3760568683360002E-2</v>
      </c>
      <c r="BV232" s="85">
        <f t="shared" si="288"/>
        <v>6.4506468451839993E-2</v>
      </c>
      <c r="BW232" s="85">
        <f t="shared" si="288"/>
        <v>7.1424030693750001E-2</v>
      </c>
      <c r="BX232" s="85">
        <f t="shared" si="288"/>
        <v>7.4314367288310007E-2</v>
      </c>
      <c r="BY232" s="85">
        <f t="shared" si="288"/>
        <v>7.3974021529750009E-2</v>
      </c>
      <c r="BZ232" s="85">
        <f t="shared" si="288"/>
        <v>7.1508959676000003E-2</v>
      </c>
      <c r="CA232" s="85">
        <f t="shared" si="288"/>
        <v>6.7754255493749999E-2</v>
      </c>
      <c r="CB232" s="85">
        <f t="shared" si="288"/>
        <v>6.3098207102040005E-2</v>
      </c>
      <c r="CC232" s="85">
        <f t="shared" si="288"/>
        <v>5.7645741559589993E-2</v>
      </c>
      <c r="CD232" s="85">
        <f t="shared" si="288"/>
        <v>5.1458730947910002E-2</v>
      </c>
      <c r="CE232" s="85">
        <f t="shared" si="288"/>
        <v>4.4694046550999997E-2</v>
      </c>
      <c r="CF232" s="85">
        <f t="shared" si="288"/>
        <v>3.7623913688160003E-2</v>
      </c>
      <c r="CG232" s="85">
        <f t="shared" si="288"/>
        <v>3.0592915037189999E-2</v>
      </c>
      <c r="CH232" s="85">
        <f t="shared" si="288"/>
        <v>2.3958042542310001E-2</v>
      </c>
      <c r="CI232" s="85">
        <f t="shared" si="288"/>
        <v>1.8026956158359999E-2</v>
      </c>
      <c r="CJ232" s="85">
        <f t="shared" si="288"/>
        <v>1.3009013784159999E-2</v>
      </c>
      <c r="CK232" s="85">
        <f t="shared" si="288"/>
        <v>8.9917999832604002E-3</v>
      </c>
      <c r="CL232" s="85">
        <f t="shared" si="288"/>
        <v>5.9472531126975002E-3</v>
      </c>
      <c r="CM232" s="85">
        <f t="shared" si="288"/>
        <v>3.7613746181030996E-3</v>
      </c>
      <c r="CN232" s="85">
        <f t="shared" si="288"/>
        <v>2.2734477997504001E-3</v>
      </c>
      <c r="CO232" s="85">
        <f t="shared" si="288"/>
        <v>1.3125327206524001E-3</v>
      </c>
      <c r="CP232" s="85">
        <f t="shared" si="288"/>
        <v>7.2345086019937499E-4</v>
      </c>
      <c r="CQ232" s="85">
        <f t="shared" si="288"/>
        <v>3.8053508273759996E-4</v>
      </c>
      <c r="CR232" s="85">
        <f t="shared" si="288"/>
        <v>1.9094052778547099E-4</v>
      </c>
      <c r="CS232" s="85">
        <f t="shared" si="288"/>
        <v>9.1366950554549914E-5</v>
      </c>
      <c r="CT232" s="85">
        <f t="shared" si="288"/>
        <v>4.1685262194031004E-5</v>
      </c>
      <c r="CU232" s="85">
        <f t="shared" si="288"/>
        <v>1.813227120881724E-5</v>
      </c>
      <c r="CV232" s="85">
        <f t="shared" si="288"/>
        <v>7.5201234468927667E-6</v>
      </c>
    </row>
    <row r="233" spans="1:100" s="29" customFormat="1" x14ac:dyDescent="0.25">
      <c r="A233" s="83"/>
      <c r="B233" s="28"/>
      <c r="C233" s="81"/>
      <c r="D233" s="26"/>
      <c r="E233" s="26"/>
      <c r="F233" s="22"/>
      <c r="G233" s="22"/>
      <c r="H233" s="22"/>
      <c r="I233" s="22"/>
      <c r="J233" s="84"/>
      <c r="L233" s="15">
        <f t="shared" si="290"/>
        <v>1990</v>
      </c>
      <c r="M233" s="86">
        <f>rep!B224</f>
        <v>0</v>
      </c>
      <c r="N233" s="86">
        <f>rep!C224</f>
        <v>0</v>
      </c>
      <c r="O233" s="86">
        <f>rep!D224</f>
        <v>0</v>
      </c>
      <c r="P233" s="86">
        <f>rep!E224</f>
        <v>0</v>
      </c>
      <c r="Q233" s="86">
        <f>rep!F224</f>
        <v>0</v>
      </c>
      <c r="R233" s="86">
        <f>rep!G224</f>
        <v>0</v>
      </c>
      <c r="S233" s="86">
        <f>rep!H224</f>
        <v>0</v>
      </c>
      <c r="T233" s="86">
        <f>rep!I224</f>
        <v>0</v>
      </c>
      <c r="U233" s="86">
        <f>rep!J224</f>
        <v>0</v>
      </c>
      <c r="V233" s="86">
        <f>rep!K224</f>
        <v>0</v>
      </c>
      <c r="W233" s="86">
        <f>rep!L224</f>
        <v>0</v>
      </c>
      <c r="X233" s="86">
        <f>rep!M224</f>
        <v>0</v>
      </c>
      <c r="Y233" s="86">
        <f>rep!N224</f>
        <v>0</v>
      </c>
      <c r="Z233" s="86">
        <f>rep!O224</f>
        <v>0</v>
      </c>
      <c r="AA233" s="86">
        <f>rep!P224</f>
        <v>0</v>
      </c>
      <c r="AB233" s="86">
        <f>rep!Q224</f>
        <v>0</v>
      </c>
      <c r="AC233" s="86">
        <f>rep!R224</f>
        <v>0</v>
      </c>
      <c r="AD233" s="86">
        <f>rep!S224</f>
        <v>0</v>
      </c>
      <c r="AE233" s="86">
        <f>rep!T224</f>
        <v>0</v>
      </c>
      <c r="AF233" s="86">
        <f>rep!U224</f>
        <v>0</v>
      </c>
      <c r="AG233" s="86">
        <f>rep!V224</f>
        <v>0</v>
      </c>
      <c r="AH233" s="86">
        <f>rep!W224</f>
        <v>0</v>
      </c>
      <c r="AI233" s="86">
        <f>rep!X224</f>
        <v>0</v>
      </c>
      <c r="AJ233" s="86">
        <f>rep!Y224</f>
        <v>0</v>
      </c>
      <c r="AK233" s="86">
        <f>rep!Z224</f>
        <v>0</v>
      </c>
      <c r="AL233" s="86">
        <f>rep!AA224</f>
        <v>0</v>
      </c>
      <c r="AM233" s="86">
        <f>rep!AB224</f>
        <v>0</v>
      </c>
      <c r="AN233" s="86">
        <f>rep!AC224</f>
        <v>0</v>
      </c>
      <c r="AO233" s="86">
        <f>rep!AD224</f>
        <v>0</v>
      </c>
      <c r="AP233" s="86">
        <f>rep!AE224</f>
        <v>0</v>
      </c>
      <c r="AQ233" s="86">
        <f>rep!AF224</f>
        <v>0</v>
      </c>
      <c r="AR233" s="86">
        <f>rep!AG224</f>
        <v>0</v>
      </c>
      <c r="AS233" s="86">
        <f>rep!AH224</f>
        <v>0</v>
      </c>
      <c r="AT233" s="86">
        <f>rep!AI224</f>
        <v>0</v>
      </c>
      <c r="AU233" s="86">
        <f>rep!AJ224</f>
        <v>0</v>
      </c>
      <c r="AV233" s="86">
        <f>rep!AK224</f>
        <v>0</v>
      </c>
      <c r="AW233" s="86">
        <f>rep!AL224</f>
        <v>0</v>
      </c>
      <c r="AX233" s="86">
        <f>rep!AM224</f>
        <v>0</v>
      </c>
      <c r="AY233" s="86">
        <f>rep!AN224</f>
        <v>0</v>
      </c>
      <c r="AZ233" s="86">
        <f>rep!AO224</f>
        <v>0</v>
      </c>
      <c r="BA233" s="86">
        <f>rep!AP224</f>
        <v>0</v>
      </c>
      <c r="BB233" s="86">
        <f>rep!AQ224</f>
        <v>0</v>
      </c>
      <c r="BC233" s="86">
        <f>rep!AR224</f>
        <v>0</v>
      </c>
      <c r="BE233" s="29">
        <v>1990</v>
      </c>
      <c r="BF233" s="85">
        <f t="shared" si="289"/>
        <v>1.471119997835806E-9</v>
      </c>
      <c r="BG233" s="85">
        <f t="shared" si="288"/>
        <v>1.1724299862540789E-8</v>
      </c>
      <c r="BH233" s="85">
        <f t="shared" si="288"/>
        <v>8.1949093284345011E-8</v>
      </c>
      <c r="BI233" s="85">
        <f t="shared" si="288"/>
        <v>5.0218374781123019E-7</v>
      </c>
      <c r="BJ233" s="85">
        <f t="shared" si="288"/>
        <v>2.6975427232239975E-6</v>
      </c>
      <c r="BK233" s="85">
        <f t="shared" si="288"/>
        <v>1.270123867443804E-5</v>
      </c>
      <c r="BL233" s="85">
        <f t="shared" si="288"/>
        <v>5.2424251409671E-5</v>
      </c>
      <c r="BM233" s="85">
        <f t="shared" si="288"/>
        <v>1.89716993798991E-4</v>
      </c>
      <c r="BN233" s="85">
        <f t="shared" si="288"/>
        <v>6.0210702989909996E-4</v>
      </c>
      <c r="BO233" s="85">
        <f t="shared" si="288"/>
        <v>1.6763204888603999E-3</v>
      </c>
      <c r="BP233" s="85">
        <f t="shared" si="288"/>
        <v>4.0953294821823999E-3</v>
      </c>
      <c r="BQ233" s="85">
        <f t="shared" si="288"/>
        <v>8.7841918396923992E-3</v>
      </c>
      <c r="BR233" s="85">
        <f t="shared" si="288"/>
        <v>1.6563468482709998E-2</v>
      </c>
      <c r="BS233" s="85">
        <f t="shared" si="288"/>
        <v>2.753788205079E-2</v>
      </c>
      <c r="BT233" s="85">
        <f t="shared" si="288"/>
        <v>4.0603063679189998E-2</v>
      </c>
      <c r="BU233" s="85">
        <f t="shared" si="288"/>
        <v>5.3595033024000004E-2</v>
      </c>
      <c r="BV233" s="85">
        <f t="shared" si="288"/>
        <v>6.4167619544160004E-2</v>
      </c>
      <c r="BW233" s="85">
        <f t="shared" si="288"/>
        <v>7.0812876975000008E-2</v>
      </c>
      <c r="BX233" s="85">
        <f t="shared" si="288"/>
        <v>7.3324372416000011E-2</v>
      </c>
      <c r="BY233" s="85">
        <f t="shared" si="288"/>
        <v>7.2524593949110011E-2</v>
      </c>
      <c r="BZ233" s="85">
        <f t="shared" si="288"/>
        <v>6.9591430127909998E-2</v>
      </c>
      <c r="CA233" s="85">
        <f t="shared" si="288"/>
        <v>6.5472965730789992E-2</v>
      </c>
      <c r="CB233" s="85">
        <f t="shared" si="288"/>
        <v>6.0682507700309994E-2</v>
      </c>
      <c r="CC233" s="85">
        <f t="shared" si="288"/>
        <v>5.5419674121239999E-2</v>
      </c>
      <c r="CD233" s="85">
        <f t="shared" si="288"/>
        <v>4.977167302656E-2</v>
      </c>
      <c r="CE233" s="85">
        <f t="shared" si="288"/>
        <v>4.383369373084E-2</v>
      </c>
      <c r="CF233" s="85">
        <f t="shared" si="288"/>
        <v>3.773956948071E-2</v>
      </c>
      <c r="CG233" s="85">
        <f t="shared" si="288"/>
        <v>3.1658279829750002E-2</v>
      </c>
      <c r="CH233" s="85">
        <f t="shared" si="288"/>
        <v>2.5784870615039999E-2</v>
      </c>
      <c r="CI233" s="85">
        <f t="shared" si="288"/>
        <v>2.0322312990999999E-2</v>
      </c>
      <c r="CJ233" s="85">
        <f t="shared" si="288"/>
        <v>1.5452928839639998E-2</v>
      </c>
      <c r="CK233" s="85">
        <f t="shared" si="288"/>
        <v>1.130805156679E-2</v>
      </c>
      <c r="CL233" s="85">
        <f t="shared" si="288"/>
        <v>7.9476504198143991E-3</v>
      </c>
      <c r="CM233" s="85">
        <f t="shared" si="288"/>
        <v>5.3565557434863999E-3</v>
      </c>
      <c r="CN233" s="85">
        <f t="shared" si="288"/>
        <v>3.4579193775983999E-3</v>
      </c>
      <c r="CO233" s="85">
        <f t="shared" si="288"/>
        <v>2.1361771466223999E-3</v>
      </c>
      <c r="CP233" s="85">
        <f t="shared" si="288"/>
        <v>1.2619833655836E-3</v>
      </c>
      <c r="CQ233" s="85">
        <f t="shared" si="288"/>
        <v>7.1254854971475096E-4</v>
      </c>
      <c r="CR233" s="85">
        <f t="shared" si="288"/>
        <v>3.8434016897785601E-4</v>
      </c>
      <c r="CS233" s="85">
        <f t="shared" si="288"/>
        <v>1.97955797979975E-4</v>
      </c>
      <c r="CT233" s="85">
        <f t="shared" si="288"/>
        <v>9.732032691003196E-5</v>
      </c>
      <c r="CU233" s="85">
        <f t="shared" si="288"/>
        <v>4.5652715639236966E-5</v>
      </c>
      <c r="CV233" s="85">
        <f t="shared" si="288"/>
        <v>2.0427782688644757E-5</v>
      </c>
    </row>
    <row r="234" spans="1:100" s="29" customFormat="1" x14ac:dyDescent="0.25">
      <c r="A234" s="83"/>
      <c r="B234" s="28"/>
      <c r="C234" s="81"/>
      <c r="D234" s="26"/>
      <c r="E234" s="26"/>
      <c r="F234" s="22"/>
      <c r="G234" s="22"/>
      <c r="H234" s="22"/>
      <c r="I234" s="22"/>
      <c r="J234" s="84"/>
      <c r="L234" s="15">
        <f t="shared" si="290"/>
        <v>1991</v>
      </c>
      <c r="M234" s="86">
        <f>rep!B225</f>
        <v>0</v>
      </c>
      <c r="N234" s="86">
        <f>rep!C225</f>
        <v>0</v>
      </c>
      <c r="O234" s="86">
        <f>rep!D225</f>
        <v>0</v>
      </c>
      <c r="P234" s="86">
        <f>rep!E225</f>
        <v>0</v>
      </c>
      <c r="Q234" s="86">
        <f>rep!F225</f>
        <v>0</v>
      </c>
      <c r="R234" s="86">
        <f>rep!G225</f>
        <v>0</v>
      </c>
      <c r="S234" s="86">
        <f>rep!H225</f>
        <v>0</v>
      </c>
      <c r="T234" s="86">
        <f>rep!I225</f>
        <v>0</v>
      </c>
      <c r="U234" s="86">
        <f>rep!J225</f>
        <v>0</v>
      </c>
      <c r="V234" s="86">
        <f>rep!K225</f>
        <v>0</v>
      </c>
      <c r="W234" s="86">
        <f>rep!L225</f>
        <v>0</v>
      </c>
      <c r="X234" s="86">
        <f>rep!M225</f>
        <v>0</v>
      </c>
      <c r="Y234" s="86">
        <f>rep!N225</f>
        <v>0</v>
      </c>
      <c r="Z234" s="86">
        <f>rep!O225</f>
        <v>0</v>
      </c>
      <c r="AA234" s="86">
        <f>rep!P225</f>
        <v>0</v>
      </c>
      <c r="AB234" s="86">
        <f>rep!Q225</f>
        <v>0</v>
      </c>
      <c r="AC234" s="86">
        <f>rep!R225</f>
        <v>0</v>
      </c>
      <c r="AD234" s="86">
        <f>rep!S225</f>
        <v>0</v>
      </c>
      <c r="AE234" s="86">
        <f>rep!T225</f>
        <v>0</v>
      </c>
      <c r="AF234" s="86">
        <f>rep!U225</f>
        <v>0</v>
      </c>
      <c r="AG234" s="86">
        <f>rep!V225</f>
        <v>0</v>
      </c>
      <c r="AH234" s="86">
        <f>rep!W225</f>
        <v>0</v>
      </c>
      <c r="AI234" s="86">
        <f>rep!X225</f>
        <v>0</v>
      </c>
      <c r="AJ234" s="86">
        <f>rep!Y225</f>
        <v>0</v>
      </c>
      <c r="AK234" s="86">
        <f>rep!Z225</f>
        <v>0</v>
      </c>
      <c r="AL234" s="86">
        <f>rep!AA225</f>
        <v>0</v>
      </c>
      <c r="AM234" s="86">
        <f>rep!AB225</f>
        <v>0</v>
      </c>
      <c r="AN234" s="86">
        <f>rep!AC225</f>
        <v>0</v>
      </c>
      <c r="AO234" s="86">
        <f>rep!AD225</f>
        <v>0</v>
      </c>
      <c r="AP234" s="86">
        <f>rep!AE225</f>
        <v>0</v>
      </c>
      <c r="AQ234" s="86">
        <f>rep!AF225</f>
        <v>0</v>
      </c>
      <c r="AR234" s="86">
        <f>rep!AG225</f>
        <v>0</v>
      </c>
      <c r="AS234" s="86">
        <f>rep!AH225</f>
        <v>0</v>
      </c>
      <c r="AT234" s="86">
        <f>rep!AI225</f>
        <v>0</v>
      </c>
      <c r="AU234" s="86">
        <f>rep!AJ225</f>
        <v>0</v>
      </c>
      <c r="AV234" s="86">
        <f>rep!AK225</f>
        <v>0</v>
      </c>
      <c r="AW234" s="86">
        <f>rep!AL225</f>
        <v>0</v>
      </c>
      <c r="AX234" s="86">
        <f>rep!AM225</f>
        <v>0</v>
      </c>
      <c r="AY234" s="86">
        <f>rep!AN225</f>
        <v>0</v>
      </c>
      <c r="AZ234" s="86">
        <f>rep!AO225</f>
        <v>0</v>
      </c>
      <c r="BA234" s="86">
        <f>rep!AP225</f>
        <v>0</v>
      </c>
      <c r="BB234" s="86">
        <f>rep!AQ225</f>
        <v>0</v>
      </c>
      <c r="BC234" s="86">
        <f>rep!AR225</f>
        <v>0</v>
      </c>
      <c r="BE234" s="29">
        <v>1991</v>
      </c>
      <c r="BF234" s="85">
        <f t="shared" si="289"/>
        <v>2.1171099955178453E-9</v>
      </c>
      <c r="BG234" s="85">
        <f t="shared" si="288"/>
        <v>1.6926399713496986E-8</v>
      </c>
      <c r="BH234" s="85">
        <f t="shared" si="288"/>
        <v>1.185509859456604E-7</v>
      </c>
      <c r="BI234" s="85">
        <f t="shared" si="288"/>
        <v>7.2726047109143792E-7</v>
      </c>
      <c r="BJ234" s="85">
        <f t="shared" ref="BJ234:BJ261" si="291">+Q272*(1-Q272)</f>
        <v>3.9073847322252398E-6</v>
      </c>
      <c r="BK234" s="85">
        <f t="shared" ref="BK234:BK261" si="292">+R272*(1-R272)</f>
        <v>1.838596194397231E-5</v>
      </c>
      <c r="BL234" s="85">
        <f t="shared" ref="BL234:BL261" si="293">+S272*(1-S272)</f>
        <v>7.5770557952358308E-5</v>
      </c>
      <c r="BM234" s="85">
        <f t="shared" ref="BM234:BM261" si="294">+T272*(1-T272)</f>
        <v>2.7349016219077496E-4</v>
      </c>
      <c r="BN234" s="85">
        <f t="shared" ref="BN234:BN261" si="295">+U272*(1-U272)</f>
        <v>8.6455924206513604E-4</v>
      </c>
      <c r="BO234" s="85">
        <f t="shared" ref="BO234:BO261" si="296">+V272*(1-V272)</f>
        <v>2.3931253747455999E-3</v>
      </c>
      <c r="BP234" s="85">
        <f t="shared" ref="BP234:BP261" si="297">+W272*(1-W272)</f>
        <v>5.7977308085724001E-3</v>
      </c>
      <c r="BQ234" s="85">
        <f t="shared" ref="BQ234:BQ261" si="298">+X272*(1-X272)</f>
        <v>1.2287196636000001E-2</v>
      </c>
      <c r="BR234" s="85">
        <f t="shared" ref="BR234:BR261" si="299">+Y272*(1-Y272)</f>
        <v>2.278084903999E-2</v>
      </c>
      <c r="BS234" s="85">
        <f t="shared" ref="BS234:BS261" si="300">+Z272*(1-Z272)</f>
        <v>3.701470408911E-2</v>
      </c>
      <c r="BT234" s="85">
        <f t="shared" ref="BT234:BT261" si="301">+AA272*(1-AA272)</f>
        <v>5.2958826993759998E-2</v>
      </c>
      <c r="BU234" s="85">
        <f t="shared" ref="BU234:BU261" si="302">+AB272*(1-AB272)</f>
        <v>6.7291113930840002E-2</v>
      </c>
      <c r="BV234" s="85">
        <f t="shared" ref="BV234:BV261" si="303">+AC272*(1-AC272)</f>
        <v>7.6846309417239994E-2</v>
      </c>
      <c r="BW234" s="85">
        <f t="shared" ref="BW234:BW261" si="304">+AD272*(1-AD272)</f>
        <v>8.0033694461909999E-2</v>
      </c>
      <c r="BX234" s="85">
        <f t="shared" ref="BX234:BX261" si="305">+AE272*(1-AE272)</f>
        <v>7.7343046495989998E-2</v>
      </c>
      <c r="BY234" s="85">
        <f t="shared" ref="BY234:BY261" si="306">+AF272*(1-AF272)</f>
        <v>7.083725851356E-2</v>
      </c>
      <c r="BZ234" s="85">
        <f t="shared" ref="BZ234:BZ261" si="307">+AG272*(1-AG272)</f>
        <v>6.3016229977559998E-2</v>
      </c>
      <c r="CA234" s="85">
        <f t="shared" ref="CA234:CA261" si="308">+AH272*(1-AH272)</f>
        <v>5.5694654719359998E-2</v>
      </c>
      <c r="CB234" s="85">
        <f t="shared" ref="CB234:CB261" si="309">+AI272*(1-AI272)</f>
        <v>4.9536951639000001E-2</v>
      </c>
      <c r="CC234" s="85">
        <f t="shared" ref="CC234:CC261" si="310">+AJ272*(1-AJ272)</f>
        <v>4.4351445471989992E-2</v>
      </c>
      <c r="CD234" s="85">
        <f t="shared" ref="CD234:CD261" si="311">+AK272*(1-AK272)</f>
        <v>3.9669805246709995E-2</v>
      </c>
      <c r="CE234" s="85">
        <f t="shared" ref="CE234:CE261" si="312">+AL272*(1-AL272)</f>
        <v>3.5143740029190004E-2</v>
      </c>
      <c r="CF234" s="85">
        <f t="shared" ref="CF234:CF261" si="313">+AM272*(1-AM272)</f>
        <v>3.0647340798999997E-2</v>
      </c>
      <c r="CG234" s="85">
        <f t="shared" ref="CG234:CG261" si="314">+AN272*(1-AN272)</f>
        <v>2.6212722605440001E-2</v>
      </c>
      <c r="CH234" s="85">
        <f t="shared" ref="CH234:CH261" si="315">+AO272*(1-AO272)</f>
        <v>2.194074441975E-2</v>
      </c>
      <c r="CI234" s="85">
        <f t="shared" ref="CI234:CI261" si="316">+AP272*(1-AP272)</f>
        <v>1.7940157269190002E-2</v>
      </c>
      <c r="CJ234" s="85">
        <f t="shared" ref="CJ234:CJ261" si="317">+AQ272*(1-AQ272)</f>
        <v>1.430217863616E-2</v>
      </c>
      <c r="CK234" s="85">
        <f t="shared" ref="CK234:CK261" si="318">+AR272*(1-AR272)</f>
        <v>1.109186320671E-2</v>
      </c>
      <c r="CL234" s="85">
        <f t="shared" ref="CL234:CL261" si="319">+AS272*(1-AS272)</f>
        <v>8.3477763321775002E-3</v>
      </c>
      <c r="CM234" s="85">
        <f t="shared" ref="CM234:CM261" si="320">+AT272*(1-AT272)</f>
        <v>6.0812417550575992E-3</v>
      </c>
      <c r="CN234" s="85">
        <f t="shared" ref="CN234:CN261" si="321">+AU272*(1-AU272)</f>
        <v>4.2776336107118998E-3</v>
      </c>
      <c r="CO234" s="85">
        <f t="shared" ref="CO234:CO261" si="322">+AV272*(1-AV272)</f>
        <v>2.8988575485639004E-3</v>
      </c>
      <c r="CP234" s="85">
        <f t="shared" ref="CP234:CP261" si="323">+AW272*(1-AW272)</f>
        <v>1.8888387465435998E-3</v>
      </c>
      <c r="CQ234" s="85">
        <f t="shared" ref="CQ234:CQ261" si="324">+AX272*(1-AX272)</f>
        <v>1.1813111970559E-3</v>
      </c>
      <c r="CR234" s="85">
        <f t="shared" ref="CR234:CR261" si="325">+AY272*(1-AY272)</f>
        <v>7.0810387753676392E-4</v>
      </c>
      <c r="CS234" s="85">
        <f t="shared" ref="CS234:CS261" si="326">+AZ272*(1-AZ272)</f>
        <v>4.0631277563551597E-4</v>
      </c>
      <c r="CT234" s="85">
        <f t="shared" ref="CT234:CT261" si="327">+BA272*(1-BA272)</f>
        <v>2.22946272783984E-4</v>
      </c>
      <c r="CU234" s="85">
        <f t="shared" ref="CU234:CU261" si="328">+BB272*(1-BB272)</f>
        <v>1.1687833626033601E-4</v>
      </c>
      <c r="CV234" s="85">
        <f t="shared" ref="CV234:CV261" si="329">+BC272*(1-BC272)</f>
        <v>5.8495977820199635E-5</v>
      </c>
    </row>
    <row r="235" spans="1:100" s="29" customFormat="1" x14ac:dyDescent="0.25">
      <c r="A235" s="83"/>
      <c r="B235" s="28"/>
      <c r="C235" s="81"/>
      <c r="D235" s="26"/>
      <c r="E235" s="26"/>
      <c r="F235" s="22"/>
      <c r="G235" s="22"/>
      <c r="H235" s="22"/>
      <c r="I235" s="22"/>
      <c r="J235" s="84"/>
      <c r="L235" s="15">
        <f t="shared" si="290"/>
        <v>1992</v>
      </c>
      <c r="M235" s="86">
        <f>rep!B226</f>
        <v>0</v>
      </c>
      <c r="N235" s="86">
        <f>rep!C226</f>
        <v>0</v>
      </c>
      <c r="O235" s="86">
        <f>rep!D226</f>
        <v>9.9998000000000004E-6</v>
      </c>
      <c r="P235" s="86">
        <f>rep!E226</f>
        <v>1.0099799999999999E-3</v>
      </c>
      <c r="Q235" s="86">
        <f>rep!F226</f>
        <v>9.9998E-5</v>
      </c>
      <c r="R235" s="86">
        <f>rep!G226</f>
        <v>2.0799600000000001E-3</v>
      </c>
      <c r="S235" s="86">
        <f>rep!H226</f>
        <v>2.06996E-3</v>
      </c>
      <c r="T235" s="86">
        <f>rep!I226</f>
        <v>8.6398299999999994E-3</v>
      </c>
      <c r="U235" s="86">
        <f>rep!J226</f>
        <v>1.31497E-2</v>
      </c>
      <c r="V235" s="86">
        <f>rep!K226</f>
        <v>3.57793E-2</v>
      </c>
      <c r="W235" s="86">
        <f>rep!L226</f>
        <v>4.7639000000000001E-2</v>
      </c>
      <c r="X235" s="86">
        <f>rep!M226</f>
        <v>5.2848899999999997E-2</v>
      </c>
      <c r="Y235" s="86">
        <f>rep!N226</f>
        <v>6.1328800000000003E-2</v>
      </c>
      <c r="Z235" s="86">
        <f>rep!O226</f>
        <v>7.6398499999999994E-2</v>
      </c>
      <c r="AA235" s="86">
        <f>rep!P226</f>
        <v>7.8688400000000006E-2</v>
      </c>
      <c r="AB235" s="86">
        <f>rep!Q226</f>
        <v>7.5378500000000001E-2</v>
      </c>
      <c r="AC235" s="86">
        <f>rep!R226</f>
        <v>7.2618500000000002E-2</v>
      </c>
      <c r="AD235" s="86">
        <f>rep!S226</f>
        <v>8.6908299999999994E-2</v>
      </c>
      <c r="AE235" s="86">
        <f>rep!T226</f>
        <v>6.6038700000000006E-2</v>
      </c>
      <c r="AF235" s="86">
        <f>rep!U226</f>
        <v>6.0768799999999998E-2</v>
      </c>
      <c r="AG235" s="86">
        <f>rep!V226</f>
        <v>5.3358900000000001E-2</v>
      </c>
      <c r="AH235" s="86">
        <f>rep!W226</f>
        <v>4.8799000000000002E-2</v>
      </c>
      <c r="AI235" s="86">
        <f>rep!X226</f>
        <v>4.56091E-2</v>
      </c>
      <c r="AJ235" s="86">
        <f>rep!Y226</f>
        <v>4.0339199999999999E-2</v>
      </c>
      <c r="AK235" s="86">
        <f>rep!Z226</f>
        <v>2.61395E-2</v>
      </c>
      <c r="AL235" s="86">
        <f>rep!AA226</f>
        <v>1.85296E-2</v>
      </c>
      <c r="AM235" s="86">
        <f>rep!AB226</f>
        <v>1.14898E-2</v>
      </c>
      <c r="AN235" s="86">
        <f>rep!AC226</f>
        <v>6.6998700000000001E-3</v>
      </c>
      <c r="AO235" s="86">
        <f>rep!AD226</f>
        <v>3.6799300000000001E-3</v>
      </c>
      <c r="AP235" s="86">
        <f>rep!AE226</f>
        <v>1.18998E-3</v>
      </c>
      <c r="AQ235" s="86">
        <f>rep!AF226</f>
        <v>7.2998500000000005E-4</v>
      </c>
      <c r="AR235" s="86">
        <f>rep!AG226</f>
        <v>6.5998700000000001E-4</v>
      </c>
      <c r="AS235" s="86">
        <f>rep!AH226</f>
        <v>4.0999199999999997E-4</v>
      </c>
      <c r="AT235" s="86">
        <f>rep!AI226</f>
        <v>2.7999399999999999E-4</v>
      </c>
      <c r="AU235" s="86">
        <f>rep!AJ226</f>
        <v>5.1999000000000001E-4</v>
      </c>
      <c r="AV235" s="86">
        <f>rep!AK226</f>
        <v>1.09998E-4</v>
      </c>
      <c r="AW235" s="86">
        <f>rep!AL226</f>
        <v>0</v>
      </c>
      <c r="AX235" s="86">
        <f>rep!AM226</f>
        <v>0</v>
      </c>
      <c r="AY235" s="86">
        <f>rep!AN226</f>
        <v>0</v>
      </c>
      <c r="AZ235" s="86">
        <f>rep!AO226</f>
        <v>0</v>
      </c>
      <c r="BA235" s="86">
        <f>rep!AP226</f>
        <v>0</v>
      </c>
      <c r="BB235" s="86">
        <f>rep!AQ226</f>
        <v>0</v>
      </c>
      <c r="BC235" s="86">
        <f>rep!AR226</f>
        <v>0</v>
      </c>
      <c r="BE235" s="29">
        <v>1992</v>
      </c>
      <c r="BF235" s="85">
        <f t="shared" si="289"/>
        <v>2.2411299949773367E-9</v>
      </c>
      <c r="BG235" s="85">
        <f t="shared" ref="BG235:BG261" si="330">+N273*(1-N273)</f>
        <v>1.790289967948617E-8</v>
      </c>
      <c r="BH235" s="85">
        <f t="shared" ref="BH235:BH261" si="331">+O273*(1-O273)</f>
        <v>1.2532198429439632E-7</v>
      </c>
      <c r="BI235" s="85">
        <f t="shared" ref="BI235:BI261" si="332">+P273*(1-P273)</f>
        <v>7.6859240926480032E-7</v>
      </c>
      <c r="BJ235" s="85">
        <f t="shared" si="291"/>
        <v>4.1294229477252865E-6</v>
      </c>
      <c r="BK235" s="85">
        <f t="shared" si="292"/>
        <v>1.9435822234129557E-5</v>
      </c>
      <c r="BL235" s="85">
        <f t="shared" si="293"/>
        <v>8.0140676442361586E-5</v>
      </c>
      <c r="BM235" s="85">
        <f t="shared" si="294"/>
        <v>2.8951313357759102E-4</v>
      </c>
      <c r="BN235" s="85">
        <f t="shared" si="295"/>
        <v>9.1632380836277486E-4</v>
      </c>
      <c r="BO235" s="85">
        <f t="shared" si="296"/>
        <v>2.5405426381791001E-3</v>
      </c>
      <c r="BP235" s="85">
        <f t="shared" si="297"/>
        <v>6.1677719644358999E-3</v>
      </c>
      <c r="BQ235" s="85">
        <f t="shared" si="298"/>
        <v>1.310539378876E-2</v>
      </c>
      <c r="BR235" s="85">
        <f t="shared" si="299"/>
        <v>2.4374619999839999E-2</v>
      </c>
      <c r="BS235" s="85">
        <f t="shared" si="300"/>
        <v>3.9755191194840001E-2</v>
      </c>
      <c r="BT235" s="85">
        <f t="shared" si="301"/>
        <v>5.7142095495190004E-2</v>
      </c>
      <c r="BU235" s="85">
        <f t="shared" si="302"/>
        <v>7.3013361075160002E-2</v>
      </c>
      <c r="BV235" s="85">
        <f t="shared" si="303"/>
        <v>8.3927042079750006E-2</v>
      </c>
      <c r="BW235" s="85">
        <f t="shared" si="304"/>
        <v>8.7975073461760006E-2</v>
      </c>
      <c r="BX235" s="85">
        <f t="shared" si="305"/>
        <v>8.5302579261509998E-2</v>
      </c>
      <c r="BY235" s="85">
        <f t="shared" si="306"/>
        <v>7.7681446298710002E-2</v>
      </c>
      <c r="BZ235" s="85">
        <f t="shared" si="307"/>
        <v>6.7561671616000005E-2</v>
      </c>
      <c r="CA235" s="85">
        <f t="shared" si="308"/>
        <v>5.7091589260440001E-2</v>
      </c>
      <c r="CB235" s="85">
        <f t="shared" si="309"/>
        <v>4.7579732150039994E-2</v>
      </c>
      <c r="CC235" s="85">
        <f t="shared" si="310"/>
        <v>3.9524765334360001E-2</v>
      </c>
      <c r="CD235" s="85">
        <f t="shared" si="311"/>
        <v>3.2926940079000003E-2</v>
      </c>
      <c r="CE235" s="85">
        <f t="shared" si="312"/>
        <v>2.7566180684790002E-2</v>
      </c>
      <c r="CF235" s="85">
        <f t="shared" si="313"/>
        <v>2.3156028014039997E-2</v>
      </c>
      <c r="CG235" s="85">
        <f t="shared" si="314"/>
        <v>1.9425438948760001E-2</v>
      </c>
      <c r="CH235" s="85">
        <f t="shared" si="315"/>
        <v>1.6169242839749999E-2</v>
      </c>
      <c r="CI235" s="85">
        <f t="shared" si="316"/>
        <v>1.3267151296E-2</v>
      </c>
      <c r="CJ235" s="85">
        <f t="shared" si="317"/>
        <v>1.067152121359E-2</v>
      </c>
      <c r="CK235" s="85">
        <f t="shared" si="318"/>
        <v>8.3787253029831005E-3</v>
      </c>
      <c r="CL235" s="85">
        <f t="shared" si="319"/>
        <v>6.4001354029431003E-3</v>
      </c>
      <c r="CM235" s="85">
        <f t="shared" si="320"/>
        <v>4.7430475316224E-3</v>
      </c>
      <c r="CN235" s="85">
        <f t="shared" si="321"/>
        <v>3.4017089735103997E-3</v>
      </c>
      <c r="CO235" s="85">
        <f t="shared" si="322"/>
        <v>2.3555152540119004E-3</v>
      </c>
      <c r="CP235" s="85">
        <f t="shared" si="323"/>
        <v>1.5712733109374999E-3</v>
      </c>
      <c r="CQ235" s="85">
        <f t="shared" si="324"/>
        <v>1.0076026856955999E-3</v>
      </c>
      <c r="CR235" s="85">
        <f t="shared" si="325"/>
        <v>6.1998014726677507E-4</v>
      </c>
      <c r="CS235" s="85">
        <f t="shared" si="326"/>
        <v>3.6541137685297499E-4</v>
      </c>
      <c r="CT235" s="85">
        <f t="shared" si="327"/>
        <v>2.0599554834255601E-4</v>
      </c>
      <c r="CU235" s="85">
        <f t="shared" si="328"/>
        <v>1.10929691872636E-4</v>
      </c>
      <c r="CV235" s="85">
        <f t="shared" si="329"/>
        <v>5.699885076059559E-5</v>
      </c>
    </row>
    <row r="236" spans="1:100" s="29" customFormat="1" x14ac:dyDescent="0.25">
      <c r="A236" s="83"/>
      <c r="B236" s="28"/>
      <c r="C236" s="81"/>
      <c r="D236" s="26"/>
      <c r="E236" s="26"/>
      <c r="F236" s="22"/>
      <c r="G236" s="22"/>
      <c r="H236" s="22"/>
      <c r="I236" s="22"/>
      <c r="J236" s="84"/>
      <c r="L236" s="15">
        <f t="shared" si="290"/>
        <v>1993</v>
      </c>
      <c r="M236" s="86">
        <f>rep!B227</f>
        <v>0</v>
      </c>
      <c r="N236" s="86">
        <f>rep!C227</f>
        <v>0</v>
      </c>
      <c r="O236" s="86">
        <f>rep!D227</f>
        <v>0</v>
      </c>
      <c r="P236" s="86">
        <f>rep!E227</f>
        <v>0</v>
      </c>
      <c r="Q236" s="86">
        <f>rep!F227</f>
        <v>6.0000000000000002E-5</v>
      </c>
      <c r="R236" s="86">
        <f>rep!G227</f>
        <v>5.0000000000000002E-5</v>
      </c>
      <c r="S236" s="86">
        <f>rep!H227</f>
        <v>5.1000000000000004E-3</v>
      </c>
      <c r="T236" s="86">
        <f>rep!I227</f>
        <v>1.1849999999999999E-2</v>
      </c>
      <c r="U236" s="86">
        <f>rep!J227</f>
        <v>1.779E-2</v>
      </c>
      <c r="V236" s="86">
        <f>rep!K227</f>
        <v>3.3590000000000002E-2</v>
      </c>
      <c r="W236" s="86">
        <f>rep!L227</f>
        <v>5.1380000000000002E-2</v>
      </c>
      <c r="X236" s="86">
        <f>rep!M227</f>
        <v>6.6290000000000002E-2</v>
      </c>
      <c r="Y236" s="86">
        <f>rep!N227</f>
        <v>7.9509999999999997E-2</v>
      </c>
      <c r="Z236" s="86">
        <f>rep!O227</f>
        <v>7.3700000000000002E-2</v>
      </c>
      <c r="AA236" s="86">
        <f>rep!P227</f>
        <v>7.4690000000000006E-2</v>
      </c>
      <c r="AB236" s="86">
        <f>rep!Q227</f>
        <v>7.8049999999999994E-2</v>
      </c>
      <c r="AC236" s="86">
        <f>rep!R227</f>
        <v>7.1239999999999998E-2</v>
      </c>
      <c r="AD236" s="86">
        <f>rep!S227</f>
        <v>7.5120000000000006E-2</v>
      </c>
      <c r="AE236" s="86">
        <f>rep!T227</f>
        <v>6.7640000000000006E-2</v>
      </c>
      <c r="AF236" s="86">
        <f>rep!U227</f>
        <v>8.455E-2</v>
      </c>
      <c r="AG236" s="86">
        <f>rep!V227</f>
        <v>6.2039999999999998E-2</v>
      </c>
      <c r="AH236" s="86">
        <f>rep!W227</f>
        <v>4.0059999999999998E-2</v>
      </c>
      <c r="AI236" s="86">
        <f>rep!X227</f>
        <v>3.0939999999999999E-2</v>
      </c>
      <c r="AJ236" s="86">
        <f>rep!Y227</f>
        <v>2.5590000000000002E-2</v>
      </c>
      <c r="AK236" s="86">
        <f>rep!Z227</f>
        <v>2.1340000000000001E-2</v>
      </c>
      <c r="AL236" s="86">
        <f>rep!AA227</f>
        <v>1.8540000000000001E-2</v>
      </c>
      <c r="AM236" s="86">
        <f>rep!AB227</f>
        <v>3.31E-3</v>
      </c>
      <c r="AN236" s="86">
        <f>rep!AC227</f>
        <v>3.13E-3</v>
      </c>
      <c r="AO236" s="86">
        <f>rep!AD227</f>
        <v>1.24E-3</v>
      </c>
      <c r="AP236" s="86">
        <f>rep!AE227</f>
        <v>1.5200000000000001E-3</v>
      </c>
      <c r="AQ236" s="86">
        <f>rep!AF227</f>
        <v>7.6000000000000004E-4</v>
      </c>
      <c r="AR236" s="86">
        <f>rep!AG227</f>
        <v>3.2000000000000003E-4</v>
      </c>
      <c r="AS236" s="86">
        <f>rep!AH227</f>
        <v>1.8000000000000001E-4</v>
      </c>
      <c r="AT236" s="86">
        <f>rep!AI227</f>
        <v>9.0000000000000006E-5</v>
      </c>
      <c r="AU236" s="86">
        <f>rep!AJ227</f>
        <v>3.3E-4</v>
      </c>
      <c r="AV236" s="86">
        <f>rep!AK227</f>
        <v>0</v>
      </c>
      <c r="AW236" s="86">
        <f>rep!AL227</f>
        <v>0</v>
      </c>
      <c r="AX236" s="86">
        <f>rep!AM227</f>
        <v>0</v>
      </c>
      <c r="AY236" s="86">
        <f>rep!AN227</f>
        <v>0</v>
      </c>
      <c r="AZ236" s="86">
        <f>rep!AO227</f>
        <v>0</v>
      </c>
      <c r="BA236" s="86">
        <f>rep!AP227</f>
        <v>0</v>
      </c>
      <c r="BB236" s="86">
        <f>rep!AQ227</f>
        <v>0</v>
      </c>
      <c r="BC236" s="86">
        <f>rep!AR227</f>
        <v>0</v>
      </c>
      <c r="BE236" s="29">
        <v>1993</v>
      </c>
      <c r="BF236" s="85">
        <f t="shared" si="289"/>
        <v>2.0943199956138234E-9</v>
      </c>
      <c r="BG236" s="85">
        <f t="shared" si="330"/>
        <v>1.6717399720528535E-8</v>
      </c>
      <c r="BH236" s="85">
        <f t="shared" si="331"/>
        <v>1.1696598631895485E-7</v>
      </c>
      <c r="BI236" s="85">
        <f t="shared" si="332"/>
        <v>7.171614856786657E-7</v>
      </c>
      <c r="BJ236" s="85">
        <f t="shared" si="291"/>
        <v>3.8528851551615898E-6</v>
      </c>
      <c r="BK236" s="85">
        <f t="shared" si="292"/>
        <v>1.8136771045603589E-5</v>
      </c>
      <c r="BL236" s="85">
        <f t="shared" si="293"/>
        <v>7.4810802506291045E-5</v>
      </c>
      <c r="BM236" s="85">
        <f t="shared" si="294"/>
        <v>2.7042083299596398E-4</v>
      </c>
      <c r="BN236" s="85">
        <f t="shared" si="295"/>
        <v>8.5668283437327598E-4</v>
      </c>
      <c r="BO236" s="85">
        <f t="shared" si="296"/>
        <v>2.3784061148719002E-3</v>
      </c>
      <c r="BP236" s="85">
        <f t="shared" si="297"/>
        <v>5.7855444672518996E-3</v>
      </c>
      <c r="BQ236" s="85">
        <f t="shared" si="298"/>
        <v>1.232824724719E-2</v>
      </c>
      <c r="BR236" s="85">
        <f t="shared" si="299"/>
        <v>2.3021601493750002E-2</v>
      </c>
      <c r="BS236" s="85">
        <f t="shared" si="300"/>
        <v>3.7756062839639996E-2</v>
      </c>
      <c r="BT236" s="85">
        <f t="shared" si="301"/>
        <v>5.4666761988959998E-2</v>
      </c>
      <c r="BU236" s="85">
        <f t="shared" si="302"/>
        <v>7.0512628059750004E-2</v>
      </c>
      <c r="BV236" s="85">
        <f t="shared" si="303"/>
        <v>8.2036420311039998E-2</v>
      </c>
      <c r="BW236" s="85">
        <f t="shared" si="304"/>
        <v>8.7335639501109993E-2</v>
      </c>
      <c r="BX236" s="85">
        <f t="shared" si="305"/>
        <v>8.6365511290240005E-2</v>
      </c>
      <c r="BY236" s="85">
        <f t="shared" si="306"/>
        <v>8.053102211079001E-2</v>
      </c>
      <c r="BZ236" s="85">
        <f t="shared" si="307"/>
        <v>7.1822050412310004E-2</v>
      </c>
      <c r="CA236" s="85">
        <f t="shared" si="308"/>
        <v>6.200274701775E-2</v>
      </c>
      <c r="CB236" s="85">
        <f t="shared" si="309"/>
        <v>5.2233727435360006E-2</v>
      </c>
      <c r="CC236" s="85">
        <f t="shared" si="310"/>
        <v>4.314358866391E-2</v>
      </c>
      <c r="CD236" s="85">
        <f t="shared" si="311"/>
        <v>3.5059091864160001E-2</v>
      </c>
      <c r="CE236" s="85">
        <f t="shared" si="312"/>
        <v>2.8144869774999998E-2</v>
      </c>
      <c r="CF236" s="85">
        <f t="shared" si="313"/>
        <v>2.2432265951640003E-2</v>
      </c>
      <c r="CG236" s="85">
        <f t="shared" si="314"/>
        <v>1.7827805193750001E-2</v>
      </c>
      <c r="CH236" s="85">
        <f t="shared" si="315"/>
        <v>1.415485880679E-2</v>
      </c>
      <c r="CI236" s="85">
        <f t="shared" si="316"/>
        <v>1.1212870377749999E-2</v>
      </c>
      <c r="CJ236" s="85">
        <f t="shared" si="317"/>
        <v>8.8250330853376011E-3</v>
      </c>
      <c r="CK236" s="85">
        <f t="shared" si="318"/>
        <v>6.8606641476079006E-3</v>
      </c>
      <c r="CL236" s="85">
        <f t="shared" si="319"/>
        <v>5.2355877783759001E-3</v>
      </c>
      <c r="CM236" s="85">
        <f t="shared" si="320"/>
        <v>3.8996628532999003E-3</v>
      </c>
      <c r="CN236" s="85">
        <f t="shared" si="321"/>
        <v>2.8213149483376E-3</v>
      </c>
      <c r="CO236" s="85">
        <f t="shared" si="322"/>
        <v>1.9748843505600004E-3</v>
      </c>
      <c r="CP236" s="85">
        <f t="shared" si="323"/>
        <v>1.3333274812879E-3</v>
      </c>
      <c r="CQ236" s="85">
        <f t="shared" si="324"/>
        <v>8.6601072363535591E-4</v>
      </c>
      <c r="CR236" s="85">
        <f t="shared" si="325"/>
        <v>5.3997211481030406E-4</v>
      </c>
      <c r="CS236" s="85">
        <f t="shared" si="326"/>
        <v>3.2261285373791099E-4</v>
      </c>
      <c r="CT236" s="85">
        <f t="shared" si="327"/>
        <v>1.84397984837376E-4</v>
      </c>
      <c r="CU236" s="85">
        <f t="shared" si="328"/>
        <v>1.0069085930859899E-4</v>
      </c>
      <c r="CV236" s="85">
        <f t="shared" si="329"/>
        <v>5.2462747371309751E-5</v>
      </c>
    </row>
    <row r="237" spans="1:100" s="29" customFormat="1" x14ac:dyDescent="0.25">
      <c r="A237" s="83"/>
      <c r="B237" s="28"/>
      <c r="C237" s="81"/>
      <c r="D237" s="26"/>
      <c r="E237" s="26"/>
      <c r="F237" s="22"/>
      <c r="G237" s="22"/>
      <c r="H237" s="22"/>
      <c r="I237" s="22"/>
      <c r="J237" s="84"/>
      <c r="L237" s="15">
        <f t="shared" si="290"/>
        <v>1994</v>
      </c>
      <c r="M237" s="86">
        <f>rep!B228</f>
        <v>0</v>
      </c>
      <c r="N237" s="86">
        <f>rep!C228</f>
        <v>0</v>
      </c>
      <c r="O237" s="86">
        <f>rep!D228</f>
        <v>1E-4</v>
      </c>
      <c r="P237" s="86">
        <f>rep!E228</f>
        <v>2.1000000000000001E-4</v>
      </c>
      <c r="Q237" s="86">
        <f>rep!F228</f>
        <v>5.9000000000000003E-4</v>
      </c>
      <c r="R237" s="86">
        <f>rep!G228</f>
        <v>1.1800000000000001E-3</v>
      </c>
      <c r="S237" s="86">
        <f>rep!H228</f>
        <v>5.1000000000000004E-4</v>
      </c>
      <c r="T237" s="86">
        <f>rep!I228</f>
        <v>2.0999999999999999E-3</v>
      </c>
      <c r="U237" s="86">
        <f>rep!J228</f>
        <v>5.4200000000000003E-3</v>
      </c>
      <c r="V237" s="86">
        <f>rep!K228</f>
        <v>1.1990000000000001E-2</v>
      </c>
      <c r="W237" s="86">
        <f>rep!L228</f>
        <v>1.8870000000000001E-2</v>
      </c>
      <c r="X237" s="86">
        <f>rep!M228</f>
        <v>3.261E-2</v>
      </c>
      <c r="Y237" s="86">
        <f>rep!N228</f>
        <v>4.24E-2</v>
      </c>
      <c r="Z237" s="86">
        <f>rep!O228</f>
        <v>5.5379999999999999E-2</v>
      </c>
      <c r="AA237" s="86">
        <f>rep!P228</f>
        <v>5.9979999999999999E-2</v>
      </c>
      <c r="AB237" s="86">
        <f>rep!Q228</f>
        <v>7.1040000000000006E-2</v>
      </c>
      <c r="AC237" s="86">
        <f>rep!R228</f>
        <v>8.5620000000000002E-2</v>
      </c>
      <c r="AD237" s="86">
        <f>rep!S228</f>
        <v>0.10095</v>
      </c>
      <c r="AE237" s="86">
        <f>rep!T228</f>
        <v>0.11405</v>
      </c>
      <c r="AF237" s="86">
        <f>rep!U228</f>
        <v>0.10002999999999999</v>
      </c>
      <c r="AG237" s="86">
        <f>rep!V228</f>
        <v>8.1860000000000002E-2</v>
      </c>
      <c r="AH237" s="86">
        <f>rep!W228</f>
        <v>6.522E-2</v>
      </c>
      <c r="AI237" s="86">
        <f>rep!X228</f>
        <v>5.91E-2</v>
      </c>
      <c r="AJ237" s="86">
        <f>rep!Y228</f>
        <v>3.2379999999999999E-2</v>
      </c>
      <c r="AK237" s="86">
        <f>rep!Z228</f>
        <v>2.35E-2</v>
      </c>
      <c r="AL237" s="86">
        <f>rep!AA228</f>
        <v>1.4160000000000001E-2</v>
      </c>
      <c r="AM237" s="86">
        <f>rep!AB228</f>
        <v>8.9200000000000008E-3</v>
      </c>
      <c r="AN237" s="86">
        <f>rep!AC228</f>
        <v>3.8999999999999998E-3</v>
      </c>
      <c r="AO237" s="86">
        <f>rep!AD228</f>
        <v>3.8300000000000001E-3</v>
      </c>
      <c r="AP237" s="86">
        <f>rep!AE228</f>
        <v>3.15E-3</v>
      </c>
      <c r="AQ237" s="86">
        <f>rep!AF228</f>
        <v>6.4999999999999997E-4</v>
      </c>
      <c r="AR237" s="86">
        <f>rep!AG228</f>
        <v>1.3999999999999999E-4</v>
      </c>
      <c r="AS237" s="86">
        <f>rep!AH228</f>
        <v>1.6000000000000001E-4</v>
      </c>
      <c r="AT237" s="86">
        <f>rep!AI228</f>
        <v>0</v>
      </c>
      <c r="AU237" s="86">
        <f>rep!AJ228</f>
        <v>0</v>
      </c>
      <c r="AV237" s="86">
        <f>rep!AK228</f>
        <v>0</v>
      </c>
      <c r="AW237" s="86">
        <f>rep!AL228</f>
        <v>0</v>
      </c>
      <c r="AX237" s="86">
        <f>rep!AM228</f>
        <v>0</v>
      </c>
      <c r="AY237" s="86">
        <f>rep!AN228</f>
        <v>0</v>
      </c>
      <c r="AZ237" s="86">
        <f>rep!AO228</f>
        <v>0</v>
      </c>
      <c r="BA237" s="86">
        <f>rep!AP228</f>
        <v>0</v>
      </c>
      <c r="BB237" s="86">
        <f>rep!AQ228</f>
        <v>0</v>
      </c>
      <c r="BC237" s="86">
        <f>rep!AR228</f>
        <v>0</v>
      </c>
      <c r="BE237" s="29">
        <v>1994</v>
      </c>
      <c r="BF237" s="85">
        <f t="shared" si="289"/>
        <v>2.279289994804837E-9</v>
      </c>
      <c r="BG237" s="85">
        <f t="shared" si="330"/>
        <v>1.821099966835948E-8</v>
      </c>
      <c r="BH237" s="85">
        <f t="shared" si="331"/>
        <v>1.2749298374553493E-7</v>
      </c>
      <c r="BI237" s="85">
        <f t="shared" si="332"/>
        <v>7.8194938855419755E-7</v>
      </c>
      <c r="BJ237" s="85">
        <f t="shared" si="291"/>
        <v>4.2011423502546545E-6</v>
      </c>
      <c r="BK237" s="85">
        <f t="shared" si="292"/>
        <v>1.9771809060107159E-5</v>
      </c>
      <c r="BL237" s="85">
        <f t="shared" si="293"/>
        <v>8.1514154359167354E-5</v>
      </c>
      <c r="BM237" s="85">
        <f t="shared" si="294"/>
        <v>2.9440727328396398E-4</v>
      </c>
      <c r="BN237" s="85">
        <f t="shared" si="295"/>
        <v>9.3151166567083897E-4</v>
      </c>
      <c r="BO237" s="85">
        <f t="shared" si="296"/>
        <v>2.5814912725239001E-3</v>
      </c>
      <c r="BP237" s="85">
        <f t="shared" si="297"/>
        <v>6.2634104261403995E-3</v>
      </c>
      <c r="BQ237" s="85">
        <f t="shared" si="298"/>
        <v>1.329809499196E-2</v>
      </c>
      <c r="BR237" s="85">
        <f t="shared" si="299"/>
        <v>2.4708136939359998E-2</v>
      </c>
      <c r="BS237" s="85">
        <f t="shared" si="300"/>
        <v>4.0251205324440001E-2</v>
      </c>
      <c r="BT237" s="85">
        <f t="shared" si="301"/>
        <v>5.7781765671000004E-2</v>
      </c>
      <c r="BU237" s="85">
        <f t="shared" si="302"/>
        <v>7.3748984529240003E-2</v>
      </c>
      <c r="BV237" s="85">
        <f t="shared" si="303"/>
        <v>8.4728074167749995E-2</v>
      </c>
      <c r="BW237" s="85">
        <f t="shared" si="304"/>
        <v>8.8882134253989997E-2</v>
      </c>
      <c r="BX237" s="85">
        <f t="shared" si="305"/>
        <v>8.6451904843359989E-2</v>
      </c>
      <c r="BY237" s="85">
        <f t="shared" si="306"/>
        <v>7.9265016239190009E-2</v>
      </c>
      <c r="BZ237" s="85">
        <f t="shared" si="307"/>
        <v>6.9712037629110005E-2</v>
      </c>
      <c r="CA237" s="85">
        <f t="shared" si="308"/>
        <v>5.9740639318710001E-2</v>
      </c>
      <c r="CB237" s="85">
        <f t="shared" si="309"/>
        <v>5.039147388951E-2</v>
      </c>
      <c r="CC237" s="85">
        <f t="shared" si="310"/>
        <v>4.1969506067040002E-2</v>
      </c>
      <c r="CD237" s="85">
        <f t="shared" si="311"/>
        <v>3.4467759229749997E-2</v>
      </c>
      <c r="CE237" s="85">
        <f t="shared" si="312"/>
        <v>2.7853875553559997E-2</v>
      </c>
      <c r="CF237" s="85">
        <f t="shared" si="313"/>
        <v>2.2137550319640001E-2</v>
      </c>
      <c r="CG237" s="85">
        <f t="shared" si="314"/>
        <v>1.7327479790040002E-2</v>
      </c>
      <c r="CH237" s="85">
        <f t="shared" si="315"/>
        <v>1.3390232949749999E-2</v>
      </c>
      <c r="CI237" s="85">
        <f t="shared" si="316"/>
        <v>1.024160440831E-2</v>
      </c>
      <c r="CJ237" s="85">
        <f t="shared" si="317"/>
        <v>7.7642418627695987E-3</v>
      </c>
      <c r="CK237" s="85">
        <f t="shared" si="318"/>
        <v>5.8314615691430994E-3</v>
      </c>
      <c r="CL237" s="85">
        <f t="shared" si="319"/>
        <v>4.3279846342656001E-3</v>
      </c>
      <c r="CM237" s="85">
        <f t="shared" si="320"/>
        <v>3.1604479297500003E-3</v>
      </c>
      <c r="CN237" s="85">
        <f t="shared" si="321"/>
        <v>2.2588046209550999E-3</v>
      </c>
      <c r="CO237" s="85">
        <f t="shared" si="322"/>
        <v>1.5716022721536001E-3</v>
      </c>
      <c r="CP237" s="85">
        <f t="shared" si="323"/>
        <v>1.0592555942556001E-3</v>
      </c>
      <c r="CQ237" s="85">
        <f t="shared" si="324"/>
        <v>6.8872001025197503E-4</v>
      </c>
      <c r="CR237" s="85">
        <f t="shared" si="325"/>
        <v>4.30529484588775E-4</v>
      </c>
      <c r="CS237" s="85">
        <f t="shared" si="326"/>
        <v>2.5805837148437497E-4</v>
      </c>
      <c r="CT237" s="85">
        <f t="shared" si="327"/>
        <v>1.48005088007271E-4</v>
      </c>
      <c r="CU237" s="85">
        <f t="shared" si="328"/>
        <v>8.1087123811820312E-5</v>
      </c>
      <c r="CV237" s="85">
        <f t="shared" si="329"/>
        <v>4.2380303757599597E-5</v>
      </c>
    </row>
    <row r="238" spans="1:100" s="29" customFormat="1" x14ac:dyDescent="0.25">
      <c r="A238" s="83"/>
      <c r="B238" s="28"/>
      <c r="C238" s="81"/>
      <c r="D238" s="26"/>
      <c r="E238" s="26"/>
      <c r="F238" s="22"/>
      <c r="G238" s="22"/>
      <c r="H238" s="22"/>
      <c r="I238" s="22"/>
      <c r="J238" s="84"/>
      <c r="L238" s="15">
        <f t="shared" si="290"/>
        <v>1995</v>
      </c>
      <c r="M238" s="86">
        <f>rep!B229</f>
        <v>0</v>
      </c>
      <c r="N238" s="86">
        <f>rep!C229</f>
        <v>0</v>
      </c>
      <c r="O238" s="86">
        <f>rep!D229</f>
        <v>2.0000199999999999E-5</v>
      </c>
      <c r="P238" s="86">
        <f>rep!E229</f>
        <v>0</v>
      </c>
      <c r="Q238" s="86">
        <f>rep!F229</f>
        <v>1.30001E-4</v>
      </c>
      <c r="R238" s="86">
        <f>rep!G229</f>
        <v>4.10004E-4</v>
      </c>
      <c r="S238" s="86">
        <f>rep!H229</f>
        <v>3.90004E-4</v>
      </c>
      <c r="T238" s="86">
        <f>rep!I229</f>
        <v>2.5800300000000001E-3</v>
      </c>
      <c r="U238" s="86">
        <f>rep!J229</f>
        <v>4.5800499999999996E-3</v>
      </c>
      <c r="V238" s="86">
        <f>rep!K229</f>
        <v>9.5201000000000001E-3</v>
      </c>
      <c r="W238" s="86">
        <f>rep!L229</f>
        <v>2.2180200000000001E-2</v>
      </c>
      <c r="X238" s="86">
        <f>rep!M229</f>
        <v>4.4830399999999999E-2</v>
      </c>
      <c r="Y238" s="86">
        <f>rep!N229</f>
        <v>7.5370800000000002E-2</v>
      </c>
      <c r="Z238" s="86">
        <f>rep!O229</f>
        <v>0.105881</v>
      </c>
      <c r="AA238" s="86">
        <f>rep!P229</f>
        <v>0.13029099999999999</v>
      </c>
      <c r="AB238" s="86">
        <f>rep!Q229</f>
        <v>0.10122100000000001</v>
      </c>
      <c r="AC238" s="86">
        <f>rep!R229</f>
        <v>8.36808E-2</v>
      </c>
      <c r="AD238" s="86">
        <f>rep!S229</f>
        <v>7.8660800000000003E-2</v>
      </c>
      <c r="AE238" s="86">
        <f>rep!T229</f>
        <v>7.4360700000000002E-2</v>
      </c>
      <c r="AF238" s="86">
        <f>rep!U229</f>
        <v>6.1420599999999999E-2</v>
      </c>
      <c r="AG238" s="86">
        <f>rep!V229</f>
        <v>5.2270499999999998E-2</v>
      </c>
      <c r="AH238" s="86">
        <f>rep!W229</f>
        <v>4.52305E-2</v>
      </c>
      <c r="AI238" s="86">
        <f>rep!X229</f>
        <v>4.0440400000000001E-2</v>
      </c>
      <c r="AJ238" s="86">
        <f>rep!Y229</f>
        <v>2.5460300000000002E-2</v>
      </c>
      <c r="AK238" s="86">
        <f>rep!Z229</f>
        <v>1.7380199999999998E-2</v>
      </c>
      <c r="AL238" s="86">
        <f>rep!AA229</f>
        <v>8.4200799999999999E-3</v>
      </c>
      <c r="AM238" s="86">
        <f>rep!AB229</f>
        <v>6.2300599999999999E-3</v>
      </c>
      <c r="AN238" s="86">
        <f>rep!AC229</f>
        <v>2.73003E-3</v>
      </c>
      <c r="AO238" s="86">
        <f>rep!AD229</f>
        <v>3.0100299999999999E-3</v>
      </c>
      <c r="AP238" s="86">
        <f>rep!AE229</f>
        <v>1.55002E-3</v>
      </c>
      <c r="AQ238" s="86">
        <f>rep!AF229</f>
        <v>7.3000699999999996E-4</v>
      </c>
      <c r="AR238" s="86">
        <f>rep!AG229</f>
        <v>3.90004E-4</v>
      </c>
      <c r="AS238" s="86">
        <f>rep!AH229</f>
        <v>2.1000200000000001E-4</v>
      </c>
      <c r="AT238" s="86">
        <f>rep!AI229</f>
        <v>1.50001E-4</v>
      </c>
      <c r="AU238" s="86">
        <f>rep!AJ229</f>
        <v>2.2000200000000001E-4</v>
      </c>
      <c r="AV238" s="86">
        <f>rep!AK229</f>
        <v>2.0000199999999999E-5</v>
      </c>
      <c r="AW238" s="86">
        <f>rep!AL229</f>
        <v>2.0000199999999999E-5</v>
      </c>
      <c r="AX238" s="86">
        <f>rep!AM229</f>
        <v>1.0000099999999999E-5</v>
      </c>
      <c r="AY238" s="86">
        <f>rep!AN229</f>
        <v>0</v>
      </c>
      <c r="AZ238" s="86">
        <f>rep!AO229</f>
        <v>0</v>
      </c>
      <c r="BA238" s="86">
        <f>rep!AP229</f>
        <v>0</v>
      </c>
      <c r="BB238" s="86">
        <f>rep!AQ229</f>
        <v>0</v>
      </c>
      <c r="BC238" s="86">
        <f>rep!AR229</f>
        <v>0</v>
      </c>
      <c r="BE238" s="29">
        <v>1995</v>
      </c>
      <c r="BF238" s="85">
        <f t="shared" si="289"/>
        <v>1.662959997234564E-9</v>
      </c>
      <c r="BG238" s="85">
        <f t="shared" si="330"/>
        <v>1.3244199824591167E-8</v>
      </c>
      <c r="BH238" s="85">
        <f t="shared" si="331"/>
        <v>9.2530891438032539E-8</v>
      </c>
      <c r="BI238" s="85">
        <f t="shared" si="332"/>
        <v>5.6690667861645333E-7</v>
      </c>
      <c r="BJ238" s="85">
        <f t="shared" si="291"/>
        <v>3.0452407264524374E-6</v>
      </c>
      <c r="BK238" s="85">
        <f t="shared" si="292"/>
        <v>1.4341794307036E-5</v>
      </c>
      <c r="BL238" s="85">
        <f t="shared" si="293"/>
        <v>5.9224092091398242E-5</v>
      </c>
      <c r="BM238" s="85">
        <f t="shared" si="294"/>
        <v>2.1448397687909998E-4</v>
      </c>
      <c r="BN238" s="85">
        <f t="shared" si="295"/>
        <v>6.8141803557431101E-4</v>
      </c>
      <c r="BO238" s="85">
        <f t="shared" si="296"/>
        <v>1.8996674871758999E-3</v>
      </c>
      <c r="BP238" s="85">
        <f t="shared" si="297"/>
        <v>4.6484882979099997E-3</v>
      </c>
      <c r="BQ238" s="85">
        <f t="shared" si="298"/>
        <v>9.9890737371899994E-3</v>
      </c>
      <c r="BR238" s="85">
        <f t="shared" si="299"/>
        <v>1.8872514648160001E-2</v>
      </c>
      <c r="BS238" s="85">
        <f t="shared" si="300"/>
        <v>3.1440570988439998E-2</v>
      </c>
      <c r="BT238" s="85">
        <f t="shared" si="301"/>
        <v>4.6450684172639999E-2</v>
      </c>
      <c r="BU238" s="85">
        <f t="shared" si="302"/>
        <v>6.1427979698559995E-2</v>
      </c>
      <c r="BV238" s="85">
        <f t="shared" si="303"/>
        <v>7.363620214239E-2</v>
      </c>
      <c r="BW238" s="85">
        <f t="shared" si="304"/>
        <v>8.1198251145990011E-2</v>
      </c>
      <c r="BX238" s="85">
        <f t="shared" si="305"/>
        <v>8.3611063535999994E-2</v>
      </c>
      <c r="BY238" s="85">
        <f t="shared" si="306"/>
        <v>8.1513722347359999E-2</v>
      </c>
      <c r="BZ238" s="85">
        <f t="shared" si="307"/>
        <v>7.6089231918789996E-2</v>
      </c>
      <c r="CA238" s="85">
        <f t="shared" si="308"/>
        <v>6.8544532619189996E-2</v>
      </c>
      <c r="CB238" s="85">
        <f t="shared" si="309"/>
        <v>5.9882373784959995E-2</v>
      </c>
      <c r="CC238" s="85">
        <f t="shared" si="310"/>
        <v>5.0896546657990004E-2</v>
      </c>
      <c r="CD238" s="85">
        <f t="shared" si="311"/>
        <v>4.2207979867589999E-2</v>
      </c>
      <c r="CE238" s="85">
        <f t="shared" si="312"/>
        <v>3.4255635607590006E-2</v>
      </c>
      <c r="CF238" s="85">
        <f t="shared" si="313"/>
        <v>2.728150878364E-2</v>
      </c>
      <c r="CG238" s="85">
        <f t="shared" si="314"/>
        <v>2.1357563343510001E-2</v>
      </c>
      <c r="CH238" s="85">
        <f t="shared" si="315"/>
        <v>1.6447497434709999E-2</v>
      </c>
      <c r="CI238" s="85">
        <f t="shared" si="316"/>
        <v>1.2462197737750001E-2</v>
      </c>
      <c r="CJ238" s="85">
        <f t="shared" si="317"/>
        <v>9.291554416979101E-3</v>
      </c>
      <c r="CK238" s="85">
        <f t="shared" si="318"/>
        <v>6.8172701499278994E-3</v>
      </c>
      <c r="CL238" s="85">
        <f t="shared" si="319"/>
        <v>4.9207053925743992E-3</v>
      </c>
      <c r="CM238" s="85">
        <f t="shared" si="320"/>
        <v>3.4902027038991E-3</v>
      </c>
      <c r="CN238" s="85">
        <f t="shared" si="321"/>
        <v>2.4272894890959001E-3</v>
      </c>
      <c r="CO238" s="85">
        <f t="shared" si="322"/>
        <v>1.6498589462919E-3</v>
      </c>
      <c r="CP238" s="85">
        <f t="shared" si="323"/>
        <v>1.0917853947196E-3</v>
      </c>
      <c r="CQ238" s="85">
        <f t="shared" si="324"/>
        <v>7.0048463264742395E-4</v>
      </c>
      <c r="CR238" s="85">
        <f t="shared" si="325"/>
        <v>4.3400947209679602E-4</v>
      </c>
      <c r="CS238" s="85">
        <f t="shared" si="326"/>
        <v>2.5875301220759997E-4</v>
      </c>
      <c r="CT238" s="85">
        <f t="shared" si="327"/>
        <v>1.4799009244785598E-4</v>
      </c>
      <c r="CU238" s="85">
        <f t="shared" si="328"/>
        <v>8.099513872459711E-5</v>
      </c>
      <c r="CV238" s="85">
        <f t="shared" si="329"/>
        <v>4.2334307654636791E-5</v>
      </c>
    </row>
    <row r="239" spans="1:100" s="29" customFormat="1" x14ac:dyDescent="0.25">
      <c r="A239" s="83"/>
      <c r="B239" s="28"/>
      <c r="C239" s="81"/>
      <c r="D239" s="26"/>
      <c r="E239" s="26"/>
      <c r="F239" s="22"/>
      <c r="G239" s="22"/>
      <c r="H239" s="22"/>
      <c r="I239" s="22"/>
      <c r="J239" s="84"/>
      <c r="L239" s="15">
        <f t="shared" si="290"/>
        <v>1996</v>
      </c>
      <c r="M239" s="86">
        <f>rep!B230</f>
        <v>0</v>
      </c>
      <c r="N239" s="86">
        <f>rep!C230</f>
        <v>0</v>
      </c>
      <c r="O239" s="86">
        <f>rep!D230</f>
        <v>9.0000000000000006E-5</v>
      </c>
      <c r="P239" s="86">
        <f>rep!E230</f>
        <v>1.2999999999999999E-4</v>
      </c>
      <c r="Q239" s="86">
        <f>rep!F230</f>
        <v>1.4999999999999999E-4</v>
      </c>
      <c r="R239" s="86">
        <f>rep!G230</f>
        <v>2.9E-4</v>
      </c>
      <c r="S239" s="86">
        <f>rep!H230</f>
        <v>3.1E-4</v>
      </c>
      <c r="T239" s="86">
        <f>rep!I230</f>
        <v>1.2600000000000001E-3</v>
      </c>
      <c r="U239" s="86">
        <f>rep!J230</f>
        <v>1.7799999999999999E-3</v>
      </c>
      <c r="V239" s="86">
        <f>rep!K230</f>
        <v>3.5799999999999998E-3</v>
      </c>
      <c r="W239" s="86">
        <f>rep!L230</f>
        <v>5.7200000000000003E-3</v>
      </c>
      <c r="X239" s="86">
        <f>rep!M230</f>
        <v>1.3899999999999999E-2</v>
      </c>
      <c r="Y239" s="86">
        <f>rep!N230</f>
        <v>1.8589999999999999E-2</v>
      </c>
      <c r="Z239" s="86">
        <f>rep!O230</f>
        <v>2.989E-2</v>
      </c>
      <c r="AA239" s="86">
        <f>rep!P230</f>
        <v>4.0629999999999999E-2</v>
      </c>
      <c r="AB239" s="86">
        <f>rep!Q230</f>
        <v>5.8779999999999999E-2</v>
      </c>
      <c r="AC239" s="86">
        <f>rep!R230</f>
        <v>6.9949999999999998E-2</v>
      </c>
      <c r="AD239" s="86">
        <f>rep!S230</f>
        <v>7.6359999999999997E-2</v>
      </c>
      <c r="AE239" s="86">
        <f>rep!T230</f>
        <v>7.9469999999999999E-2</v>
      </c>
      <c r="AF239" s="86">
        <f>rep!U230</f>
        <v>7.528E-2</v>
      </c>
      <c r="AG239" s="86">
        <f>rep!V230</f>
        <v>7.0349999999999996E-2</v>
      </c>
      <c r="AH239" s="86">
        <f>rep!W230</f>
        <v>9.2590000000000006E-2</v>
      </c>
      <c r="AI239" s="86">
        <f>rep!X230</f>
        <v>8.7489999999999998E-2</v>
      </c>
      <c r="AJ239" s="86">
        <f>rep!Y230</f>
        <v>7.263E-2</v>
      </c>
      <c r="AK239" s="86">
        <f>rep!Z230</f>
        <v>5.1819999999999998E-2</v>
      </c>
      <c r="AL239" s="86">
        <f>rep!AA230</f>
        <v>5.0770000000000003E-2</v>
      </c>
      <c r="AM239" s="86">
        <f>rep!AB230</f>
        <v>3.3250000000000002E-2</v>
      </c>
      <c r="AN239" s="86">
        <f>rep!AC230</f>
        <v>2.623E-2</v>
      </c>
      <c r="AO239" s="86">
        <f>rep!AD230</f>
        <v>1.2540000000000001E-2</v>
      </c>
      <c r="AP239" s="86">
        <f>rep!AE230</f>
        <v>8.5299999999999994E-3</v>
      </c>
      <c r="AQ239" s="86">
        <f>rep!AF230</f>
        <v>5.1000000000000004E-3</v>
      </c>
      <c r="AR239" s="86">
        <f>rep!AG230</f>
        <v>5.3800000000000002E-3</v>
      </c>
      <c r="AS239" s="86">
        <f>rep!AH230</f>
        <v>2.4499999999999999E-3</v>
      </c>
      <c r="AT239" s="86">
        <f>rep!AI230</f>
        <v>1.83E-3</v>
      </c>
      <c r="AU239" s="86">
        <f>rep!AJ230</f>
        <v>1.3500000000000001E-3</v>
      </c>
      <c r="AV239" s="86">
        <f>rep!AK230</f>
        <v>5.5999999999999995E-4</v>
      </c>
      <c r="AW239" s="86">
        <f>rep!AL230</f>
        <v>4.2000000000000002E-4</v>
      </c>
      <c r="AX239" s="86">
        <f>rep!AM230</f>
        <v>1.3999999999999999E-4</v>
      </c>
      <c r="AY239" s="86">
        <f>rep!AN230</f>
        <v>1.3999999999999999E-4</v>
      </c>
      <c r="AZ239" s="86">
        <f>rep!AO230</f>
        <v>2.0000000000000001E-4</v>
      </c>
      <c r="BA239" s="86">
        <f>rep!AP230</f>
        <v>6.9999999999999994E-5</v>
      </c>
      <c r="BB239" s="86">
        <f>rep!AQ230</f>
        <v>0</v>
      </c>
      <c r="BC239" s="86">
        <f>rep!AR230</f>
        <v>0</v>
      </c>
      <c r="BE239" s="29">
        <v>1996</v>
      </c>
      <c r="BF239" s="85">
        <f t="shared" si="289"/>
        <v>1.653469997266037E-9</v>
      </c>
      <c r="BG239" s="85">
        <f t="shared" si="330"/>
        <v>1.3186599826113581E-8</v>
      </c>
      <c r="BH239" s="85">
        <f t="shared" si="331"/>
        <v>9.220999149731591E-8</v>
      </c>
      <c r="BI239" s="85">
        <f t="shared" si="332"/>
        <v>5.6518968056026396E-7</v>
      </c>
      <c r="BJ239" s="85">
        <f t="shared" si="291"/>
        <v>3.0360907820967903E-6</v>
      </c>
      <c r="BK239" s="85">
        <f t="shared" si="292"/>
        <v>1.4292995704433761E-5</v>
      </c>
      <c r="BL239" s="85">
        <f t="shared" si="293"/>
        <v>5.897322174885711E-5</v>
      </c>
      <c r="BM239" s="85">
        <f t="shared" si="294"/>
        <v>2.13289488177775E-4</v>
      </c>
      <c r="BN239" s="85">
        <f t="shared" si="295"/>
        <v>6.7631497830647101E-4</v>
      </c>
      <c r="BO239" s="85">
        <f t="shared" si="296"/>
        <v>1.8804704686396E-3</v>
      </c>
      <c r="BP239" s="85">
        <f t="shared" si="297"/>
        <v>4.5854287757775003E-3</v>
      </c>
      <c r="BQ239" s="85">
        <f t="shared" si="298"/>
        <v>9.8089689733056006E-3</v>
      </c>
      <c r="BR239" s="85">
        <f t="shared" si="299"/>
        <v>1.8426445403189998E-2</v>
      </c>
      <c r="BS239" s="85">
        <f t="shared" si="300"/>
        <v>3.0481794332710001E-2</v>
      </c>
      <c r="BT239" s="85">
        <f t="shared" si="301"/>
        <v>4.4658883942359999E-2</v>
      </c>
      <c r="BU239" s="85">
        <f t="shared" si="302"/>
        <v>5.8501688932960004E-2</v>
      </c>
      <c r="BV239" s="85">
        <f t="shared" si="303"/>
        <v>6.9437469597750004E-2</v>
      </c>
      <c r="BW239" s="85">
        <f t="shared" si="304"/>
        <v>7.5899600188439997E-2</v>
      </c>
      <c r="BX239" s="85">
        <f t="shared" si="305"/>
        <v>7.778512585116E-2</v>
      </c>
      <c r="BY239" s="85">
        <f t="shared" si="306"/>
        <v>7.6090065969990003E-2</v>
      </c>
      <c r="BZ239" s="85">
        <f t="shared" si="307"/>
        <v>7.2125840948309997E-2</v>
      </c>
      <c r="CA239" s="85">
        <f t="shared" si="308"/>
        <v>6.6869410506239998E-2</v>
      </c>
      <c r="CB239" s="85">
        <f t="shared" si="309"/>
        <v>6.0789789711000006E-2</v>
      </c>
      <c r="CC239" s="85">
        <f t="shared" si="310"/>
        <v>5.4068502477750004E-2</v>
      </c>
      <c r="CD239" s="85">
        <f t="shared" si="311"/>
        <v>4.6887267191910005E-2</v>
      </c>
      <c r="CE239" s="85">
        <f t="shared" si="312"/>
        <v>3.9550272496000002E-2</v>
      </c>
      <c r="CF239" s="85">
        <f t="shared" si="313"/>
        <v>3.2436804893109995E-2</v>
      </c>
      <c r="CG239" s="85">
        <f t="shared" si="314"/>
        <v>2.5893197439360003E-2</v>
      </c>
      <c r="CH239" s="85">
        <f t="shared" si="315"/>
        <v>2.015569652736E-2</v>
      </c>
      <c r="CI239" s="85">
        <f t="shared" si="316"/>
        <v>1.5329125273439999E-2</v>
      </c>
      <c r="CJ239" s="85">
        <f t="shared" si="317"/>
        <v>1.1407316859750001E-2</v>
      </c>
      <c r="CK239" s="85">
        <f t="shared" si="318"/>
        <v>8.3123713466304004E-3</v>
      </c>
      <c r="CL239" s="85">
        <f t="shared" si="319"/>
        <v>5.9307131449838997E-3</v>
      </c>
      <c r="CM239" s="85">
        <f t="shared" si="320"/>
        <v>4.1398681038775E-3</v>
      </c>
      <c r="CN239" s="85">
        <f t="shared" si="321"/>
        <v>2.8232936836839E-3</v>
      </c>
      <c r="CO239" s="85">
        <f t="shared" si="322"/>
        <v>1.8776013123004E-3</v>
      </c>
      <c r="CP239" s="85">
        <f t="shared" si="323"/>
        <v>1.2149103953678999E-3</v>
      </c>
      <c r="CQ239" s="85">
        <f t="shared" si="324"/>
        <v>7.6287113798988399E-4</v>
      </c>
      <c r="CR239" s="85">
        <f t="shared" si="325"/>
        <v>4.63573899763479E-4</v>
      </c>
      <c r="CS239" s="85">
        <f t="shared" si="326"/>
        <v>2.7183906332043099E-4</v>
      </c>
      <c r="CT239" s="85">
        <f t="shared" si="327"/>
        <v>1.5340046107622398E-4</v>
      </c>
      <c r="CU239" s="85">
        <f t="shared" si="328"/>
        <v>8.3089594971687752E-5</v>
      </c>
      <c r="CV239" s="85">
        <f t="shared" si="329"/>
        <v>4.3099142303798995E-5</v>
      </c>
    </row>
    <row r="240" spans="1:100" s="29" customFormat="1" x14ac:dyDescent="0.25">
      <c r="A240" s="83"/>
      <c r="B240" s="28"/>
      <c r="C240" s="81"/>
      <c r="D240" s="26"/>
      <c r="E240" s="26"/>
      <c r="F240" s="22"/>
      <c r="G240" s="22"/>
      <c r="H240" s="22"/>
      <c r="I240" s="22"/>
      <c r="J240" s="84"/>
      <c r="L240" s="15">
        <f t="shared" si="290"/>
        <v>1997</v>
      </c>
      <c r="M240" s="86">
        <f>rep!B231</f>
        <v>0</v>
      </c>
      <c r="N240" s="86">
        <f>rep!C231</f>
        <v>0</v>
      </c>
      <c r="O240" s="86">
        <f>rep!D231</f>
        <v>0</v>
      </c>
      <c r="P240" s="86">
        <f>rep!E231</f>
        <v>0</v>
      </c>
      <c r="Q240" s="86">
        <f>rep!F231</f>
        <v>0</v>
      </c>
      <c r="R240" s="86">
        <f>rep!G231</f>
        <v>0</v>
      </c>
      <c r="S240" s="86">
        <f>rep!H231</f>
        <v>0</v>
      </c>
      <c r="T240" s="86">
        <f>rep!I231</f>
        <v>7.6000000000000004E-4</v>
      </c>
      <c r="U240" s="86">
        <f>rep!J231</f>
        <v>7.6000000000000004E-4</v>
      </c>
      <c r="V240" s="86">
        <f>rep!K231</f>
        <v>1.2700000000000001E-3</v>
      </c>
      <c r="W240" s="86">
        <f>rep!L231</f>
        <v>1.48E-3</v>
      </c>
      <c r="X240" s="86">
        <f>rep!M231</f>
        <v>5.8100000000000001E-3</v>
      </c>
      <c r="Y240" s="86">
        <f>rep!N231</f>
        <v>2.1100000000000001E-2</v>
      </c>
      <c r="Z240" s="86">
        <f>rep!O231</f>
        <v>3.031E-2</v>
      </c>
      <c r="AA240" s="86">
        <f>rep!P231</f>
        <v>4.5859999999999998E-2</v>
      </c>
      <c r="AB240" s="86">
        <f>rep!Q231</f>
        <v>5.9159999999999997E-2</v>
      </c>
      <c r="AC240" s="86">
        <f>rep!R231</f>
        <v>9.2719999999999997E-2</v>
      </c>
      <c r="AD240" s="86">
        <f>rep!S231</f>
        <v>0.11169999999999999</v>
      </c>
      <c r="AE240" s="86">
        <f>rep!T231</f>
        <v>0.10709</v>
      </c>
      <c r="AF240" s="86">
        <f>rep!U231</f>
        <v>8.8410000000000002E-2</v>
      </c>
      <c r="AG240" s="86">
        <f>rep!V231</f>
        <v>6.2600000000000003E-2</v>
      </c>
      <c r="AH240" s="86">
        <f>rep!W231</f>
        <v>7.4700000000000003E-2</v>
      </c>
      <c r="AI240" s="86">
        <f>rep!X231</f>
        <v>6.4140000000000003E-2</v>
      </c>
      <c r="AJ240" s="86">
        <f>rep!Y231</f>
        <v>6.5600000000000006E-2</v>
      </c>
      <c r="AK240" s="86">
        <f>rep!Z231</f>
        <v>4.4290000000000003E-2</v>
      </c>
      <c r="AL240" s="86">
        <f>rep!AA231</f>
        <v>4.3229999999999998E-2</v>
      </c>
      <c r="AM240" s="86">
        <f>rep!AB231</f>
        <v>3.3169999999999998E-2</v>
      </c>
      <c r="AN240" s="86">
        <f>rep!AC231</f>
        <v>1.9900000000000001E-2</v>
      </c>
      <c r="AO240" s="86">
        <f>rep!AD231</f>
        <v>1.2370000000000001E-2</v>
      </c>
      <c r="AP240" s="86">
        <f>rep!AE231</f>
        <v>7.1399999999999996E-3</v>
      </c>
      <c r="AQ240" s="86">
        <f>rep!AF231</f>
        <v>2.0899999999999998E-3</v>
      </c>
      <c r="AR240" s="86">
        <f>rep!AG231</f>
        <v>1.92E-3</v>
      </c>
      <c r="AS240" s="86">
        <f>rep!AH231</f>
        <v>1.1100000000000001E-3</v>
      </c>
      <c r="AT240" s="86">
        <f>rep!AI231</f>
        <v>9.3999999999999997E-4</v>
      </c>
      <c r="AU240" s="86">
        <f>rep!AJ231</f>
        <v>2.0000000000000002E-5</v>
      </c>
      <c r="AV240" s="86">
        <f>rep!AK231</f>
        <v>2.0000000000000002E-5</v>
      </c>
      <c r="AW240" s="86">
        <f>rep!AL231</f>
        <v>3.2000000000000003E-4</v>
      </c>
      <c r="AX240" s="86">
        <f>rep!AM231</f>
        <v>1.0000000000000001E-5</v>
      </c>
      <c r="AY240" s="86">
        <f>rep!AN231</f>
        <v>0</v>
      </c>
      <c r="AZ240" s="86">
        <f>rep!AO231</f>
        <v>0</v>
      </c>
      <c r="BA240" s="86">
        <f>rep!AP231</f>
        <v>0</v>
      </c>
      <c r="BB240" s="86">
        <f>rep!AQ231</f>
        <v>0</v>
      </c>
      <c r="BC240" s="86">
        <f>rep!AR231</f>
        <v>0</v>
      </c>
      <c r="BE240" s="29">
        <v>1997</v>
      </c>
      <c r="BF240" s="85">
        <f t="shared" si="289"/>
        <v>1.1259099987323268E-9</v>
      </c>
      <c r="BG240" s="85">
        <f t="shared" si="330"/>
        <v>8.9453499199807139E-9</v>
      </c>
      <c r="BH240" s="85">
        <f t="shared" si="331"/>
        <v>6.2400296106202557E-8</v>
      </c>
      <c r="BI240" s="85">
        <f t="shared" si="332"/>
        <v>3.8198385408822376E-7</v>
      </c>
      <c r="BJ240" s="85">
        <f t="shared" si="291"/>
        <v>2.0514457915528975E-6</v>
      </c>
      <c r="BK240" s="85">
        <f t="shared" si="292"/>
        <v>9.6651465831357422E-6</v>
      </c>
      <c r="BL240" s="85">
        <f t="shared" si="293"/>
        <v>3.9952703653911505E-5</v>
      </c>
      <c r="BM240" s="85">
        <f t="shared" si="294"/>
        <v>1.4494598456891099E-4</v>
      </c>
      <c r="BN240" s="85">
        <f t="shared" si="295"/>
        <v>4.6174059850188399E-4</v>
      </c>
      <c r="BO240" s="85">
        <f t="shared" si="296"/>
        <v>1.29242530519E-3</v>
      </c>
      <c r="BP240" s="85">
        <f t="shared" si="297"/>
        <v>3.1813143277499996E-3</v>
      </c>
      <c r="BQ240" s="85">
        <f t="shared" si="298"/>
        <v>6.8954160024231005E-3</v>
      </c>
      <c r="BR240" s="85">
        <f t="shared" si="299"/>
        <v>1.318900459671E-2</v>
      </c>
      <c r="BS240" s="85">
        <f t="shared" si="300"/>
        <v>2.2348012784789997E-2</v>
      </c>
      <c r="BT240" s="85">
        <f t="shared" si="301"/>
        <v>3.3764583874560002E-2</v>
      </c>
      <c r="BU240" s="85">
        <f t="shared" si="302"/>
        <v>4.593341178871E-2</v>
      </c>
      <c r="BV240" s="85">
        <f t="shared" si="303"/>
        <v>5.7001891459750001E-2</v>
      </c>
      <c r="BW240" s="85">
        <f t="shared" si="304"/>
        <v>6.5519270051159997E-2</v>
      </c>
      <c r="BX240" s="85">
        <f t="shared" si="305"/>
        <v>7.0859606799960007E-2</v>
      </c>
      <c r="BY240" s="85">
        <f t="shared" si="306"/>
        <v>7.3132566752789993E-2</v>
      </c>
      <c r="BZ240" s="85">
        <f t="shared" si="307"/>
        <v>7.280690656239E-2</v>
      </c>
      <c r="CA240" s="85">
        <f t="shared" si="308"/>
        <v>7.0386609612759998E-2</v>
      </c>
      <c r="CB240" s="85">
        <f t="shared" si="309"/>
        <v>6.6297239648639997E-2</v>
      </c>
      <c r="CC240" s="85">
        <f t="shared" si="310"/>
        <v>6.091513104679E-2</v>
      </c>
      <c r="CD240" s="85">
        <f t="shared" si="311"/>
        <v>5.4609479100000004E-2</v>
      </c>
      <c r="CE240" s="85">
        <f t="shared" si="312"/>
        <v>4.7745085798240001E-2</v>
      </c>
      <c r="CF240" s="85">
        <f t="shared" si="313"/>
        <v>4.0670142334359997E-2</v>
      </c>
      <c r="CG240" s="85">
        <f t="shared" si="314"/>
        <v>3.3708592902040001E-2</v>
      </c>
      <c r="CH240" s="85">
        <f t="shared" si="315"/>
        <v>2.7152841924389999E-2</v>
      </c>
      <c r="CI240" s="85">
        <f t="shared" si="316"/>
        <v>2.1243076146840002E-2</v>
      </c>
      <c r="CJ240" s="85">
        <f t="shared" si="317"/>
        <v>1.614129220764E-2</v>
      </c>
      <c r="CK240" s="85">
        <f t="shared" si="318"/>
        <v>1.1916703331159999E-2</v>
      </c>
      <c r="CL240" s="85">
        <f t="shared" si="319"/>
        <v>8.5522997020415995E-3</v>
      </c>
      <c r="CM240" s="85">
        <f t="shared" si="320"/>
        <v>5.9677642654839E-3</v>
      </c>
      <c r="CN240" s="85">
        <f t="shared" si="321"/>
        <v>4.0477616280816002E-3</v>
      </c>
      <c r="CO240" s="85">
        <f t="shared" si="322"/>
        <v>2.6663225581591002E-3</v>
      </c>
      <c r="CP240" s="85">
        <f t="shared" si="323"/>
        <v>1.7033586426871E-3</v>
      </c>
      <c r="CQ240" s="85">
        <f t="shared" si="324"/>
        <v>1.0534977977479001E-3</v>
      </c>
      <c r="CR240" s="85">
        <f t="shared" si="325"/>
        <v>6.2957213905903892E-4</v>
      </c>
      <c r="CS240" s="85">
        <f t="shared" si="326"/>
        <v>3.6278728979943905E-4</v>
      </c>
      <c r="CT240" s="85">
        <f t="shared" si="327"/>
        <v>2.0117851091403901E-4</v>
      </c>
      <c r="CU240" s="85">
        <f t="shared" si="328"/>
        <v>1.0715051630575599E-4</v>
      </c>
      <c r="CV240" s="85">
        <f t="shared" si="329"/>
        <v>5.4716105820095195E-5</v>
      </c>
    </row>
    <row r="241" spans="1:100" s="29" customFormat="1" x14ac:dyDescent="0.25">
      <c r="A241" s="83"/>
      <c r="B241" s="28"/>
      <c r="C241" s="81"/>
      <c r="D241" s="26"/>
      <c r="E241" s="26"/>
      <c r="F241" s="22"/>
      <c r="G241" s="22"/>
      <c r="H241" s="22"/>
      <c r="I241" s="22"/>
      <c r="J241" s="84"/>
      <c r="L241" s="15">
        <f t="shared" si="290"/>
        <v>1998</v>
      </c>
      <c r="M241" s="86">
        <f>rep!B232</f>
        <v>0</v>
      </c>
      <c r="N241" s="86">
        <f>rep!C232</f>
        <v>1.2000199999999999E-4</v>
      </c>
      <c r="O241" s="86">
        <f>rep!D232</f>
        <v>0</v>
      </c>
      <c r="P241" s="86">
        <f>rep!E232</f>
        <v>0</v>
      </c>
      <c r="Q241" s="86">
        <f>rep!F232</f>
        <v>2.8000600000000002E-4</v>
      </c>
      <c r="R241" s="86">
        <f>rep!G232</f>
        <v>0</v>
      </c>
      <c r="S241" s="86">
        <f>rep!H232</f>
        <v>2.0000399999999999E-4</v>
      </c>
      <c r="T241" s="86">
        <f>rep!I232</f>
        <v>4.2000799999999998E-4</v>
      </c>
      <c r="U241" s="86">
        <f>rep!J232</f>
        <v>1.1800199999999999E-3</v>
      </c>
      <c r="V241" s="86">
        <f>rep!K232</f>
        <v>2.08004E-3</v>
      </c>
      <c r="W241" s="86">
        <f>rep!L232</f>
        <v>4.2400800000000002E-3</v>
      </c>
      <c r="X241" s="86">
        <f>rep!M232</f>
        <v>9.8902E-3</v>
      </c>
      <c r="Y241" s="86">
        <f>rep!N232</f>
        <v>1.43003E-2</v>
      </c>
      <c r="Z241" s="86">
        <f>rep!O232</f>
        <v>1.89404E-2</v>
      </c>
      <c r="AA241" s="86">
        <f>rep!P232</f>
        <v>2.2040400000000002E-2</v>
      </c>
      <c r="AB241" s="86">
        <f>rep!Q232</f>
        <v>3.1570599999999997E-2</v>
      </c>
      <c r="AC241" s="86">
        <f>rep!R232</f>
        <v>4.53309E-2</v>
      </c>
      <c r="AD241" s="86">
        <f>rep!S232</f>
        <v>6.2541299999999994E-2</v>
      </c>
      <c r="AE241" s="86">
        <f>rep!T232</f>
        <v>6.0261200000000001E-2</v>
      </c>
      <c r="AF241" s="86">
        <f>rep!U232</f>
        <v>6.4291299999999996E-2</v>
      </c>
      <c r="AG241" s="86">
        <f>rep!V232</f>
        <v>6.6471299999999997E-2</v>
      </c>
      <c r="AH241" s="86">
        <f>rep!W232</f>
        <v>7.1751400000000007E-2</v>
      </c>
      <c r="AI241" s="86">
        <f>rep!X232</f>
        <v>8.6481699999999995E-2</v>
      </c>
      <c r="AJ241" s="86">
        <f>rep!Y232</f>
        <v>8.7171700000000005E-2</v>
      </c>
      <c r="AK241" s="86">
        <f>rep!Z232</f>
        <v>8.2791699999999996E-2</v>
      </c>
      <c r="AL241" s="86">
        <f>rep!AA232</f>
        <v>7.8941600000000001E-2</v>
      </c>
      <c r="AM241" s="86">
        <f>rep!AB232</f>
        <v>6.7491300000000004E-2</v>
      </c>
      <c r="AN241" s="86">
        <f>rep!AC232</f>
        <v>5.0451000000000003E-2</v>
      </c>
      <c r="AO241" s="86">
        <f>rep!AD232</f>
        <v>3.43807E-2</v>
      </c>
      <c r="AP241" s="86">
        <f>rep!AE232</f>
        <v>1.7460300000000002E-2</v>
      </c>
      <c r="AQ241" s="86">
        <f>rep!AF232</f>
        <v>1.07002E-2</v>
      </c>
      <c r="AR241" s="86">
        <f>rep!AG232</f>
        <v>3.0300599999999998E-3</v>
      </c>
      <c r="AS241" s="86">
        <f>rep!AH232</f>
        <v>2.5100500000000002E-3</v>
      </c>
      <c r="AT241" s="86">
        <f>rep!AI232</f>
        <v>1.8700399999999999E-3</v>
      </c>
      <c r="AU241" s="86">
        <f>rep!AJ232</f>
        <v>5.1000999999999998E-4</v>
      </c>
      <c r="AV241" s="86">
        <f>rep!AK232</f>
        <v>1.3000300000000001E-4</v>
      </c>
      <c r="AW241" s="86">
        <f>rep!AL232</f>
        <v>1.7000300000000001E-4</v>
      </c>
      <c r="AX241" s="86">
        <f>rep!AM232</f>
        <v>0</v>
      </c>
      <c r="AY241" s="86">
        <f>rep!AN232</f>
        <v>0</v>
      </c>
      <c r="AZ241" s="86">
        <f>rep!AO232</f>
        <v>0</v>
      </c>
      <c r="BA241" s="86">
        <f>rep!AP232</f>
        <v>0</v>
      </c>
      <c r="BB241" s="86">
        <f>rep!AQ232</f>
        <v>0</v>
      </c>
      <c r="BC241" s="86">
        <f>rep!AR232</f>
        <v>0</v>
      </c>
      <c r="BE241" s="29">
        <v>1998</v>
      </c>
      <c r="BF241" s="85">
        <f t="shared" si="289"/>
        <v>1.8046899967430941E-9</v>
      </c>
      <c r="BG241" s="85">
        <f t="shared" si="330"/>
        <v>1.4421799792011686E-8</v>
      </c>
      <c r="BH241" s="85">
        <f t="shared" si="331"/>
        <v>1.0097798980344353E-7</v>
      </c>
      <c r="BI241" s="85">
        <f t="shared" si="332"/>
        <v>6.1935561639814528E-7</v>
      </c>
      <c r="BJ241" s="85">
        <f t="shared" si="291"/>
        <v>3.3274489280099485E-6</v>
      </c>
      <c r="BK241" s="85">
        <f t="shared" si="292"/>
        <v>1.5657754827036002E-5</v>
      </c>
      <c r="BL241" s="85">
        <f t="shared" si="293"/>
        <v>6.453773434314438E-5</v>
      </c>
      <c r="BM241" s="85">
        <f t="shared" si="294"/>
        <v>2.3301567837510001E-4</v>
      </c>
      <c r="BN241" s="85">
        <f t="shared" si="295"/>
        <v>7.369870480240391E-4</v>
      </c>
      <c r="BO241" s="85">
        <f t="shared" si="296"/>
        <v>2.0417441704350999E-3</v>
      </c>
      <c r="BP241" s="85">
        <f t="shared" si="297"/>
        <v>4.9534868278070998E-3</v>
      </c>
      <c r="BQ241" s="85">
        <f t="shared" si="298"/>
        <v>1.0522288266840001E-2</v>
      </c>
      <c r="BR241" s="85">
        <f t="shared" si="299"/>
        <v>1.9578495498239999E-2</v>
      </c>
      <c r="BS241" s="85">
        <f t="shared" si="300"/>
        <v>3.1977028801510002E-2</v>
      </c>
      <c r="BT241" s="85">
        <f t="shared" si="301"/>
        <v>4.6074781071360003E-2</v>
      </c>
      <c r="BU241" s="85">
        <f t="shared" si="302"/>
        <v>5.9083174235910002E-2</v>
      </c>
      <c r="BV241" s="85">
        <f t="shared" si="303"/>
        <v>6.8283826988759996E-2</v>
      </c>
      <c r="BW241" s="85">
        <f t="shared" si="304"/>
        <v>7.2288262454309998E-2</v>
      </c>
      <c r="BX241" s="85">
        <f t="shared" si="305"/>
        <v>7.1514367404639997E-2</v>
      </c>
      <c r="BY241" s="85">
        <f t="shared" si="306"/>
        <v>6.7704902223909999E-2</v>
      </c>
      <c r="BZ241" s="85">
        <f t="shared" si="307"/>
        <v>6.287013125799E-2</v>
      </c>
      <c r="CA241" s="85">
        <f t="shared" si="308"/>
        <v>5.8323279519000001E-2</v>
      </c>
      <c r="CB241" s="85">
        <f t="shared" si="309"/>
        <v>5.4369471558039999E-2</v>
      </c>
      <c r="CC241" s="85">
        <f t="shared" si="310"/>
        <v>5.0650698289749996E-2</v>
      </c>
      <c r="CD241" s="85">
        <f t="shared" si="311"/>
        <v>4.668729621559E-2</v>
      </c>
      <c r="CE241" s="85">
        <f t="shared" si="312"/>
        <v>4.2213176435040002E-2</v>
      </c>
      <c r="CF241" s="85">
        <f t="shared" si="313"/>
        <v>3.7236813841239995E-2</v>
      </c>
      <c r="CG241" s="85">
        <f t="shared" si="314"/>
        <v>3.1952280846360002E-2</v>
      </c>
      <c r="CH241" s="85">
        <f t="shared" si="315"/>
        <v>2.6629106786309999E-2</v>
      </c>
      <c r="CI241" s="85">
        <f t="shared" si="316"/>
        <v>2.153177372775E-2</v>
      </c>
      <c r="CJ241" s="85">
        <f t="shared" si="317"/>
        <v>1.687673615344E-2</v>
      </c>
      <c r="CK241" s="85">
        <f t="shared" si="318"/>
        <v>1.2812591042790001E-2</v>
      </c>
      <c r="CL241" s="85">
        <f t="shared" si="319"/>
        <v>9.4146745947995998E-3</v>
      </c>
      <c r="CM241" s="85">
        <f t="shared" si="320"/>
        <v>6.6913859299671009E-3</v>
      </c>
      <c r="CN241" s="85">
        <f t="shared" si="321"/>
        <v>4.5973378874310999E-3</v>
      </c>
      <c r="CO241" s="85">
        <f t="shared" si="322"/>
        <v>3.0513321155099999E-3</v>
      </c>
      <c r="CP241" s="85">
        <f t="shared" si="323"/>
        <v>1.9548634943099999E-3</v>
      </c>
      <c r="CQ241" s="85">
        <f t="shared" si="324"/>
        <v>1.2076879562774999E-3</v>
      </c>
      <c r="CR241" s="85">
        <f t="shared" si="325"/>
        <v>7.1859088368433606E-4</v>
      </c>
      <c r="CS241" s="85">
        <f t="shared" si="326"/>
        <v>4.1124274016625595E-4</v>
      </c>
      <c r="CT241" s="85">
        <f t="shared" si="327"/>
        <v>2.2603188647711097E-4</v>
      </c>
      <c r="CU241" s="85">
        <f t="shared" si="328"/>
        <v>1.1913880256259101E-4</v>
      </c>
      <c r="CV241" s="85">
        <f t="shared" si="329"/>
        <v>6.0134783372845444E-5</v>
      </c>
    </row>
    <row r="242" spans="1:100" s="29" customFormat="1" x14ac:dyDescent="0.25">
      <c r="A242" s="83"/>
      <c r="B242" s="28"/>
      <c r="C242" s="81"/>
      <c r="D242" s="26"/>
      <c r="E242" s="26"/>
      <c r="F242" s="22"/>
      <c r="G242" s="22"/>
      <c r="H242" s="22"/>
      <c r="I242" s="22"/>
      <c r="J242" s="84"/>
      <c r="L242" s="15">
        <f t="shared" si="290"/>
        <v>1999</v>
      </c>
      <c r="M242" s="86">
        <f>rep!B233</f>
        <v>0</v>
      </c>
      <c r="N242" s="86">
        <f>rep!C233</f>
        <v>0</v>
      </c>
      <c r="O242" s="86">
        <f>rep!D233</f>
        <v>0</v>
      </c>
      <c r="P242" s="86">
        <f>rep!E233</f>
        <v>0</v>
      </c>
      <c r="Q242" s="86">
        <f>rep!F233</f>
        <v>6.8998599999999996E-4</v>
      </c>
      <c r="R242" s="86">
        <f>rep!G233</f>
        <v>0</v>
      </c>
      <c r="S242" s="86">
        <f>rep!H233</f>
        <v>9.5998100000000005E-4</v>
      </c>
      <c r="T242" s="86">
        <f>rep!I233</f>
        <v>9.7998000000000009E-4</v>
      </c>
      <c r="U242" s="86">
        <f>rep!J233</f>
        <v>1.9799599999999998E-3</v>
      </c>
      <c r="V242" s="86">
        <f>rep!K233</f>
        <v>2.9199400000000002E-3</v>
      </c>
      <c r="W242" s="86">
        <f>rep!L233</f>
        <v>9.1398199999999999E-3</v>
      </c>
      <c r="X242" s="86">
        <f>rep!M233</f>
        <v>2.0269599999999999E-2</v>
      </c>
      <c r="Y242" s="86">
        <f>rep!N233</f>
        <v>2.0269599999999999E-2</v>
      </c>
      <c r="Z242" s="86">
        <f>rep!O233</f>
        <v>4.7698999999999998E-2</v>
      </c>
      <c r="AA242" s="86">
        <f>rep!P233</f>
        <v>4.3659099999999999E-2</v>
      </c>
      <c r="AB242" s="86">
        <f>rep!Q233</f>
        <v>7.5218499999999994E-2</v>
      </c>
      <c r="AC242" s="86">
        <f>rep!R233</f>
        <v>8.2328399999999996E-2</v>
      </c>
      <c r="AD242" s="86">
        <f>rep!S233</f>
        <v>9.7888000000000003E-2</v>
      </c>
      <c r="AE242" s="86">
        <f>rep!T233</f>
        <v>0.11834799999999999</v>
      </c>
      <c r="AF242" s="86">
        <f>rep!U233</f>
        <v>9.6468100000000001E-2</v>
      </c>
      <c r="AG242" s="86">
        <f>rep!V233</f>
        <v>9.8458000000000004E-2</v>
      </c>
      <c r="AH242" s="86">
        <f>rep!W233</f>
        <v>8.4808300000000003E-2</v>
      </c>
      <c r="AI242" s="86">
        <f>rep!X233</f>
        <v>6.9138599999999995E-2</v>
      </c>
      <c r="AJ242" s="86">
        <f>rep!Y233</f>
        <v>4.8448999999999999E-2</v>
      </c>
      <c r="AK242" s="86">
        <f>rep!Z233</f>
        <v>2.4959499999999999E-2</v>
      </c>
      <c r="AL242" s="86">
        <f>rep!AA233</f>
        <v>1.8219599999999999E-2</v>
      </c>
      <c r="AM242" s="86">
        <f>rep!AB233</f>
        <v>1.2149800000000001E-2</v>
      </c>
      <c r="AN242" s="86">
        <f>rep!AC233</f>
        <v>7.8098400000000002E-3</v>
      </c>
      <c r="AO242" s="86">
        <f>rep!AD233</f>
        <v>9.1098199999999994E-3</v>
      </c>
      <c r="AP242" s="86">
        <f>rep!AE233</f>
        <v>3.2799299999999999E-3</v>
      </c>
      <c r="AQ242" s="86">
        <f>rep!AF233</f>
        <v>2.20996E-3</v>
      </c>
      <c r="AR242" s="86">
        <f>rep!AG233</f>
        <v>1.9699600000000002E-3</v>
      </c>
      <c r="AS242" s="86">
        <f>rep!AH233</f>
        <v>0</v>
      </c>
      <c r="AT242" s="86">
        <f>rep!AI233</f>
        <v>1.99996E-4</v>
      </c>
      <c r="AU242" s="86">
        <f>rep!AJ233</f>
        <v>4.19992E-4</v>
      </c>
      <c r="AV242" s="86">
        <f>rep!AK233</f>
        <v>0</v>
      </c>
      <c r="AW242" s="86">
        <f>rep!AL233</f>
        <v>0</v>
      </c>
      <c r="AX242" s="86">
        <f>rep!AM233</f>
        <v>0</v>
      </c>
      <c r="AY242" s="86">
        <f>rep!AN233</f>
        <v>0</v>
      </c>
      <c r="AZ242" s="86">
        <f>rep!AO233</f>
        <v>0</v>
      </c>
      <c r="BA242" s="86">
        <f>rep!AP233</f>
        <v>0</v>
      </c>
      <c r="BB242" s="86">
        <f>rep!AQ233</f>
        <v>0</v>
      </c>
      <c r="BC242" s="86">
        <f>rep!AR233</f>
        <v>0</v>
      </c>
      <c r="BE242" s="29">
        <v>1999</v>
      </c>
      <c r="BF242" s="85">
        <f t="shared" si="289"/>
        <v>1.3901699980674273E-9</v>
      </c>
      <c r="BG242" s="85">
        <f t="shared" si="330"/>
        <v>1.1068399877490522E-8</v>
      </c>
      <c r="BH242" s="85">
        <f t="shared" si="331"/>
        <v>7.7315794022267076E-8</v>
      </c>
      <c r="BI242" s="85">
        <f t="shared" si="332"/>
        <v>4.7364277566230851E-7</v>
      </c>
      <c r="BJ242" s="85">
        <f t="shared" si="291"/>
        <v>2.5442035269954759E-6</v>
      </c>
      <c r="BK242" s="85">
        <f t="shared" si="292"/>
        <v>1.198265641250416E-5</v>
      </c>
      <c r="BL242" s="85">
        <f t="shared" si="293"/>
        <v>4.9488750621122561E-5</v>
      </c>
      <c r="BM242" s="85">
        <f t="shared" si="294"/>
        <v>1.7926785151000001E-4</v>
      </c>
      <c r="BN242" s="85">
        <f t="shared" si="295"/>
        <v>5.6974801677467108E-4</v>
      </c>
      <c r="BO242" s="85">
        <f t="shared" si="296"/>
        <v>1.5893259817404001E-3</v>
      </c>
      <c r="BP242" s="85">
        <f t="shared" si="297"/>
        <v>3.8930648784444E-3</v>
      </c>
      <c r="BQ242" s="85">
        <f t="shared" si="298"/>
        <v>8.3795609370395999E-3</v>
      </c>
      <c r="BR242" s="85">
        <f t="shared" si="299"/>
        <v>1.5872048896709998E-2</v>
      </c>
      <c r="BS242" s="85">
        <f t="shared" si="300"/>
        <v>2.6537408845110001E-2</v>
      </c>
      <c r="BT242" s="85">
        <f t="shared" si="301"/>
        <v>3.9389680071000001E-2</v>
      </c>
      <c r="BU242" s="85">
        <f t="shared" si="302"/>
        <v>5.2377342424710004E-2</v>
      </c>
      <c r="BV242" s="85">
        <f t="shared" si="303"/>
        <v>6.3169446879000002E-2</v>
      </c>
      <c r="BW242" s="85">
        <f t="shared" si="304"/>
        <v>7.0126806066840006E-2</v>
      </c>
      <c r="BX242" s="85">
        <f t="shared" si="305"/>
        <v>7.2805896297509998E-2</v>
      </c>
      <c r="BY242" s="85">
        <f t="shared" si="306"/>
        <v>7.1805840969749998E-2</v>
      </c>
      <c r="BZ242" s="85">
        <f t="shared" si="307"/>
        <v>6.8242731099999995E-2</v>
      </c>
      <c r="CA242" s="85">
        <f t="shared" si="308"/>
        <v>6.3244216743749998E-2</v>
      </c>
      <c r="CB242" s="85">
        <f t="shared" si="309"/>
        <v>5.7681879027190006E-2</v>
      </c>
      <c r="CC242" s="85">
        <f t="shared" si="310"/>
        <v>5.2114794319590006E-2</v>
      </c>
      <c r="CD242" s="85">
        <f t="shared" si="311"/>
        <v>4.6817495890710006E-2</v>
      </c>
      <c r="CE242" s="85">
        <f t="shared" si="312"/>
        <v>4.1833017489760004E-2</v>
      </c>
      <c r="CF242" s="85">
        <f t="shared" si="313"/>
        <v>3.7061036500389999E-2</v>
      </c>
      <c r="CG242" s="85">
        <f t="shared" si="314"/>
        <v>3.2373364877909996E-2</v>
      </c>
      <c r="CH242" s="85">
        <f t="shared" si="315"/>
        <v>2.771066430951E-2</v>
      </c>
      <c r="CI242" s="85">
        <f t="shared" si="316"/>
        <v>2.3118781279749999E-2</v>
      </c>
      <c r="CJ242" s="85">
        <f t="shared" si="317"/>
        <v>1.8724417714559998E-2</v>
      </c>
      <c r="CK242" s="85">
        <f t="shared" si="318"/>
        <v>1.4682258860639999E-2</v>
      </c>
      <c r="CL242" s="85">
        <f t="shared" si="319"/>
        <v>1.112549024559E-2</v>
      </c>
      <c r="CM242" s="85">
        <f t="shared" si="320"/>
        <v>8.1358189863278991E-3</v>
      </c>
      <c r="CN242" s="85">
        <f t="shared" si="321"/>
        <v>5.7353430232956002E-3</v>
      </c>
      <c r="CO242" s="85">
        <f t="shared" si="322"/>
        <v>3.8936899535391002E-3</v>
      </c>
      <c r="CP242" s="85">
        <f t="shared" si="323"/>
        <v>2.5432587239424E-3</v>
      </c>
      <c r="CQ242" s="85">
        <f t="shared" si="324"/>
        <v>1.5967422395099999E-3</v>
      </c>
      <c r="CR242" s="85">
        <f t="shared" si="325"/>
        <v>9.6266149431189997E-4</v>
      </c>
      <c r="CS242" s="85">
        <f t="shared" si="326"/>
        <v>5.5678064961771898E-4</v>
      </c>
      <c r="CT242" s="85">
        <f t="shared" si="327"/>
        <v>3.0862469196160002E-4</v>
      </c>
      <c r="CU242" s="85">
        <f t="shared" si="328"/>
        <v>1.6378316628390001E-4</v>
      </c>
      <c r="CV242" s="85">
        <f t="shared" si="329"/>
        <v>8.3129888272485755E-5</v>
      </c>
    </row>
    <row r="243" spans="1:100" s="29" customFormat="1" x14ac:dyDescent="0.25">
      <c r="A243" s="83"/>
      <c r="B243" s="28"/>
      <c r="C243" s="81"/>
      <c r="D243" s="26"/>
      <c r="E243" s="26"/>
      <c r="F243" s="22"/>
      <c r="G243" s="22"/>
      <c r="H243" s="22"/>
      <c r="I243" s="22"/>
      <c r="J243" s="84"/>
      <c r="L243" s="15">
        <f t="shared" si="290"/>
        <v>2000</v>
      </c>
      <c r="M243" s="86">
        <f>rep!B234</f>
        <v>0</v>
      </c>
      <c r="N243" s="86">
        <f>rep!C234</f>
        <v>0</v>
      </c>
      <c r="O243" s="86">
        <f>rep!D234</f>
        <v>0</v>
      </c>
      <c r="P243" s="86">
        <f>rep!E234</f>
        <v>0</v>
      </c>
      <c r="Q243" s="86">
        <f>rep!F234</f>
        <v>0</v>
      </c>
      <c r="R243" s="86">
        <f>rep!G234</f>
        <v>0</v>
      </c>
      <c r="S243" s="86">
        <f>rep!H234</f>
        <v>1.8000000000000001E-4</v>
      </c>
      <c r="T243" s="86">
        <f>rep!I234</f>
        <v>2.1000000000000001E-4</v>
      </c>
      <c r="U243" s="86">
        <f>rep!J234</f>
        <v>7.5000000000000002E-4</v>
      </c>
      <c r="V243" s="86">
        <f>rep!K234</f>
        <v>3.46E-3</v>
      </c>
      <c r="W243" s="86">
        <f>rep!L234</f>
        <v>1.0240000000000001E-2</v>
      </c>
      <c r="X243" s="86">
        <f>rep!M234</f>
        <v>1.6080000000000001E-2</v>
      </c>
      <c r="Y243" s="86">
        <f>rep!N234</f>
        <v>1.9269999999999999E-2</v>
      </c>
      <c r="Z243" s="86">
        <f>rep!O234</f>
        <v>2.887E-2</v>
      </c>
      <c r="AA243" s="86">
        <f>rep!P234</f>
        <v>4.3099999999999999E-2</v>
      </c>
      <c r="AB243" s="86">
        <f>rep!Q234</f>
        <v>5.4850000000000003E-2</v>
      </c>
      <c r="AC243" s="86">
        <f>rep!R234</f>
        <v>6.966E-2</v>
      </c>
      <c r="AD243" s="86">
        <f>rep!S234</f>
        <v>9.4640000000000002E-2</v>
      </c>
      <c r="AE243" s="86">
        <f>rep!T234</f>
        <v>0.12753999999999999</v>
      </c>
      <c r="AF243" s="86">
        <f>rep!U234</f>
        <v>0.12324</v>
      </c>
      <c r="AG243" s="86">
        <f>rep!V234</f>
        <v>9.5780000000000004E-2</v>
      </c>
      <c r="AH243" s="86">
        <f>rep!W234</f>
        <v>6.9959999999999994E-2</v>
      </c>
      <c r="AI243" s="86">
        <f>rep!X234</f>
        <v>4.6089999999999999E-2</v>
      </c>
      <c r="AJ243" s="86">
        <f>rep!Y234</f>
        <v>5.262E-2</v>
      </c>
      <c r="AK243" s="86">
        <f>rep!Z234</f>
        <v>3.9899999999999998E-2</v>
      </c>
      <c r="AL243" s="86">
        <f>rep!AA234</f>
        <v>3.092E-2</v>
      </c>
      <c r="AM243" s="86">
        <f>rep!AB234</f>
        <v>2.1760000000000002E-2</v>
      </c>
      <c r="AN243" s="86">
        <f>rep!AC234</f>
        <v>2.2749999999999999E-2</v>
      </c>
      <c r="AO243" s="86">
        <f>rep!AD234</f>
        <v>1.2619999999999999E-2</v>
      </c>
      <c r="AP243" s="86">
        <f>rep!AE234</f>
        <v>7.9900000000000006E-3</v>
      </c>
      <c r="AQ243" s="86">
        <f>rep!AF234</f>
        <v>3.2799999999999999E-3</v>
      </c>
      <c r="AR243" s="86">
        <f>rep!AG234</f>
        <v>1.89E-3</v>
      </c>
      <c r="AS243" s="86">
        <f>rep!AH234</f>
        <v>5.0000000000000001E-4</v>
      </c>
      <c r="AT243" s="86">
        <f>rep!AI234</f>
        <v>1.0200000000000001E-3</v>
      </c>
      <c r="AU243" s="86">
        <f>rep!AJ234</f>
        <v>9.0000000000000006E-5</v>
      </c>
      <c r="AV243" s="86">
        <f>rep!AK234</f>
        <v>4.8000000000000001E-4</v>
      </c>
      <c r="AW243" s="86">
        <f>rep!AL234</f>
        <v>0</v>
      </c>
      <c r="AX243" s="86">
        <f>rep!AM234</f>
        <v>2.5999999999999998E-4</v>
      </c>
      <c r="AY243" s="86">
        <f>rep!AN234</f>
        <v>0</v>
      </c>
      <c r="AZ243" s="86">
        <f>rep!AO234</f>
        <v>0</v>
      </c>
      <c r="BA243" s="86">
        <f>rep!AP234</f>
        <v>0</v>
      </c>
      <c r="BB243" s="86">
        <f>rep!AQ234</f>
        <v>0</v>
      </c>
      <c r="BC243" s="86">
        <f>rep!AR234</f>
        <v>0</v>
      </c>
      <c r="BE243" s="29">
        <v>2000</v>
      </c>
      <c r="BF243" s="85">
        <f t="shared" si="289"/>
        <v>1.0929299988055041E-9</v>
      </c>
      <c r="BG243" s="85">
        <f t="shared" si="330"/>
        <v>8.6904599244759052E-9</v>
      </c>
      <c r="BH243" s="85">
        <f t="shared" si="331"/>
        <v>6.0654296321055884E-8</v>
      </c>
      <c r="BI243" s="85">
        <f t="shared" si="332"/>
        <v>3.71394862065754E-7</v>
      </c>
      <c r="BJ243" s="85">
        <f t="shared" si="291"/>
        <v>1.9946160214910558E-6</v>
      </c>
      <c r="BK243" s="85">
        <f t="shared" si="292"/>
        <v>9.3952217281500048E-6</v>
      </c>
      <c r="BL243" s="85">
        <f t="shared" si="293"/>
        <v>3.8817793061947511E-5</v>
      </c>
      <c r="BM243" s="85">
        <f t="shared" si="294"/>
        <v>1.4071819281535601E-4</v>
      </c>
      <c r="BN243" s="85">
        <f t="shared" si="295"/>
        <v>4.4777331929532401E-4</v>
      </c>
      <c r="BO243" s="85">
        <f t="shared" si="296"/>
        <v>1.2514399659398999E-3</v>
      </c>
      <c r="BP243" s="85">
        <f t="shared" si="297"/>
        <v>3.0743994991119E-3</v>
      </c>
      <c r="BQ243" s="85">
        <f t="shared" si="298"/>
        <v>6.6471776713584001E-3</v>
      </c>
      <c r="BR243" s="85">
        <f t="shared" si="299"/>
        <v>1.267542669591E-2</v>
      </c>
      <c r="BS243" s="85">
        <f t="shared" si="300"/>
        <v>2.1399448740390001E-2</v>
      </c>
      <c r="BT243" s="85">
        <f t="shared" si="301"/>
        <v>3.2195403618839998E-2</v>
      </c>
      <c r="BU243" s="85">
        <f t="shared" si="302"/>
        <v>4.3596336101110002E-2</v>
      </c>
      <c r="BV243" s="85">
        <f t="shared" si="303"/>
        <v>5.3848802211839998E-2</v>
      </c>
      <c r="BW243" s="85">
        <f t="shared" si="304"/>
        <v>6.1642611197439995E-2</v>
      </c>
      <c r="BX243" s="85">
        <f t="shared" si="305"/>
        <v>6.649580179879E-2</v>
      </c>
      <c r="BY243" s="85">
        <f t="shared" si="306"/>
        <v>6.8616941297189996E-2</v>
      </c>
      <c r="BZ243" s="85">
        <f t="shared" si="307"/>
        <v>6.8490940894559996E-2</v>
      </c>
      <c r="CA243" s="85">
        <f t="shared" si="308"/>
        <v>6.6556797172710014E-2</v>
      </c>
      <c r="CB243" s="85">
        <f t="shared" si="309"/>
        <v>6.3145672977750006E-2</v>
      </c>
      <c r="CC243" s="85">
        <f t="shared" si="310"/>
        <v>5.8577999675999998E-2</v>
      </c>
      <c r="CD243" s="85">
        <f t="shared" si="311"/>
        <v>5.3233234944E-2</v>
      </c>
      <c r="CE243" s="85">
        <f t="shared" si="312"/>
        <v>4.7515659697239997E-2</v>
      </c>
      <c r="CF243" s="85">
        <f t="shared" si="313"/>
        <v>4.1766125397749994E-2</v>
      </c>
      <c r="CG243" s="85">
        <f t="shared" si="314"/>
        <v>3.620270112316E-2</v>
      </c>
      <c r="CH243" s="85">
        <f t="shared" si="315"/>
        <v>3.0925453084E-2</v>
      </c>
      <c r="CI243" s="85">
        <f t="shared" si="316"/>
        <v>2.596562166471E-2</v>
      </c>
      <c r="CJ243" s="85">
        <f t="shared" si="317"/>
        <v>2.1341974876000001E-2</v>
      </c>
      <c r="CK243" s="85">
        <f t="shared" si="318"/>
        <v>1.7094151349760001E-2</v>
      </c>
      <c r="CL243" s="85">
        <f t="shared" si="319"/>
        <v>1.3285153377749999E-2</v>
      </c>
      <c r="CM243" s="85">
        <f t="shared" si="320"/>
        <v>9.981529077760001E-3</v>
      </c>
      <c r="CN243" s="85">
        <f t="shared" si="321"/>
        <v>7.2292089805824E-3</v>
      </c>
      <c r="CO243" s="85">
        <f t="shared" si="322"/>
        <v>5.0360099017430996E-3</v>
      </c>
      <c r="CP243" s="85">
        <f t="shared" si="323"/>
        <v>3.3686252619975002E-3</v>
      </c>
      <c r="CQ243" s="85">
        <f t="shared" si="324"/>
        <v>2.1607508696063998E-3</v>
      </c>
      <c r="CR243" s="85">
        <f t="shared" si="325"/>
        <v>1.3275628817511001E-3</v>
      </c>
      <c r="CS243" s="85">
        <f t="shared" si="326"/>
        <v>7.8049487497897508E-4</v>
      </c>
      <c r="CT243" s="85">
        <f t="shared" si="327"/>
        <v>4.3869337907900401E-4</v>
      </c>
      <c r="CU243" s="85">
        <f t="shared" si="328"/>
        <v>2.3553849546716399E-4</v>
      </c>
      <c r="CV243" s="85">
        <f t="shared" si="329"/>
        <v>1.2070642644015899E-4</v>
      </c>
    </row>
    <row r="244" spans="1:100" s="29" customFormat="1" x14ac:dyDescent="0.25">
      <c r="A244" s="83"/>
      <c r="B244" s="28"/>
      <c r="C244" s="81"/>
      <c r="D244" s="26"/>
      <c r="E244" s="26"/>
      <c r="F244" s="22"/>
      <c r="G244" s="22"/>
      <c r="H244" s="22"/>
      <c r="I244" s="22"/>
      <c r="J244" s="84"/>
      <c r="L244" s="15">
        <f t="shared" si="290"/>
        <v>2001</v>
      </c>
      <c r="M244" s="86">
        <f>rep!B235</f>
        <v>0</v>
      </c>
      <c r="N244" s="86">
        <f>rep!C235</f>
        <v>0</v>
      </c>
      <c r="O244" s="86">
        <f>rep!D235</f>
        <v>0</v>
      </c>
      <c r="P244" s="86">
        <f>rep!E235</f>
        <v>0</v>
      </c>
      <c r="Q244" s="86">
        <f>rep!F235</f>
        <v>0</v>
      </c>
      <c r="R244" s="86">
        <f>rep!G235</f>
        <v>1.6000500000000001E-4</v>
      </c>
      <c r="S244" s="86">
        <f>rep!H235</f>
        <v>0</v>
      </c>
      <c r="T244" s="86">
        <f>rep!I235</f>
        <v>0</v>
      </c>
      <c r="U244" s="86">
        <f>rep!J235</f>
        <v>0</v>
      </c>
      <c r="V244" s="86">
        <f>rep!K235</f>
        <v>2.3000700000000001E-4</v>
      </c>
      <c r="W244" s="86">
        <f>rep!L235</f>
        <v>2.4000700000000001E-4</v>
      </c>
      <c r="X244" s="86">
        <f>rep!M235</f>
        <v>1.53005E-3</v>
      </c>
      <c r="Y244" s="86">
        <f>rep!N235</f>
        <v>3.2701000000000002E-3</v>
      </c>
      <c r="Z244" s="86">
        <f>rep!O235</f>
        <v>8.7102599999999992E-3</v>
      </c>
      <c r="AA244" s="86">
        <f>rep!P235</f>
        <v>1.5630499999999999E-2</v>
      </c>
      <c r="AB244" s="86">
        <f>rep!Q235</f>
        <v>3.4390999999999998E-2</v>
      </c>
      <c r="AC244" s="86">
        <f>rep!R235</f>
        <v>6.3711900000000002E-2</v>
      </c>
      <c r="AD244" s="86">
        <f>rep!S235</f>
        <v>9.9703E-2</v>
      </c>
      <c r="AE244" s="86">
        <f>rep!T235</f>
        <v>0.11500299999999999</v>
      </c>
      <c r="AF244" s="86">
        <f>rep!U235</f>
        <v>0.12662399999999999</v>
      </c>
      <c r="AG244" s="86">
        <f>rep!V235</f>
        <v>0.110553</v>
      </c>
      <c r="AH244" s="86">
        <f>rep!W235</f>
        <v>0.100423</v>
      </c>
      <c r="AI244" s="86">
        <f>rep!X235</f>
        <v>7.2762199999999999E-2</v>
      </c>
      <c r="AJ244" s="86">
        <f>rep!Y235</f>
        <v>5.7121699999999997E-2</v>
      </c>
      <c r="AK244" s="86">
        <f>rep!Z235</f>
        <v>4.5391399999999998E-2</v>
      </c>
      <c r="AL244" s="86">
        <f>rep!AA235</f>
        <v>4.5131400000000002E-2</v>
      </c>
      <c r="AM244" s="86">
        <f>rep!AB235</f>
        <v>3.1190900000000001E-2</v>
      </c>
      <c r="AN244" s="86">
        <f>rep!AC235</f>
        <v>3.07009E-2</v>
      </c>
      <c r="AO244" s="86">
        <f>rep!AD235</f>
        <v>1.8490599999999999E-2</v>
      </c>
      <c r="AP244" s="86">
        <f>rep!AE235</f>
        <v>1.02503E-2</v>
      </c>
      <c r="AQ244" s="86">
        <f>rep!AF235</f>
        <v>4.77014E-3</v>
      </c>
      <c r="AR244" s="86">
        <f>rep!AG235</f>
        <v>1.9100600000000001E-3</v>
      </c>
      <c r="AS244" s="86">
        <f>rep!AH235</f>
        <v>9.1002699999999999E-4</v>
      </c>
      <c r="AT244" s="86">
        <f>rep!AI235</f>
        <v>9.1002699999999999E-4</v>
      </c>
      <c r="AU244" s="86">
        <f>rep!AJ235</f>
        <v>1.00003E-4</v>
      </c>
      <c r="AV244" s="86">
        <f>rep!AK235</f>
        <v>0</v>
      </c>
      <c r="AW244" s="86">
        <f>rep!AL235</f>
        <v>0</v>
      </c>
      <c r="AX244" s="86">
        <f>rep!AM235</f>
        <v>1.8000500000000001E-4</v>
      </c>
      <c r="AY244" s="86">
        <f>rep!AN235</f>
        <v>0</v>
      </c>
      <c r="AZ244" s="86">
        <f>rep!AO235</f>
        <v>0</v>
      </c>
      <c r="BA244" s="86">
        <f>rep!AP235</f>
        <v>0</v>
      </c>
      <c r="BB244" s="86">
        <f>rep!AQ235</f>
        <v>0</v>
      </c>
      <c r="BC244" s="86">
        <f>rep!AR235</f>
        <v>0</v>
      </c>
      <c r="BE244" s="29">
        <v>2001</v>
      </c>
      <c r="BF244" s="85">
        <f t="shared" si="289"/>
        <v>1.4431399979173468E-9</v>
      </c>
      <c r="BG244" s="85">
        <f t="shared" si="330"/>
        <v>1.1517999867335676E-8</v>
      </c>
      <c r="BH244" s="85">
        <f t="shared" si="331"/>
        <v>8.0581993506541281E-8</v>
      </c>
      <c r="BI244" s="85">
        <f t="shared" si="332"/>
        <v>4.9404175592250232E-7</v>
      </c>
      <c r="BJ244" s="85">
        <f t="shared" si="291"/>
        <v>2.653962956443239E-6</v>
      </c>
      <c r="BK244" s="85">
        <f t="shared" si="292"/>
        <v>1.249154395743111E-5</v>
      </c>
      <c r="BL244" s="85">
        <f t="shared" si="293"/>
        <v>5.151754566899196E-5</v>
      </c>
      <c r="BM244" s="85">
        <f t="shared" si="294"/>
        <v>1.8619231950447098E-4</v>
      </c>
      <c r="BN244" s="85">
        <f t="shared" si="295"/>
        <v>5.8980372061689598E-4</v>
      </c>
      <c r="BO244" s="85">
        <f t="shared" si="296"/>
        <v>1.6377688909884002E-3</v>
      </c>
      <c r="BP244" s="85">
        <f t="shared" si="297"/>
        <v>3.9870553505135997E-3</v>
      </c>
      <c r="BQ244" s="85">
        <f t="shared" si="298"/>
        <v>8.5122118060351002E-3</v>
      </c>
      <c r="BR244" s="85">
        <f t="shared" si="299"/>
        <v>1.5953718641110001E-2</v>
      </c>
      <c r="BS244" s="85">
        <f t="shared" si="300"/>
        <v>2.631905421936E-2</v>
      </c>
      <c r="BT244" s="85">
        <f t="shared" si="301"/>
        <v>3.8427967075840001E-2</v>
      </c>
      <c r="BU244" s="85">
        <f t="shared" si="302"/>
        <v>5.011544985975E-2</v>
      </c>
      <c r="BV244" s="85">
        <f t="shared" si="303"/>
        <v>5.915255405119E-2</v>
      </c>
      <c r="BW244" s="85">
        <f t="shared" si="304"/>
        <v>6.4278994647039997E-2</v>
      </c>
      <c r="BX244" s="85">
        <f t="shared" si="305"/>
        <v>6.5640801981510011E-2</v>
      </c>
      <c r="BY244" s="85">
        <f t="shared" si="306"/>
        <v>6.4427299257750009E-2</v>
      </c>
      <c r="BZ244" s="85">
        <f t="shared" si="307"/>
        <v>6.2044629140759998E-2</v>
      </c>
      <c r="CA244" s="85">
        <f t="shared" si="308"/>
        <v>5.9400959647749996E-2</v>
      </c>
      <c r="CB244" s="85">
        <f t="shared" si="309"/>
        <v>5.6707613709910003E-2</v>
      </c>
      <c r="CC244" s="85">
        <f t="shared" si="310"/>
        <v>5.3744886552389994E-2</v>
      </c>
      <c r="CD244" s="85">
        <f t="shared" si="311"/>
        <v>5.0241507807750004E-2</v>
      </c>
      <c r="CE244" s="85">
        <f t="shared" si="312"/>
        <v>4.609799166399E-2</v>
      </c>
      <c r="CF244" s="85">
        <f t="shared" si="313"/>
        <v>4.1413692343749996E-2</v>
      </c>
      <c r="CG244" s="85">
        <f t="shared" si="314"/>
        <v>3.6408041967990003E-2</v>
      </c>
      <c r="CH244" s="85">
        <f t="shared" si="315"/>
        <v>3.1329103969239998E-2</v>
      </c>
      <c r="CI244" s="85">
        <f t="shared" si="316"/>
        <v>2.6390652997750001E-2</v>
      </c>
      <c r="CJ244" s="85">
        <f t="shared" si="317"/>
        <v>2.1747866745240003E-2</v>
      </c>
      <c r="CK244" s="85">
        <f t="shared" si="318"/>
        <v>1.7502447599999998E-2</v>
      </c>
      <c r="CL244" s="85">
        <f t="shared" si="319"/>
        <v>1.3719136778710001E-2</v>
      </c>
      <c r="CM244" s="85">
        <f t="shared" si="320"/>
        <v>1.0438893279959999E-2</v>
      </c>
      <c r="CN244" s="85">
        <f t="shared" si="321"/>
        <v>7.6835972785264002E-3</v>
      </c>
      <c r="CO244" s="85">
        <f t="shared" si="322"/>
        <v>5.4527586848475999E-3</v>
      </c>
      <c r="CP244" s="85">
        <f t="shared" si="323"/>
        <v>3.7200969452784003E-3</v>
      </c>
      <c r="CQ244" s="85">
        <f t="shared" si="324"/>
        <v>2.4340762535990999E-3</v>
      </c>
      <c r="CR244" s="85">
        <f t="shared" si="325"/>
        <v>1.52446888176E-3</v>
      </c>
      <c r="CS244" s="85">
        <f t="shared" si="326"/>
        <v>9.1252776985695596E-4</v>
      </c>
      <c r="CT244" s="85">
        <f t="shared" si="327"/>
        <v>5.2141384371740408E-4</v>
      </c>
      <c r="CU244" s="85">
        <f t="shared" si="328"/>
        <v>2.8411623206519096E-4</v>
      </c>
      <c r="CV244" s="85">
        <f t="shared" si="329"/>
        <v>1.4751223371884401E-4</v>
      </c>
    </row>
    <row r="245" spans="1:100" s="29" customFormat="1" x14ac:dyDescent="0.25">
      <c r="A245" s="83"/>
      <c r="B245" s="28"/>
      <c r="C245" s="81"/>
      <c r="D245" s="26"/>
      <c r="E245" s="26"/>
      <c r="F245" s="22"/>
      <c r="G245" s="22"/>
      <c r="H245" s="22"/>
      <c r="I245" s="22"/>
      <c r="J245" s="84"/>
      <c r="L245" s="15">
        <f t="shared" si="290"/>
        <v>2002</v>
      </c>
      <c r="M245" s="86">
        <f>rep!B236</f>
        <v>0</v>
      </c>
      <c r="N245" s="86">
        <f>rep!C236</f>
        <v>0</v>
      </c>
      <c r="O245" s="86">
        <f>rep!D236</f>
        <v>0</v>
      </c>
      <c r="P245" s="86">
        <f>rep!E236</f>
        <v>0</v>
      </c>
      <c r="Q245" s="86">
        <f>rep!F236</f>
        <v>0</v>
      </c>
      <c r="R245" s="86">
        <f>rep!G236</f>
        <v>0</v>
      </c>
      <c r="S245" s="86">
        <f>rep!H236</f>
        <v>0</v>
      </c>
      <c r="T245" s="86">
        <f>rep!I236</f>
        <v>0</v>
      </c>
      <c r="U245" s="86">
        <f>rep!J236</f>
        <v>0</v>
      </c>
      <c r="V245" s="86">
        <f>rep!K236</f>
        <v>0</v>
      </c>
      <c r="W245" s="86">
        <f>rep!L236</f>
        <v>0</v>
      </c>
      <c r="X245" s="86">
        <f>rep!M236</f>
        <v>0</v>
      </c>
      <c r="Y245" s="86">
        <f>rep!N236</f>
        <v>0</v>
      </c>
      <c r="Z245" s="86">
        <f>rep!O236</f>
        <v>0</v>
      </c>
      <c r="AA245" s="86">
        <f>rep!P236</f>
        <v>0</v>
      </c>
      <c r="AB245" s="86">
        <f>rep!Q236</f>
        <v>0</v>
      </c>
      <c r="AC245" s="86">
        <f>rep!R236</f>
        <v>0</v>
      </c>
      <c r="AD245" s="86">
        <f>rep!S236</f>
        <v>0</v>
      </c>
      <c r="AE245" s="86">
        <f>rep!T236</f>
        <v>0</v>
      </c>
      <c r="AF245" s="86">
        <f>rep!U236</f>
        <v>0</v>
      </c>
      <c r="AG245" s="86">
        <f>rep!V236</f>
        <v>0</v>
      </c>
      <c r="AH245" s="86">
        <f>rep!W236</f>
        <v>0</v>
      </c>
      <c r="AI245" s="86">
        <f>rep!X236</f>
        <v>0</v>
      </c>
      <c r="AJ245" s="86">
        <f>rep!Y236</f>
        <v>0</v>
      </c>
      <c r="AK245" s="86">
        <f>rep!Z236</f>
        <v>0</v>
      </c>
      <c r="AL245" s="86">
        <f>rep!AA236</f>
        <v>0</v>
      </c>
      <c r="AM245" s="86">
        <f>rep!AB236</f>
        <v>0</v>
      </c>
      <c r="AN245" s="86">
        <f>rep!AC236</f>
        <v>0</v>
      </c>
      <c r="AO245" s="86">
        <f>rep!AD236</f>
        <v>0</v>
      </c>
      <c r="AP245" s="86">
        <f>rep!AE236</f>
        <v>0</v>
      </c>
      <c r="AQ245" s="86">
        <f>rep!AF236</f>
        <v>0</v>
      </c>
      <c r="AR245" s="86">
        <f>rep!AG236</f>
        <v>0</v>
      </c>
      <c r="AS245" s="86">
        <f>rep!AH236</f>
        <v>0</v>
      </c>
      <c r="AT245" s="86">
        <f>rep!AI236</f>
        <v>0</v>
      </c>
      <c r="AU245" s="86">
        <f>rep!AJ236</f>
        <v>0</v>
      </c>
      <c r="AV245" s="86">
        <f>rep!AK236</f>
        <v>0</v>
      </c>
      <c r="AW245" s="86">
        <f>rep!AL236</f>
        <v>0</v>
      </c>
      <c r="AX245" s="86">
        <f>rep!AM236</f>
        <v>0</v>
      </c>
      <c r="AY245" s="86">
        <f>rep!AN236</f>
        <v>0</v>
      </c>
      <c r="AZ245" s="86">
        <f>rep!AO236</f>
        <v>0</v>
      </c>
      <c r="BA245" s="86">
        <f>rep!AP236</f>
        <v>0</v>
      </c>
      <c r="BB245" s="86">
        <f>rep!AQ236</f>
        <v>0</v>
      </c>
      <c r="BC245" s="86">
        <f>rep!AR236</f>
        <v>0</v>
      </c>
      <c r="BE245" s="29">
        <v>2002</v>
      </c>
      <c r="BF245" s="85">
        <f t="shared" si="289"/>
        <v>1.5290099976621286E-9</v>
      </c>
      <c r="BG245" s="85">
        <f t="shared" si="330"/>
        <v>1.2197499851220994E-8</v>
      </c>
      <c r="BH245" s="85">
        <f t="shared" si="331"/>
        <v>8.530969272225509E-8</v>
      </c>
      <c r="BI245" s="85">
        <f t="shared" si="332"/>
        <v>5.2295272652015981E-7</v>
      </c>
      <c r="BJ245" s="85">
        <f t="shared" si="291"/>
        <v>2.8093421075525775E-6</v>
      </c>
      <c r="BK245" s="85">
        <f t="shared" si="292"/>
        <v>1.3225525080859511E-5</v>
      </c>
      <c r="BL245" s="85">
        <f t="shared" si="293"/>
        <v>5.4565122322462384E-5</v>
      </c>
      <c r="BM245" s="85">
        <f t="shared" si="294"/>
        <v>1.97323048240956E-4</v>
      </c>
      <c r="BN245" s="85">
        <f t="shared" si="295"/>
        <v>6.2556717533031911E-4</v>
      </c>
      <c r="BO245" s="85">
        <f t="shared" si="296"/>
        <v>1.7389056450364E-3</v>
      </c>
      <c r="BP245" s="85">
        <f t="shared" si="297"/>
        <v>4.2388382915583998E-3</v>
      </c>
      <c r="BQ245" s="85">
        <f t="shared" si="298"/>
        <v>9.0637447073435989E-3</v>
      </c>
      <c r="BR245" s="85">
        <f t="shared" si="299"/>
        <v>1.7016928437759999E-2</v>
      </c>
      <c r="BS245" s="85">
        <f t="shared" si="300"/>
        <v>2.8124804082309999E-2</v>
      </c>
      <c r="BT245" s="85">
        <f t="shared" si="301"/>
        <v>4.1138203804000004E-2</v>
      </c>
      <c r="BU245" s="85">
        <f t="shared" si="302"/>
        <v>5.3725305159000002E-2</v>
      </c>
      <c r="BV245" s="85">
        <f t="shared" si="303"/>
        <v>6.3426195024389995E-2</v>
      </c>
      <c r="BW245" s="85">
        <f t="shared" si="304"/>
        <v>6.8738470196760007E-2</v>
      </c>
      <c r="BX245" s="85">
        <f t="shared" si="305"/>
        <v>6.9612072159000005E-2</v>
      </c>
      <c r="BY245" s="85">
        <f t="shared" si="306"/>
        <v>6.7164311869590002E-2</v>
      </c>
      <c r="BZ245" s="85">
        <f t="shared" si="307"/>
        <v>6.2938300460310001E-2</v>
      </c>
      <c r="CA245" s="85">
        <f t="shared" si="308"/>
        <v>5.820277554844E-2</v>
      </c>
      <c r="CB245" s="85">
        <f t="shared" si="309"/>
        <v>5.3643690734790007E-2</v>
      </c>
      <c r="CC245" s="85">
        <f t="shared" si="310"/>
        <v>4.9445514544390001E-2</v>
      </c>
      <c r="CD245" s="85">
        <f t="shared" si="311"/>
        <v>4.5521581189590002E-2</v>
      </c>
      <c r="CE245" s="85">
        <f t="shared" si="312"/>
        <v>4.1698127198999999E-2</v>
      </c>
      <c r="CF245" s="85">
        <f t="shared" si="313"/>
        <v>3.7816041663509999E-2</v>
      </c>
      <c r="CG245" s="85">
        <f t="shared" si="314"/>
        <v>3.3783927907840003E-2</v>
      </c>
      <c r="CH245" s="85">
        <f t="shared" si="315"/>
        <v>2.9602050416640002E-2</v>
      </c>
      <c r="CI245" s="85">
        <f t="shared" si="316"/>
        <v>2.5354334975999999E-2</v>
      </c>
      <c r="CJ245" s="85">
        <f t="shared" si="317"/>
        <v>2.1176111290839999E-2</v>
      </c>
      <c r="CK245" s="85">
        <f t="shared" si="318"/>
        <v>1.721469002911E-2</v>
      </c>
      <c r="CL245" s="85">
        <f t="shared" si="319"/>
        <v>1.359759932871E-2</v>
      </c>
      <c r="CM245" s="85">
        <f t="shared" si="320"/>
        <v>1.041628016559E-2</v>
      </c>
      <c r="CN245" s="85">
        <f t="shared" si="321"/>
        <v>7.7216176744476003E-3</v>
      </c>
      <c r="CO245" s="85">
        <f t="shared" si="322"/>
        <v>5.5259813069404003E-3</v>
      </c>
      <c r="CP245" s="85">
        <f t="shared" si="323"/>
        <v>3.8083350532975E-3</v>
      </c>
      <c r="CQ245" s="85">
        <f t="shared" si="324"/>
        <v>2.5213505304923999E-3</v>
      </c>
      <c r="CR245" s="85">
        <f t="shared" si="325"/>
        <v>1.6000516091355999E-3</v>
      </c>
      <c r="CS245" s="85">
        <f t="shared" si="326"/>
        <v>9.7138657048177594E-4</v>
      </c>
      <c r="CT245" s="85">
        <f t="shared" si="327"/>
        <v>5.6322342154131895E-4</v>
      </c>
      <c r="CU245" s="85">
        <f t="shared" si="328"/>
        <v>3.1145893285886402E-4</v>
      </c>
      <c r="CV245" s="85">
        <f t="shared" si="329"/>
        <v>1.6408106856433599E-4</v>
      </c>
    </row>
    <row r="246" spans="1:100" s="29" customFormat="1" x14ac:dyDescent="0.25">
      <c r="A246" s="83"/>
      <c r="B246" s="28"/>
      <c r="C246" s="81"/>
      <c r="D246" s="26"/>
      <c r="E246" s="26"/>
      <c r="F246" s="22"/>
      <c r="G246" s="22"/>
      <c r="H246" s="22"/>
      <c r="I246" s="22"/>
      <c r="J246" s="84"/>
      <c r="L246" s="15">
        <f t="shared" si="290"/>
        <v>2003</v>
      </c>
      <c r="M246" s="86">
        <f>rep!B237</f>
        <v>0</v>
      </c>
      <c r="N246" s="86">
        <f>rep!C237</f>
        <v>0</v>
      </c>
      <c r="O246" s="86">
        <f>rep!D237</f>
        <v>0</v>
      </c>
      <c r="P246" s="86">
        <f>rep!E237</f>
        <v>0</v>
      </c>
      <c r="Q246" s="86">
        <f>rep!F237</f>
        <v>0</v>
      </c>
      <c r="R246" s="86">
        <f>rep!G237</f>
        <v>0</v>
      </c>
      <c r="S246" s="86">
        <f>rep!H237</f>
        <v>0</v>
      </c>
      <c r="T246" s="86">
        <f>rep!I237</f>
        <v>0</v>
      </c>
      <c r="U246" s="86">
        <f>rep!J237</f>
        <v>0</v>
      </c>
      <c r="V246" s="86">
        <f>rep!K237</f>
        <v>0</v>
      </c>
      <c r="W246" s="86">
        <f>rep!L237</f>
        <v>1.9599600000000002E-3</v>
      </c>
      <c r="X246" s="86">
        <f>rep!M237</f>
        <v>3.00994E-3</v>
      </c>
      <c r="Y246" s="86">
        <f>rep!N237</f>
        <v>9.5098100000000005E-3</v>
      </c>
      <c r="Z246" s="86">
        <f>rep!O237</f>
        <v>1.6419699999999999E-2</v>
      </c>
      <c r="AA246" s="86">
        <f>rep!P237</f>
        <v>1.54197E-2</v>
      </c>
      <c r="AB246" s="86">
        <f>rep!Q237</f>
        <v>2.6429500000000002E-2</v>
      </c>
      <c r="AC246" s="86">
        <f>rep!R237</f>
        <v>4.2719100000000003E-2</v>
      </c>
      <c r="AD246" s="86">
        <f>rep!S237</f>
        <v>9.6068100000000003E-2</v>
      </c>
      <c r="AE246" s="86">
        <f>rep!T237</f>
        <v>0.125027</v>
      </c>
      <c r="AF246" s="86">
        <f>rep!U237</f>
        <v>0.13844699999999999</v>
      </c>
      <c r="AG246" s="86">
        <f>rep!V237</f>
        <v>0.117308</v>
      </c>
      <c r="AH246" s="86">
        <f>rep!W237</f>
        <v>9.6248100000000003E-2</v>
      </c>
      <c r="AI246" s="86">
        <f>rep!X237</f>
        <v>6.5418699999999996E-2</v>
      </c>
      <c r="AJ246" s="86">
        <f>rep!Y237</f>
        <v>4.7169099999999999E-2</v>
      </c>
      <c r="AK246" s="86">
        <f>rep!Z237</f>
        <v>3.03994E-2</v>
      </c>
      <c r="AL246" s="86">
        <f>rep!AA237</f>
        <v>3.8559200000000002E-2</v>
      </c>
      <c r="AM246" s="86">
        <f>rep!AB237</f>
        <v>3.5329300000000001E-2</v>
      </c>
      <c r="AN246" s="86">
        <f>rep!AC237</f>
        <v>3.4309300000000001E-2</v>
      </c>
      <c r="AO246" s="86">
        <f>rep!AD237</f>
        <v>2.7119500000000001E-2</v>
      </c>
      <c r="AP246" s="86">
        <f>rep!AE237</f>
        <v>1.7799599999999999E-2</v>
      </c>
      <c r="AQ246" s="86">
        <f>rep!AF237</f>
        <v>7.9198399999999992E-3</v>
      </c>
      <c r="AR246" s="86">
        <f>rep!AG237</f>
        <v>4.1699199999999997E-3</v>
      </c>
      <c r="AS246" s="86">
        <f>rep!AH237</f>
        <v>1.73997E-3</v>
      </c>
      <c r="AT246" s="86">
        <f>rep!AI237</f>
        <v>6.3998699999999996E-4</v>
      </c>
      <c r="AU246" s="86">
        <f>rep!AJ237</f>
        <v>4.19992E-4</v>
      </c>
      <c r="AV246" s="86">
        <f>rep!AK237</f>
        <v>3.8999199999999998E-4</v>
      </c>
      <c r="AW246" s="86">
        <f>rep!AL237</f>
        <v>9.9998000000000004E-6</v>
      </c>
      <c r="AX246" s="86">
        <f>rep!AM237</f>
        <v>0</v>
      </c>
      <c r="AY246" s="86">
        <f>rep!AN237</f>
        <v>0</v>
      </c>
      <c r="AZ246" s="86">
        <f>rep!AO237</f>
        <v>0</v>
      </c>
      <c r="BA246" s="86">
        <f>rep!AP237</f>
        <v>0</v>
      </c>
      <c r="BB246" s="86">
        <f>rep!AQ237</f>
        <v>3.9999200000000002E-5</v>
      </c>
      <c r="BC246" s="86">
        <f>rep!AR237</f>
        <v>0</v>
      </c>
      <c r="BE246" s="29">
        <v>2003</v>
      </c>
      <c r="BF246" s="85">
        <f t="shared" si="289"/>
        <v>1.1002099987895381E-9</v>
      </c>
      <c r="BG246" s="85">
        <f t="shared" si="330"/>
        <v>8.7453099235195517E-9</v>
      </c>
      <c r="BH246" s="85">
        <f t="shared" si="331"/>
        <v>6.1023196276169057E-8</v>
      </c>
      <c r="BI246" s="85">
        <f t="shared" si="332"/>
        <v>3.7361586041108452E-7</v>
      </c>
      <c r="BJ246" s="85">
        <f t="shared" si="291"/>
        <v>2.0065959735564398E-6</v>
      </c>
      <c r="BK246" s="85">
        <f t="shared" si="292"/>
        <v>9.4531706358753728E-6</v>
      </c>
      <c r="BL246" s="85">
        <f t="shared" si="293"/>
        <v>3.9069073488215636E-5</v>
      </c>
      <c r="BM246" s="85">
        <f t="shared" si="294"/>
        <v>1.4169491685877498E-4</v>
      </c>
      <c r="BN246" s="85">
        <f t="shared" si="295"/>
        <v>4.5116626512309998E-4</v>
      </c>
      <c r="BO246" s="85">
        <f t="shared" si="296"/>
        <v>1.2619833655836E-3</v>
      </c>
      <c r="BP246" s="85">
        <f t="shared" si="297"/>
        <v>3.1035477367023999E-3</v>
      </c>
      <c r="BQ246" s="85">
        <f t="shared" si="298"/>
        <v>6.7186428926400005E-3</v>
      </c>
      <c r="BR246" s="85">
        <f t="shared" si="299"/>
        <v>1.2830025999000001E-2</v>
      </c>
      <c r="BS246" s="85">
        <f t="shared" si="300"/>
        <v>2.1692921337990001E-2</v>
      </c>
      <c r="BT246" s="85">
        <f t="shared" si="301"/>
        <v>3.2679937024000003E-2</v>
      </c>
      <c r="BU246" s="85">
        <f t="shared" si="302"/>
        <v>4.4283779959750004E-2</v>
      </c>
      <c r="BV246" s="85">
        <f t="shared" si="303"/>
        <v>5.4666054844E-2</v>
      </c>
      <c r="BW246" s="85">
        <f t="shared" si="304"/>
        <v>6.2401088496390006E-2</v>
      </c>
      <c r="BX246" s="85">
        <f t="shared" si="305"/>
        <v>6.6903301595999998E-2</v>
      </c>
      <c r="BY246" s="85">
        <f t="shared" si="306"/>
        <v>6.8349553697909987E-2</v>
      </c>
      <c r="BZ246" s="85">
        <f t="shared" si="307"/>
        <v>6.7314451660709998E-2</v>
      </c>
      <c r="CA246" s="85">
        <f t="shared" si="308"/>
        <v>6.4446339311639997E-2</v>
      </c>
      <c r="CB246" s="85">
        <f t="shared" si="309"/>
        <v>6.0336962789760008E-2</v>
      </c>
      <c r="CC246" s="85">
        <f t="shared" si="310"/>
        <v>5.5512032137589998E-2</v>
      </c>
      <c r="CD246" s="85">
        <f t="shared" si="311"/>
        <v>5.0417743436310003E-2</v>
      </c>
      <c r="CE246" s="85">
        <f t="shared" si="312"/>
        <v>4.537006851184E-2</v>
      </c>
      <c r="CF246" s="85">
        <f t="shared" si="313"/>
        <v>4.0522243881239997E-2</v>
      </c>
      <c r="CG246" s="85">
        <f t="shared" si="314"/>
        <v>3.5889461247359998E-2</v>
      </c>
      <c r="CH246" s="85">
        <f t="shared" si="315"/>
        <v>3.1420561384960001E-2</v>
      </c>
      <c r="CI246" s="85">
        <f t="shared" si="316"/>
        <v>2.7069561543990001E-2</v>
      </c>
      <c r="CJ246" s="85">
        <f t="shared" si="317"/>
        <v>2.2838809035509999E-2</v>
      </c>
      <c r="CK246" s="85">
        <f t="shared" si="318"/>
        <v>1.878606642159E-2</v>
      </c>
      <c r="CL246" s="85">
        <f t="shared" si="319"/>
        <v>1.500696678336E-2</v>
      </c>
      <c r="CM246" s="85">
        <f t="shared" si="320"/>
        <v>1.1605101951000001E-2</v>
      </c>
      <c r="CN246" s="85">
        <f t="shared" si="321"/>
        <v>8.6646342197184006E-3</v>
      </c>
      <c r="CO246" s="85">
        <f t="shared" si="322"/>
        <v>6.2318621759839005E-3</v>
      </c>
      <c r="CP246" s="85">
        <f t="shared" si="323"/>
        <v>4.3091692815899994E-3</v>
      </c>
      <c r="CQ246" s="85">
        <f t="shared" si="324"/>
        <v>2.8595458952270997E-3</v>
      </c>
      <c r="CR246" s="85">
        <f t="shared" si="325"/>
        <v>1.8180526113231001E-3</v>
      </c>
      <c r="CS246" s="85">
        <f t="shared" si="326"/>
        <v>1.1057446174191001E-3</v>
      </c>
      <c r="CT246" s="85">
        <f t="shared" si="327"/>
        <v>6.4242475930575602E-4</v>
      </c>
      <c r="CU246" s="85">
        <f t="shared" si="328"/>
        <v>3.5608611229863104E-4</v>
      </c>
      <c r="CV246" s="85">
        <f t="shared" si="329"/>
        <v>1.8808561048935899E-4</v>
      </c>
    </row>
    <row r="247" spans="1:100" s="29" customFormat="1" x14ac:dyDescent="0.25">
      <c r="A247" s="83"/>
      <c r="B247" s="28"/>
      <c r="C247" s="81"/>
      <c r="D247" s="26"/>
      <c r="E247" s="26"/>
      <c r="F247" s="22"/>
      <c r="G247" s="22"/>
      <c r="H247" s="22"/>
      <c r="I247" s="22"/>
      <c r="J247" s="84"/>
      <c r="L247" s="15">
        <f t="shared" si="290"/>
        <v>2004</v>
      </c>
      <c r="M247" s="86">
        <f>rep!B238</f>
        <v>0</v>
      </c>
      <c r="N247" s="86">
        <f>rep!C238</f>
        <v>0</v>
      </c>
      <c r="O247" s="86">
        <f>rep!D238</f>
        <v>0</v>
      </c>
      <c r="P247" s="86">
        <f>rep!E238</f>
        <v>0</v>
      </c>
      <c r="Q247" s="86">
        <f>rep!F238</f>
        <v>0</v>
      </c>
      <c r="R247" s="86">
        <f>rep!G238</f>
        <v>7.0000700000000002E-5</v>
      </c>
      <c r="S247" s="86">
        <f>rep!H238</f>
        <v>7.0000700000000002E-5</v>
      </c>
      <c r="T247" s="86">
        <f>rep!I238</f>
        <v>7.0000700000000002E-5</v>
      </c>
      <c r="U247" s="86">
        <f>rep!J238</f>
        <v>6.1000599999999996E-4</v>
      </c>
      <c r="V247" s="86">
        <f>rep!K238</f>
        <v>1.01001E-3</v>
      </c>
      <c r="W247" s="86">
        <f>rep!L238</f>
        <v>1.4800099999999999E-3</v>
      </c>
      <c r="X247" s="86">
        <f>rep!M238</f>
        <v>3.89004E-3</v>
      </c>
      <c r="Y247" s="86">
        <f>rep!N238</f>
        <v>4.3200399999999998E-3</v>
      </c>
      <c r="Z247" s="86">
        <f>rep!O238</f>
        <v>1.14001E-2</v>
      </c>
      <c r="AA247" s="86">
        <f>rep!P238</f>
        <v>1.3930100000000001E-2</v>
      </c>
      <c r="AB247" s="86">
        <f>rep!Q238</f>
        <v>1.5230199999999999E-2</v>
      </c>
      <c r="AC247" s="86">
        <f>rep!R238</f>
        <v>1.9770200000000002E-2</v>
      </c>
      <c r="AD247" s="86">
        <f>rep!S238</f>
        <v>3.2780299999999998E-2</v>
      </c>
      <c r="AE247" s="86">
        <f>rep!T238</f>
        <v>5.8540599999999998E-2</v>
      </c>
      <c r="AF247" s="86">
        <f>rep!U238</f>
        <v>0.11174099999999999</v>
      </c>
      <c r="AG247" s="86">
        <f>rep!V238</f>
        <v>0.14269100000000001</v>
      </c>
      <c r="AH247" s="86">
        <f>rep!W238</f>
        <v>0.17397199999999999</v>
      </c>
      <c r="AI247" s="86">
        <f>rep!X238</f>
        <v>0.13383100000000001</v>
      </c>
      <c r="AJ247" s="86">
        <f>rep!Y238</f>
        <v>7.9840800000000003E-2</v>
      </c>
      <c r="AK247" s="86">
        <f>rep!Z238</f>
        <v>5.5160599999999997E-2</v>
      </c>
      <c r="AL247" s="86">
        <f>rep!AA238</f>
        <v>3.1350299999999998E-2</v>
      </c>
      <c r="AM247" s="86">
        <f>rep!AB238</f>
        <v>3.4790300000000003E-2</v>
      </c>
      <c r="AN247" s="86">
        <f>rep!AC238</f>
        <v>2.6830300000000001E-2</v>
      </c>
      <c r="AO247" s="86">
        <f>rep!AD238</f>
        <v>2.0420199999999999E-2</v>
      </c>
      <c r="AP247" s="86">
        <f>rep!AE238</f>
        <v>1.2660100000000001E-2</v>
      </c>
      <c r="AQ247" s="86">
        <f>rep!AF238</f>
        <v>8.6100900000000008E-3</v>
      </c>
      <c r="AR247" s="86">
        <f>rep!AG238</f>
        <v>2.8400299999999999E-3</v>
      </c>
      <c r="AS247" s="86">
        <f>rep!AH238</f>
        <v>1.50001E-3</v>
      </c>
      <c r="AT247" s="86">
        <f>rep!AI238</f>
        <v>4.4000400000000002E-4</v>
      </c>
      <c r="AU247" s="86">
        <f>rep!AJ238</f>
        <v>6.0000600000000003E-5</v>
      </c>
      <c r="AV247" s="86">
        <f>rep!AK238</f>
        <v>3.0000300000000001E-5</v>
      </c>
      <c r="AW247" s="86">
        <f>rep!AL238</f>
        <v>0</v>
      </c>
      <c r="AX247" s="86">
        <f>rep!AM238</f>
        <v>3.0000300000000001E-5</v>
      </c>
      <c r="AY247" s="86">
        <f>rep!AN238</f>
        <v>3.0000300000000001E-5</v>
      </c>
      <c r="AZ247" s="86">
        <f>rep!AO238</f>
        <v>0</v>
      </c>
      <c r="BA247" s="86">
        <f>rep!AP238</f>
        <v>0</v>
      </c>
      <c r="BB247" s="86">
        <f>rep!AQ238</f>
        <v>0</v>
      </c>
      <c r="BC247" s="86">
        <f>rep!AR238</f>
        <v>0</v>
      </c>
      <c r="BE247" s="29">
        <v>2004</v>
      </c>
      <c r="BF247" s="85">
        <f t="shared" si="289"/>
        <v>1.2249699984994484E-9</v>
      </c>
      <c r="BG247" s="85">
        <f t="shared" si="330"/>
        <v>9.7647699046492658E-9</v>
      </c>
      <c r="BH247" s="85">
        <f t="shared" si="331"/>
        <v>6.8262095340285699E-8</v>
      </c>
      <c r="BI247" s="85">
        <f t="shared" si="332"/>
        <v>4.1833282499750109E-7</v>
      </c>
      <c r="BJ247" s="85">
        <f t="shared" si="291"/>
        <v>2.2470349508112384E-6</v>
      </c>
      <c r="BK247" s="85">
        <f t="shared" si="292"/>
        <v>1.0578488093222042E-5</v>
      </c>
      <c r="BL247" s="85">
        <f t="shared" si="293"/>
        <v>4.3651294398129755E-5</v>
      </c>
      <c r="BM247" s="85">
        <f t="shared" si="294"/>
        <v>1.5791005653577499E-4</v>
      </c>
      <c r="BN247" s="85">
        <f t="shared" si="295"/>
        <v>5.0092582161467098E-4</v>
      </c>
      <c r="BO247" s="85">
        <f t="shared" si="296"/>
        <v>1.3939016027774999E-3</v>
      </c>
      <c r="BP247" s="85">
        <f t="shared" si="297"/>
        <v>3.4037946329883999E-3</v>
      </c>
      <c r="BQ247" s="85">
        <f t="shared" si="298"/>
        <v>7.2992388320439004E-3</v>
      </c>
      <c r="BR247" s="85">
        <f t="shared" si="299"/>
        <v>1.376667372544E-2</v>
      </c>
      <c r="BS247" s="85">
        <f t="shared" si="300"/>
        <v>2.2909437783959999E-2</v>
      </c>
      <c r="BT247" s="85">
        <f t="shared" si="301"/>
        <v>3.3840002113989999E-2</v>
      </c>
      <c r="BU247" s="85">
        <f t="shared" si="302"/>
        <v>4.4799969301989997E-2</v>
      </c>
      <c r="BV247" s="85">
        <f t="shared" si="303"/>
        <v>5.388990021376E-2</v>
      </c>
      <c r="BW247" s="85">
        <f t="shared" si="304"/>
        <v>5.9934257195910001E-2</v>
      </c>
      <c r="BX247" s="85">
        <f t="shared" si="305"/>
        <v>6.2871688561110001E-2</v>
      </c>
      <c r="BY247" s="85">
        <f t="shared" si="306"/>
        <v>6.3471718923359996E-2</v>
      </c>
      <c r="BZ247" s="85">
        <f t="shared" si="307"/>
        <v>6.2680870705559999E-2</v>
      </c>
      <c r="CA247" s="85">
        <f t="shared" si="308"/>
        <v>6.1097371581510004E-2</v>
      </c>
      <c r="CB247" s="85">
        <f t="shared" si="309"/>
        <v>5.8867701905759996E-2</v>
      </c>
      <c r="CC247" s="85">
        <f t="shared" si="310"/>
        <v>5.5914111516760005E-2</v>
      </c>
      <c r="CD247" s="85">
        <f t="shared" si="311"/>
        <v>5.2200461788439997E-2</v>
      </c>
      <c r="CE247" s="85">
        <f t="shared" si="312"/>
        <v>4.7843743999590002E-2</v>
      </c>
      <c r="CF247" s="85">
        <f t="shared" si="313"/>
        <v>4.3075178877989999E-2</v>
      </c>
      <c r="CG247" s="85">
        <f t="shared" si="314"/>
        <v>3.8144070660390002E-2</v>
      </c>
      <c r="CH247" s="85">
        <f t="shared" si="315"/>
        <v>3.3247089170709995E-2</v>
      </c>
      <c r="CI247" s="85">
        <f t="shared" si="316"/>
        <v>2.850702659584E-2</v>
      </c>
      <c r="CJ247" s="85">
        <f t="shared" si="317"/>
        <v>2.3993128556760002E-2</v>
      </c>
      <c r="CK247" s="85">
        <f t="shared" si="318"/>
        <v>1.9754726014559999E-2</v>
      </c>
      <c r="CL247" s="85">
        <f t="shared" si="319"/>
        <v>1.584572575399E-2</v>
      </c>
      <c r="CM247" s="85">
        <f t="shared" si="320"/>
        <v>1.2330489815039999E-2</v>
      </c>
      <c r="CN247" s="85">
        <f t="shared" si="321"/>
        <v>9.2723511487984005E-3</v>
      </c>
      <c r="CO247" s="85">
        <f t="shared" si="322"/>
        <v>6.7158709006718996E-3</v>
      </c>
      <c r="CP247" s="85">
        <f t="shared" si="323"/>
        <v>4.6723725147519001E-3</v>
      </c>
      <c r="CQ247" s="85">
        <f t="shared" si="324"/>
        <v>3.1156815622975001E-3</v>
      </c>
      <c r="CR247" s="85">
        <f t="shared" si="325"/>
        <v>1.9879124140656E-3</v>
      </c>
      <c r="CS247" s="85">
        <f t="shared" si="326"/>
        <v>1.2119077089755999E-3</v>
      </c>
      <c r="CT247" s="85">
        <f t="shared" si="327"/>
        <v>7.0513208630309989E-4</v>
      </c>
      <c r="CU247" s="85">
        <f t="shared" si="328"/>
        <v>3.9118085770044401E-4</v>
      </c>
      <c r="CV247" s="85">
        <f t="shared" si="329"/>
        <v>2.0673924120447599E-4</v>
      </c>
    </row>
    <row r="248" spans="1:100" s="29" customFormat="1" x14ac:dyDescent="0.25">
      <c r="A248" s="83"/>
      <c r="B248" s="28"/>
      <c r="C248" s="81"/>
      <c r="D248" s="26"/>
      <c r="E248" s="26"/>
      <c r="F248" s="22"/>
      <c r="G248" s="22"/>
      <c r="H248" s="22"/>
      <c r="I248" s="22"/>
      <c r="J248" s="84"/>
      <c r="L248" s="15">
        <f t="shared" si="290"/>
        <v>2005</v>
      </c>
      <c r="M248" s="86">
        <f>rep!B239</f>
        <v>0</v>
      </c>
      <c r="N248" s="86">
        <f>rep!C239</f>
        <v>0</v>
      </c>
      <c r="O248" s="86">
        <f>rep!D239</f>
        <v>0</v>
      </c>
      <c r="P248" s="86">
        <f>rep!E239</f>
        <v>0</v>
      </c>
      <c r="Q248" s="86">
        <f>rep!F239</f>
        <v>0</v>
      </c>
      <c r="R248" s="86">
        <f>rep!G239</f>
        <v>0</v>
      </c>
      <c r="S248" s="86">
        <f>rep!H239</f>
        <v>0</v>
      </c>
      <c r="T248" s="86">
        <f>rep!I239</f>
        <v>0</v>
      </c>
      <c r="U248" s="86">
        <f>rep!J239</f>
        <v>0</v>
      </c>
      <c r="V248" s="86">
        <f>rep!K239</f>
        <v>0</v>
      </c>
      <c r="W248" s="86">
        <f>rep!L239</f>
        <v>0</v>
      </c>
      <c r="X248" s="86">
        <f>rep!M239</f>
        <v>2.4999700000000001E-4</v>
      </c>
      <c r="Y248" s="86">
        <f>rep!N239</f>
        <v>3.3399699999999998E-3</v>
      </c>
      <c r="Z248" s="86">
        <f>rep!O239</f>
        <v>2.41998E-3</v>
      </c>
      <c r="AA248" s="86">
        <f>rep!P239</f>
        <v>8.73991E-3</v>
      </c>
      <c r="AB248" s="86">
        <f>rep!Q239</f>
        <v>4.7099500000000001E-3</v>
      </c>
      <c r="AC248" s="86">
        <f>rep!R239</f>
        <v>1.7349799999999999E-2</v>
      </c>
      <c r="AD248" s="86">
        <f>rep!S239</f>
        <v>3.2159699999999999E-2</v>
      </c>
      <c r="AE248" s="86">
        <f>rep!T239</f>
        <v>4.1799599999999999E-2</v>
      </c>
      <c r="AF248" s="86">
        <f>rep!U239</f>
        <v>6.6119300000000006E-2</v>
      </c>
      <c r="AG248" s="86">
        <f>rep!V239</f>
        <v>6.5589300000000003E-2</v>
      </c>
      <c r="AH248" s="86">
        <f>rep!W239</f>
        <v>0.10918899999999999</v>
      </c>
      <c r="AI248" s="86">
        <f>rep!X239</f>
        <v>0.103939</v>
      </c>
      <c r="AJ248" s="86">
        <f>rep!Y239</f>
        <v>0.11079899999999999</v>
      </c>
      <c r="AK248" s="86">
        <f>rep!Z239</f>
        <v>8.33092E-2</v>
      </c>
      <c r="AL248" s="86">
        <f>rep!AA239</f>
        <v>7.9819200000000007E-2</v>
      </c>
      <c r="AM248" s="86">
        <f>rep!AB239</f>
        <v>7.26493E-2</v>
      </c>
      <c r="AN248" s="86">
        <f>rep!AC239</f>
        <v>6.1019400000000001E-2</v>
      </c>
      <c r="AO248" s="86">
        <f>rep!AD239</f>
        <v>4.5159499999999998E-2</v>
      </c>
      <c r="AP248" s="86">
        <f>rep!AE239</f>
        <v>3.1359699999999997E-2</v>
      </c>
      <c r="AQ248" s="86">
        <f>rep!AF239</f>
        <v>2.1539800000000001E-2</v>
      </c>
      <c r="AR248" s="86">
        <f>rep!AG239</f>
        <v>1.29099E-2</v>
      </c>
      <c r="AS248" s="86">
        <f>rep!AH239</f>
        <v>7.3599299999999998E-3</v>
      </c>
      <c r="AT248" s="86">
        <f>rep!AI239</f>
        <v>7.6699200000000002E-3</v>
      </c>
      <c r="AU248" s="86">
        <f>rep!AJ239</f>
        <v>3.9999600000000003E-3</v>
      </c>
      <c r="AV248" s="86">
        <f>rep!AK239</f>
        <v>2.6399700000000002E-3</v>
      </c>
      <c r="AW248" s="86">
        <f>rep!AL239</f>
        <v>2.4999699999999998E-3</v>
      </c>
      <c r="AX248" s="86">
        <f>rep!AM239</f>
        <v>1.53998E-3</v>
      </c>
      <c r="AY248" s="86">
        <f>rep!AN239</f>
        <v>0</v>
      </c>
      <c r="AZ248" s="86">
        <f>rep!AO239</f>
        <v>0</v>
      </c>
      <c r="BA248" s="86">
        <f>rep!AP239</f>
        <v>1.19999E-4</v>
      </c>
      <c r="BB248" s="86">
        <f>rep!AQ239</f>
        <v>0</v>
      </c>
      <c r="BC248" s="86">
        <f>rep!AR239</f>
        <v>0</v>
      </c>
      <c r="BE248" s="29">
        <v>2005</v>
      </c>
      <c r="BF248" s="85">
        <f t="shared" si="289"/>
        <v>1.4522999978908249E-9</v>
      </c>
      <c r="BG248" s="85">
        <f t="shared" si="330"/>
        <v>1.1589799865676536E-8</v>
      </c>
      <c r="BH248" s="85">
        <f t="shared" si="331"/>
        <v>8.1078693426244415E-8</v>
      </c>
      <c r="BI248" s="85">
        <f t="shared" si="332"/>
        <v>4.9707475291644441E-7</v>
      </c>
      <c r="BJ248" s="85">
        <f t="shared" si="291"/>
        <v>2.6703228693376912E-6</v>
      </c>
      <c r="BK248" s="85">
        <f t="shared" si="292"/>
        <v>1.256954200264191E-5</v>
      </c>
      <c r="BL248" s="85">
        <f t="shared" si="293"/>
        <v>5.1846111701938556E-5</v>
      </c>
      <c r="BM248" s="85">
        <f t="shared" si="294"/>
        <v>1.8741786137279099E-4</v>
      </c>
      <c r="BN248" s="85">
        <f t="shared" si="295"/>
        <v>5.9384293111358394E-4</v>
      </c>
      <c r="BO248" s="85">
        <f t="shared" si="296"/>
        <v>1.6495499708016001E-3</v>
      </c>
      <c r="BP248" s="85">
        <f t="shared" si="297"/>
        <v>4.0173995063310999E-3</v>
      </c>
      <c r="BQ248" s="85">
        <f t="shared" si="298"/>
        <v>8.5810245295975009E-3</v>
      </c>
      <c r="BR248" s="85">
        <f t="shared" si="299"/>
        <v>1.6090415836000002E-2</v>
      </c>
      <c r="BS248" s="85">
        <f t="shared" si="300"/>
        <v>2.655508815984E-2</v>
      </c>
      <c r="BT248" s="85">
        <f t="shared" si="301"/>
        <v>3.8777767243359997E-2</v>
      </c>
      <c r="BU248" s="85">
        <f t="shared" si="302"/>
        <v>5.0548172039910001E-2</v>
      </c>
      <c r="BV248" s="85">
        <f t="shared" si="303"/>
        <v>5.9563942455960001E-2</v>
      </c>
      <c r="BW248" s="85">
        <f t="shared" si="304"/>
        <v>6.4478214138239995E-2</v>
      </c>
      <c r="BX248" s="85">
        <f t="shared" si="305"/>
        <v>6.536985546679E-2</v>
      </c>
      <c r="BY248" s="85">
        <f t="shared" si="306"/>
        <v>6.3429823318709999E-2</v>
      </c>
      <c r="BZ248" s="85">
        <f t="shared" si="307"/>
        <v>6.0178145089749994E-2</v>
      </c>
      <c r="CA248" s="85">
        <f t="shared" si="308"/>
        <v>5.6740322308389997E-2</v>
      </c>
      <c r="CB248" s="85">
        <f t="shared" si="309"/>
        <v>5.3572075836390003E-2</v>
      </c>
      <c r="CC248" s="85">
        <f t="shared" si="310"/>
        <v>5.0619710991960006E-2</v>
      </c>
      <c r="CD248" s="85">
        <f t="shared" si="311"/>
        <v>4.7631558625559997E-2</v>
      </c>
      <c r="CE248" s="85">
        <f t="shared" si="312"/>
        <v>4.4381918528309999E-2</v>
      </c>
      <c r="CF248" s="85">
        <f t="shared" si="313"/>
        <v>4.0759167387749998E-2</v>
      </c>
      <c r="CG248" s="85">
        <f t="shared" si="314"/>
        <v>3.6769298285190002E-2</v>
      </c>
      <c r="CH248" s="85">
        <f t="shared" si="315"/>
        <v>3.2508070583909997E-2</v>
      </c>
      <c r="CI248" s="85">
        <f t="shared" si="316"/>
        <v>2.8120470527190002E-2</v>
      </c>
      <c r="CJ248" s="85">
        <f t="shared" si="317"/>
        <v>2.3764687836000001E-2</v>
      </c>
      <c r="CK248" s="85">
        <f t="shared" si="318"/>
        <v>1.9586079789750001E-2</v>
      </c>
      <c r="CL248" s="85">
        <f t="shared" si="319"/>
        <v>1.570605286336E-2</v>
      </c>
      <c r="CM248" s="85">
        <f t="shared" si="320"/>
        <v>1.2220103921760001E-2</v>
      </c>
      <c r="CN248" s="85">
        <f t="shared" si="321"/>
        <v>9.1962959363484E-3</v>
      </c>
      <c r="CO248" s="85">
        <f t="shared" si="322"/>
        <v>6.6727303570204002E-3</v>
      </c>
      <c r="CP248" s="85">
        <f t="shared" si="323"/>
        <v>4.6543034341311003E-3</v>
      </c>
      <c r="CQ248" s="85">
        <f t="shared" si="324"/>
        <v>3.1126108680303998E-3</v>
      </c>
      <c r="CR248" s="85">
        <f t="shared" si="325"/>
        <v>1.9913884985631003E-3</v>
      </c>
      <c r="CS248" s="85">
        <f t="shared" si="326"/>
        <v>1.2166461593030998E-3</v>
      </c>
      <c r="CT248" s="85">
        <f t="shared" si="327"/>
        <v>7.0879988925419098E-4</v>
      </c>
      <c r="CU248" s="85">
        <f t="shared" si="328"/>
        <v>3.93314182146039E-4</v>
      </c>
      <c r="CV248" s="85">
        <f t="shared" si="329"/>
        <v>2.0769184616977498E-4</v>
      </c>
    </row>
    <row r="249" spans="1:100" s="29" customFormat="1" x14ac:dyDescent="0.25">
      <c r="A249" s="83"/>
      <c r="B249" s="28"/>
      <c r="C249" s="81"/>
      <c r="D249" s="26"/>
      <c r="E249" s="26"/>
      <c r="F249" s="22"/>
      <c r="G249" s="22"/>
      <c r="H249" s="22"/>
      <c r="I249" s="22"/>
      <c r="J249" s="84"/>
      <c r="L249" s="15">
        <f t="shared" si="290"/>
        <v>2006</v>
      </c>
      <c r="M249" s="86">
        <f>rep!B240</f>
        <v>0</v>
      </c>
      <c r="N249" s="86">
        <f>rep!C240</f>
        <v>0</v>
      </c>
      <c r="O249" s="86">
        <f>rep!D240</f>
        <v>0</v>
      </c>
      <c r="P249" s="86">
        <f>rep!E240</f>
        <v>0</v>
      </c>
      <c r="Q249" s="86">
        <f>rep!F240</f>
        <v>0</v>
      </c>
      <c r="R249" s="86">
        <f>rep!G240</f>
        <v>0</v>
      </c>
      <c r="S249" s="86">
        <f>rep!H240</f>
        <v>0</v>
      </c>
      <c r="T249" s="86">
        <f>rep!I240</f>
        <v>0</v>
      </c>
      <c r="U249" s="86">
        <f>rep!J240</f>
        <v>3.9999200000000002E-5</v>
      </c>
      <c r="V249" s="86">
        <f>rep!K240</f>
        <v>0</v>
      </c>
      <c r="W249" s="86">
        <f>rep!L240</f>
        <v>7.9998400000000003E-5</v>
      </c>
      <c r="X249" s="86">
        <f>rep!M240</f>
        <v>1.79996E-4</v>
      </c>
      <c r="Y249" s="86">
        <f>rep!N240</f>
        <v>1.50997E-3</v>
      </c>
      <c r="Z249" s="86">
        <f>rep!O240</f>
        <v>2.0899600000000001E-3</v>
      </c>
      <c r="AA249" s="86">
        <f>rep!P240</f>
        <v>4.9499000000000001E-3</v>
      </c>
      <c r="AB249" s="86">
        <f>rep!Q240</f>
        <v>9.4698100000000004E-3</v>
      </c>
      <c r="AC249" s="86">
        <f>rep!R240</f>
        <v>2.1659600000000001E-2</v>
      </c>
      <c r="AD249" s="86">
        <f>rep!S240</f>
        <v>3.3699300000000001E-2</v>
      </c>
      <c r="AE249" s="86">
        <f>rep!T240</f>
        <v>4.9269E-2</v>
      </c>
      <c r="AF249" s="86">
        <f>rep!U240</f>
        <v>7.4458499999999997E-2</v>
      </c>
      <c r="AG249" s="86">
        <f>rep!V240</f>
        <v>0.117078</v>
      </c>
      <c r="AH249" s="86">
        <f>rep!W240</f>
        <v>0.12328799999999999</v>
      </c>
      <c r="AI249" s="86">
        <f>rep!X240</f>
        <v>0.116508</v>
      </c>
      <c r="AJ249" s="86">
        <f>rep!Y240</f>
        <v>8.9178199999999999E-2</v>
      </c>
      <c r="AK249" s="86">
        <f>rep!Z240</f>
        <v>8.0178399999999997E-2</v>
      </c>
      <c r="AL249" s="86">
        <f>rep!AA240</f>
        <v>5.92788E-2</v>
      </c>
      <c r="AM249" s="86">
        <f>rep!AB240</f>
        <v>5.28589E-2</v>
      </c>
      <c r="AN249" s="86">
        <f>rep!AC240</f>
        <v>4.9019E-2</v>
      </c>
      <c r="AO249" s="86">
        <f>rep!AD240</f>
        <v>3.9299199999999999E-2</v>
      </c>
      <c r="AP249" s="86">
        <f>rep!AE240</f>
        <v>3.7089299999999999E-2</v>
      </c>
      <c r="AQ249" s="86">
        <f>rep!AF240</f>
        <v>1.9169599999999998E-2</v>
      </c>
      <c r="AR249" s="86">
        <f>rep!AG240</f>
        <v>9.7098099999999993E-3</v>
      </c>
      <c r="AS249" s="86">
        <f>rep!AH240</f>
        <v>5.8098799999999999E-3</v>
      </c>
      <c r="AT249" s="86">
        <f>rep!AI240</f>
        <v>2.69995E-3</v>
      </c>
      <c r="AU249" s="86">
        <f>rep!AJ240</f>
        <v>6.5998700000000001E-4</v>
      </c>
      <c r="AV249" s="86">
        <f>rep!AK240</f>
        <v>1.3999699999999999E-4</v>
      </c>
      <c r="AW249" s="86">
        <f>rep!AL240</f>
        <v>5.6998900000000002E-4</v>
      </c>
      <c r="AX249" s="86">
        <f>rep!AM240</f>
        <v>0</v>
      </c>
      <c r="AY249" s="86">
        <f>rep!AN240</f>
        <v>5.9998799999999999E-5</v>
      </c>
      <c r="AZ249" s="86">
        <f>rep!AO240</f>
        <v>0</v>
      </c>
      <c r="BA249" s="86">
        <f>rep!AP240</f>
        <v>0</v>
      </c>
      <c r="BB249" s="86">
        <f>rep!AQ240</f>
        <v>0</v>
      </c>
      <c r="BC249" s="86">
        <f>rep!AR240</f>
        <v>0</v>
      </c>
      <c r="BE249" s="29">
        <v>2006</v>
      </c>
      <c r="BF249" s="85">
        <f t="shared" si="289"/>
        <v>1.1152899987561282E-9</v>
      </c>
      <c r="BG249" s="85">
        <f t="shared" si="330"/>
        <v>8.8714899212966643E-9</v>
      </c>
      <c r="BH249" s="85">
        <f t="shared" si="331"/>
        <v>6.193239616437783E-8</v>
      </c>
      <c r="BI249" s="85">
        <f t="shared" si="332"/>
        <v>3.7927685614895728E-7</v>
      </c>
      <c r="BJ249" s="85">
        <f t="shared" si="291"/>
        <v>2.0371058501828475E-6</v>
      </c>
      <c r="BK249" s="85">
        <f t="shared" si="292"/>
        <v>9.5956179223495956E-6</v>
      </c>
      <c r="BL249" s="85">
        <f t="shared" si="293"/>
        <v>3.9644428194684004E-5</v>
      </c>
      <c r="BM249" s="85">
        <f t="shared" si="294"/>
        <v>1.4370034427415901E-4</v>
      </c>
      <c r="BN249" s="85">
        <f t="shared" si="295"/>
        <v>4.5717180262083896E-4</v>
      </c>
      <c r="BO249" s="85">
        <f t="shared" si="296"/>
        <v>1.2772743892119E-3</v>
      </c>
      <c r="BP249" s="85">
        <f t="shared" si="297"/>
        <v>3.1360430615163999E-3</v>
      </c>
      <c r="BQ249" s="85">
        <f t="shared" si="298"/>
        <v>6.7740399612864002E-3</v>
      </c>
      <c r="BR249" s="85">
        <f t="shared" si="299"/>
        <v>1.2897616921440001E-2</v>
      </c>
      <c r="BS249" s="85">
        <f t="shared" si="300"/>
        <v>2.1722162673510001E-2</v>
      </c>
      <c r="BT249" s="85">
        <f t="shared" si="301"/>
        <v>3.2559180669750006E-2</v>
      </c>
      <c r="BU249" s="85">
        <f t="shared" si="302"/>
        <v>4.3840776934239996E-2</v>
      </c>
      <c r="BV249" s="85">
        <f t="shared" si="303"/>
        <v>5.3702798640639995E-2</v>
      </c>
      <c r="BW249" s="85">
        <f t="shared" si="304"/>
        <v>6.0759774693750004E-2</v>
      </c>
      <c r="BX249" s="85">
        <f t="shared" si="305"/>
        <v>6.4539113287109998E-2</v>
      </c>
      <c r="BY249" s="85">
        <f t="shared" si="306"/>
        <v>6.5383691100000002E-2</v>
      </c>
      <c r="BZ249" s="85">
        <f t="shared" si="307"/>
        <v>6.4038962175999997E-2</v>
      </c>
      <c r="CA249" s="85">
        <f t="shared" si="308"/>
        <v>6.1271357073190001E-2</v>
      </c>
      <c r="CB249" s="85">
        <f t="shared" si="309"/>
        <v>5.7693807154709995E-2</v>
      </c>
      <c r="CC249" s="85">
        <f t="shared" si="310"/>
        <v>5.3748519192159998E-2</v>
      </c>
      <c r="CD249" s="85">
        <f t="shared" si="311"/>
        <v>4.9721732394839999E-2</v>
      </c>
      <c r="CE249" s="85">
        <f t="shared" si="312"/>
        <v>4.5743909191E-2</v>
      </c>
      <c r="CF249" s="85">
        <f t="shared" si="313"/>
        <v>4.181084299375E-2</v>
      </c>
      <c r="CG249" s="85">
        <f t="shared" si="314"/>
        <v>3.7843310337910004E-2</v>
      </c>
      <c r="CH249" s="85">
        <f t="shared" si="315"/>
        <v>3.3765699900000001E-2</v>
      </c>
      <c r="CI249" s="85">
        <f t="shared" si="316"/>
        <v>2.9561298919000001E-2</v>
      </c>
      <c r="CJ249" s="85">
        <f t="shared" si="317"/>
        <v>2.5288164171160001E-2</v>
      </c>
      <c r="CK249" s="85">
        <f t="shared" si="318"/>
        <v>2.106291840831E-2</v>
      </c>
      <c r="CL249" s="85">
        <f t="shared" si="319"/>
        <v>1.7030250303640002E-2</v>
      </c>
      <c r="CM249" s="85">
        <f t="shared" si="320"/>
        <v>1.3331274506790001E-2</v>
      </c>
      <c r="CN249" s="85">
        <f t="shared" si="321"/>
        <v>1.007852280316E-2</v>
      </c>
      <c r="CO249" s="85">
        <f t="shared" si="322"/>
        <v>7.3414666693310997E-3</v>
      </c>
      <c r="CP249" s="85">
        <f t="shared" si="323"/>
        <v>5.1410740498716006E-3</v>
      </c>
      <c r="CQ249" s="85">
        <f t="shared" si="324"/>
        <v>3.4537882303599999E-3</v>
      </c>
      <c r="CR249" s="85">
        <f t="shared" si="325"/>
        <v>2.2215924750974996E-3</v>
      </c>
      <c r="CS249" s="85">
        <f t="shared" si="326"/>
        <v>1.3658593146470999E-3</v>
      </c>
      <c r="CT249" s="85">
        <f t="shared" si="327"/>
        <v>8.0141170777697497E-4</v>
      </c>
      <c r="CU249" s="85">
        <f t="shared" si="328"/>
        <v>4.4817196165287102E-4</v>
      </c>
      <c r="CV249" s="85">
        <f t="shared" si="329"/>
        <v>2.38611037585776E-4</v>
      </c>
    </row>
    <row r="250" spans="1:100" s="29" customFormat="1" x14ac:dyDescent="0.25">
      <c r="A250" s="83"/>
      <c r="B250" s="28"/>
      <c r="C250" s="81"/>
      <c r="D250" s="26"/>
      <c r="E250" s="26"/>
      <c r="F250" s="22"/>
      <c r="G250" s="22"/>
      <c r="H250" s="22"/>
      <c r="I250" s="22"/>
      <c r="J250" s="84"/>
      <c r="L250" s="15">
        <f t="shared" si="290"/>
        <v>2007</v>
      </c>
      <c r="M250" s="86">
        <f>rep!B241</f>
        <v>0</v>
      </c>
      <c r="N250" s="86">
        <f>rep!C241</f>
        <v>0</v>
      </c>
      <c r="O250" s="86">
        <f>rep!D241</f>
        <v>0</v>
      </c>
      <c r="P250" s="86">
        <f>rep!E241</f>
        <v>0</v>
      </c>
      <c r="Q250" s="86">
        <f>rep!F241</f>
        <v>0</v>
      </c>
      <c r="R250" s="86">
        <f>rep!G241</f>
        <v>0</v>
      </c>
      <c r="S250" s="86">
        <f>rep!H241</f>
        <v>0</v>
      </c>
      <c r="T250" s="86">
        <f>rep!I241</f>
        <v>4.9999500000000001E-5</v>
      </c>
      <c r="U250" s="86">
        <f>rep!J241</f>
        <v>0</v>
      </c>
      <c r="V250" s="86">
        <f>rep!K241</f>
        <v>4.9999500000000001E-5</v>
      </c>
      <c r="W250" s="86">
        <f>rep!L241</f>
        <v>1.39999E-4</v>
      </c>
      <c r="X250" s="86">
        <f>rep!M241</f>
        <v>3.3999699999999998E-4</v>
      </c>
      <c r="Y250" s="86">
        <f>rep!N241</f>
        <v>8.9999099999999997E-5</v>
      </c>
      <c r="Z250" s="86">
        <f>rep!O241</f>
        <v>1.8999800000000001E-4</v>
      </c>
      <c r="AA250" s="86">
        <f>rep!P241</f>
        <v>1.03999E-3</v>
      </c>
      <c r="AB250" s="86">
        <f>rep!Q241</f>
        <v>2.5299699999999999E-3</v>
      </c>
      <c r="AC250" s="86">
        <f>rep!R241</f>
        <v>7.1099300000000004E-3</v>
      </c>
      <c r="AD250" s="86">
        <f>rep!S241</f>
        <v>3.06997E-2</v>
      </c>
      <c r="AE250" s="86">
        <f>rep!T241</f>
        <v>4.4239599999999997E-2</v>
      </c>
      <c r="AF250" s="86">
        <f>rep!U241</f>
        <v>7.3869299999999999E-2</v>
      </c>
      <c r="AG250" s="86">
        <f>rep!V241</f>
        <v>8.7349099999999999E-2</v>
      </c>
      <c r="AH250" s="86">
        <f>rep!W241</f>
        <v>0.111609</v>
      </c>
      <c r="AI250" s="86">
        <f>rep!X241</f>
        <v>0.120959</v>
      </c>
      <c r="AJ250" s="86">
        <f>rep!Y241</f>
        <v>0.106449</v>
      </c>
      <c r="AK250" s="86">
        <f>rep!Z241</f>
        <v>8.2259200000000005E-2</v>
      </c>
      <c r="AL250" s="86">
        <f>rep!AA241</f>
        <v>7.5499200000000002E-2</v>
      </c>
      <c r="AM250" s="86">
        <f>rep!AB241</f>
        <v>5.5449400000000003E-2</v>
      </c>
      <c r="AN250" s="86">
        <f>rep!AC241</f>
        <v>6.8609299999999998E-2</v>
      </c>
      <c r="AO250" s="86">
        <f>rep!AD241</f>
        <v>4.6619500000000001E-2</v>
      </c>
      <c r="AP250" s="86">
        <f>rep!AE241</f>
        <v>3.9519600000000002E-2</v>
      </c>
      <c r="AQ250" s="86">
        <f>rep!AF241</f>
        <v>2.1809800000000001E-2</v>
      </c>
      <c r="AR250" s="86">
        <f>rep!AG241</f>
        <v>8.5099100000000007E-3</v>
      </c>
      <c r="AS250" s="86">
        <f>rep!AH241</f>
        <v>7.5499199999999999E-3</v>
      </c>
      <c r="AT250" s="86">
        <f>rep!AI241</f>
        <v>4.4499600000000002E-3</v>
      </c>
      <c r="AU250" s="86">
        <f>rep!AJ241</f>
        <v>7.9999200000000002E-4</v>
      </c>
      <c r="AV250" s="86">
        <f>rep!AK241</f>
        <v>2.2099799999999998E-3</v>
      </c>
      <c r="AW250" s="86">
        <f>rep!AL241</f>
        <v>0</v>
      </c>
      <c r="AX250" s="86">
        <f>rep!AM241</f>
        <v>0</v>
      </c>
      <c r="AY250" s="86">
        <f>rep!AN241</f>
        <v>0</v>
      </c>
      <c r="AZ250" s="86">
        <f>rep!AO241</f>
        <v>0</v>
      </c>
      <c r="BA250" s="86">
        <f>rep!AP241</f>
        <v>0</v>
      </c>
      <c r="BB250" s="86">
        <f>rep!AQ241</f>
        <v>0</v>
      </c>
      <c r="BC250" s="86">
        <f>rep!AR241</f>
        <v>0</v>
      </c>
      <c r="BE250" s="29">
        <v>2007</v>
      </c>
      <c r="BF250" s="85">
        <f t="shared" si="289"/>
        <v>1.0703899988542654E-9</v>
      </c>
      <c r="BG250" s="85">
        <f t="shared" si="330"/>
        <v>8.5218199273785837E-9</v>
      </c>
      <c r="BH250" s="85">
        <f t="shared" si="331"/>
        <v>5.9525196456750567E-8</v>
      </c>
      <c r="BI250" s="85">
        <f t="shared" si="332"/>
        <v>3.6463486704131676E-7</v>
      </c>
      <c r="BJ250" s="85">
        <f t="shared" si="291"/>
        <v>1.9584361645127667E-6</v>
      </c>
      <c r="BK250" s="85">
        <f t="shared" si="292"/>
        <v>9.2222149491827096E-6</v>
      </c>
      <c r="BL250" s="85">
        <f t="shared" si="293"/>
        <v>3.8078049951679752E-5</v>
      </c>
      <c r="BM250" s="85">
        <f t="shared" si="294"/>
        <v>1.3788898138353601E-4</v>
      </c>
      <c r="BN250" s="85">
        <f t="shared" si="295"/>
        <v>4.3808491327127099E-4</v>
      </c>
      <c r="BO250" s="85">
        <f t="shared" si="296"/>
        <v>1.2217137572959E-3</v>
      </c>
      <c r="BP250" s="85">
        <f t="shared" si="297"/>
        <v>2.9926400972774998E-3</v>
      </c>
      <c r="BQ250" s="85">
        <f t="shared" si="298"/>
        <v>6.4455209164879009E-3</v>
      </c>
      <c r="BR250" s="85">
        <f t="shared" si="299"/>
        <v>1.2229563787590001E-2</v>
      </c>
      <c r="BS250" s="85">
        <f t="shared" si="300"/>
        <v>2.0515217311510001E-2</v>
      </c>
      <c r="BT250" s="85">
        <f t="shared" si="301"/>
        <v>3.0619613543640001E-2</v>
      </c>
      <c r="BU250" s="85">
        <f t="shared" si="302"/>
        <v>4.1063521041510002E-2</v>
      </c>
      <c r="BV250" s="85">
        <f t="shared" si="303"/>
        <v>5.0161496910999998E-2</v>
      </c>
      <c r="BW250" s="85">
        <f t="shared" si="304"/>
        <v>5.6764764023910001E-2</v>
      </c>
      <c r="BX250" s="85">
        <f t="shared" si="305"/>
        <v>6.0629159910239996E-2</v>
      </c>
      <c r="BY250" s="85">
        <f t="shared" si="306"/>
        <v>6.2222424444390002E-2</v>
      </c>
      <c r="BZ250" s="85">
        <f t="shared" si="307"/>
        <v>6.222069110799E-2</v>
      </c>
      <c r="CA250" s="85">
        <f t="shared" si="308"/>
        <v>6.1107976387589996E-2</v>
      </c>
      <c r="CB250" s="85">
        <f t="shared" si="309"/>
        <v>5.9094884056389997E-2</v>
      </c>
      <c r="CC250" s="85">
        <f t="shared" si="310"/>
        <v>5.6268329619839998E-2</v>
      </c>
      <c r="CD250" s="85">
        <f t="shared" si="311"/>
        <v>5.2747033055110006E-2</v>
      </c>
      <c r="CE250" s="85">
        <f t="shared" si="312"/>
        <v>4.8721791487839998E-2</v>
      </c>
      <c r="CF250" s="85">
        <f t="shared" si="313"/>
        <v>4.4402867444759998E-2</v>
      </c>
      <c r="CG250" s="85">
        <f t="shared" si="314"/>
        <v>3.9954510428160006E-2</v>
      </c>
      <c r="CH250" s="85">
        <f t="shared" si="315"/>
        <v>3.5471420512709996E-2</v>
      </c>
      <c r="CI250" s="85">
        <f t="shared" si="316"/>
        <v>3.0996872302709998E-2</v>
      </c>
      <c r="CJ250" s="85">
        <f t="shared" si="317"/>
        <v>2.6563313057190001E-2</v>
      </c>
      <c r="CK250" s="85">
        <f t="shared" si="318"/>
        <v>2.222661501279E-2</v>
      </c>
      <c r="CL250" s="85">
        <f t="shared" si="319"/>
        <v>1.8078680959590001E-2</v>
      </c>
      <c r="CM250" s="85">
        <f t="shared" si="320"/>
        <v>1.4236439085990002E-2</v>
      </c>
      <c r="CN250" s="85">
        <f t="shared" si="321"/>
        <v>1.0815914839750002E-2</v>
      </c>
      <c r="CO250" s="85">
        <f t="shared" si="322"/>
        <v>7.9050325296390993E-3</v>
      </c>
      <c r="CP250" s="85">
        <f t="shared" si="323"/>
        <v>5.5450466627004003E-3</v>
      </c>
      <c r="CQ250" s="85">
        <f t="shared" si="324"/>
        <v>3.7259627739975E-3</v>
      </c>
      <c r="CR250" s="85">
        <f t="shared" si="325"/>
        <v>2.3945286079158998E-3</v>
      </c>
      <c r="CS250" s="85">
        <f t="shared" si="326"/>
        <v>1.469833216E-3</v>
      </c>
      <c r="CT250" s="85">
        <f t="shared" si="327"/>
        <v>8.6077079535083095E-4</v>
      </c>
      <c r="CU250" s="85">
        <f t="shared" si="328"/>
        <v>4.8043995538975899E-4</v>
      </c>
      <c r="CV250" s="85">
        <f t="shared" si="329"/>
        <v>2.5535076266694403E-4</v>
      </c>
    </row>
    <row r="251" spans="1:100" s="29" customFormat="1" x14ac:dyDescent="0.25">
      <c r="A251" s="83"/>
      <c r="B251" s="28"/>
      <c r="C251" s="81"/>
      <c r="D251" s="26"/>
      <c r="E251" s="26"/>
      <c r="F251" s="22"/>
      <c r="G251" s="22"/>
      <c r="H251" s="22"/>
      <c r="I251" s="22"/>
      <c r="J251" s="84"/>
      <c r="L251" s="15">
        <f t="shared" si="290"/>
        <v>2008</v>
      </c>
      <c r="M251" s="86">
        <f>rep!B242</f>
        <v>0</v>
      </c>
      <c r="N251" s="86">
        <f>rep!C242</f>
        <v>0</v>
      </c>
      <c r="O251" s="86">
        <f>rep!D242</f>
        <v>0</v>
      </c>
      <c r="P251" s="86">
        <f>rep!E242</f>
        <v>0</v>
      </c>
      <c r="Q251" s="86">
        <f>rep!F242</f>
        <v>0</v>
      </c>
      <c r="R251" s="86">
        <f>rep!G242</f>
        <v>0</v>
      </c>
      <c r="S251" s="86">
        <f>rep!H242</f>
        <v>0</v>
      </c>
      <c r="T251" s="86">
        <f>rep!I242</f>
        <v>0</v>
      </c>
      <c r="U251" s="86">
        <f>rep!J242</f>
        <v>8.9998200000000002E-5</v>
      </c>
      <c r="V251" s="86">
        <f>rep!K242</f>
        <v>3.79992E-4</v>
      </c>
      <c r="W251" s="86">
        <f>rep!L242</f>
        <v>4.5999099999999998E-4</v>
      </c>
      <c r="X251" s="86">
        <f>rep!M242</f>
        <v>4.9998999999999996E-4</v>
      </c>
      <c r="Y251" s="86">
        <f>rep!N242</f>
        <v>1.1499800000000001E-3</v>
      </c>
      <c r="Z251" s="86">
        <f>rep!O242</f>
        <v>2.2999499999999998E-3</v>
      </c>
      <c r="AA251" s="86">
        <f>rep!P242</f>
        <v>3.46993E-3</v>
      </c>
      <c r="AB251" s="86">
        <f>rep!Q242</f>
        <v>1.37997E-2</v>
      </c>
      <c r="AC251" s="86">
        <f>rep!R242</f>
        <v>1.4499700000000001E-2</v>
      </c>
      <c r="AD251" s="86">
        <f>rep!S242</f>
        <v>2.2429600000000001E-2</v>
      </c>
      <c r="AE251" s="86">
        <f>rep!T242</f>
        <v>3.6929299999999998E-2</v>
      </c>
      <c r="AF251" s="86">
        <f>rep!U242</f>
        <v>5.3418899999999998E-2</v>
      </c>
      <c r="AG251" s="86">
        <f>rep!V242</f>
        <v>9.7717999999999999E-2</v>
      </c>
      <c r="AH251" s="86">
        <f>rep!W242</f>
        <v>0.11011799999999999</v>
      </c>
      <c r="AI251" s="86">
        <f>rep!X242</f>
        <v>0.14651700000000001</v>
      </c>
      <c r="AJ251" s="86">
        <f>rep!Y242</f>
        <v>0.12257800000000001</v>
      </c>
      <c r="AK251" s="86">
        <f>rep!Z242</f>
        <v>0.122588</v>
      </c>
      <c r="AL251" s="86">
        <f>rep!AA242</f>
        <v>8.3608299999999997E-2</v>
      </c>
      <c r="AM251" s="86">
        <f>rep!AB242</f>
        <v>4.5409100000000001E-2</v>
      </c>
      <c r="AN251" s="86">
        <f>rep!AC242</f>
        <v>3.6189300000000001E-2</v>
      </c>
      <c r="AO251" s="86">
        <f>rep!AD242</f>
        <v>3.3319300000000003E-2</v>
      </c>
      <c r="AP251" s="86">
        <f>rep!AE242</f>
        <v>2.6499499999999999E-2</v>
      </c>
      <c r="AQ251" s="86">
        <f>rep!AF242</f>
        <v>1.46097E-2</v>
      </c>
      <c r="AR251" s="86">
        <f>rep!AG242</f>
        <v>6.1098799999999998E-3</v>
      </c>
      <c r="AS251" s="86">
        <f>rep!AH242</f>
        <v>2.6299499999999998E-3</v>
      </c>
      <c r="AT251" s="86">
        <f>rep!AI242</f>
        <v>1.88996E-3</v>
      </c>
      <c r="AU251" s="86">
        <f>rep!AJ242</f>
        <v>7.9998400000000003E-5</v>
      </c>
      <c r="AV251" s="86">
        <f>rep!AK242</f>
        <v>0</v>
      </c>
      <c r="AW251" s="86">
        <f>rep!AL242</f>
        <v>7.0998600000000002E-4</v>
      </c>
      <c r="AX251" s="86">
        <f>rep!AM242</f>
        <v>0</v>
      </c>
      <c r="AY251" s="86">
        <f>rep!AN242</f>
        <v>0</v>
      </c>
      <c r="AZ251" s="86">
        <f>rep!AO242</f>
        <v>0</v>
      </c>
      <c r="BA251" s="86">
        <f>rep!AP242</f>
        <v>0</v>
      </c>
      <c r="BB251" s="86">
        <f>rep!AQ242</f>
        <v>0</v>
      </c>
      <c r="BC251" s="86">
        <f>rep!AR242</f>
        <v>0</v>
      </c>
      <c r="BE251" s="29">
        <v>2008</v>
      </c>
      <c r="BF251" s="85">
        <f t="shared" si="289"/>
        <v>1.0336599989315469E-9</v>
      </c>
      <c r="BG251" s="85">
        <f t="shared" si="330"/>
        <v>8.2304099322603515E-9</v>
      </c>
      <c r="BH251" s="85">
        <f t="shared" si="331"/>
        <v>5.7494196694416974E-8</v>
      </c>
      <c r="BI251" s="85">
        <f t="shared" si="332"/>
        <v>3.5220987594811587E-7</v>
      </c>
      <c r="BJ251" s="85">
        <f t="shared" si="291"/>
        <v>1.8917364213197724E-6</v>
      </c>
      <c r="BK251" s="85">
        <f t="shared" si="292"/>
        <v>8.9080606450417398E-6</v>
      </c>
      <c r="BL251" s="85">
        <f t="shared" si="293"/>
        <v>3.6779747150682789E-5</v>
      </c>
      <c r="BM251" s="85">
        <f t="shared" si="294"/>
        <v>1.3317925855919099E-4</v>
      </c>
      <c r="BN251" s="85">
        <f t="shared" si="295"/>
        <v>4.23078852665436E-4</v>
      </c>
      <c r="BO251" s="85">
        <f t="shared" si="296"/>
        <v>1.1796950264119001E-3</v>
      </c>
      <c r="BP251" s="85">
        <f t="shared" si="297"/>
        <v>2.8891542039975E-3</v>
      </c>
      <c r="BQ251" s="85">
        <f t="shared" si="298"/>
        <v>6.2210197707559005E-3</v>
      </c>
      <c r="BR251" s="85">
        <f t="shared" si="299"/>
        <v>1.1799388636E-2</v>
      </c>
      <c r="BS251" s="85">
        <f t="shared" si="300"/>
        <v>1.9783323519000001E-2</v>
      </c>
      <c r="BT251" s="85">
        <f t="shared" si="301"/>
        <v>2.9503639443840001E-2</v>
      </c>
      <c r="BU251" s="85">
        <f t="shared" si="302"/>
        <v>3.9518617693749994E-2</v>
      </c>
      <c r="BV251" s="85">
        <f t="shared" si="303"/>
        <v>4.8190071097239995E-2</v>
      </c>
      <c r="BW251" s="85">
        <f t="shared" si="304"/>
        <v>5.4415998898560004E-2</v>
      </c>
      <c r="BX251" s="85">
        <f t="shared" si="305"/>
        <v>5.8005298416000002E-2</v>
      </c>
      <c r="BY251" s="85">
        <f t="shared" si="306"/>
        <v>5.9496208737239993E-2</v>
      </c>
      <c r="BZ251" s="85">
        <f t="shared" si="307"/>
        <v>5.9649290736000005E-2</v>
      </c>
      <c r="CA251" s="85">
        <f t="shared" si="308"/>
        <v>5.901255815479E-2</v>
      </c>
      <c r="CB251" s="85">
        <f t="shared" si="309"/>
        <v>5.7793866065760001E-2</v>
      </c>
      <c r="CC251" s="85">
        <f t="shared" si="310"/>
        <v>5.5981950564960005E-2</v>
      </c>
      <c r="CD251" s="85">
        <f t="shared" si="311"/>
        <v>5.3519419922309998E-2</v>
      </c>
      <c r="CE251" s="85">
        <f t="shared" si="312"/>
        <v>5.0401034774999999E-2</v>
      </c>
      <c r="CF251" s="85">
        <f t="shared" si="313"/>
        <v>4.6692526646310004E-2</v>
      </c>
      <c r="CG251" s="85">
        <f t="shared" si="314"/>
        <v>4.2510639900000001E-2</v>
      </c>
      <c r="CH251" s="85">
        <f t="shared" si="315"/>
        <v>3.7997676943589999E-2</v>
      </c>
      <c r="CI251" s="85">
        <f t="shared" si="316"/>
        <v>3.3299881287640005E-2</v>
      </c>
      <c r="CJ251" s="85">
        <f t="shared" si="317"/>
        <v>2.8556345916000002E-2</v>
      </c>
      <c r="CK251" s="85">
        <f t="shared" si="318"/>
        <v>2.3898513698310003E-2</v>
      </c>
      <c r="CL251" s="85">
        <f t="shared" si="319"/>
        <v>1.945444101744E-2</v>
      </c>
      <c r="CM251" s="85">
        <f t="shared" si="320"/>
        <v>1.5348792654390001E-2</v>
      </c>
      <c r="CN251" s="85">
        <f t="shared" si="321"/>
        <v>1.1694054077190002E-2</v>
      </c>
      <c r="CO251" s="85">
        <f t="shared" si="322"/>
        <v>8.5751480189991004E-3</v>
      </c>
      <c r="CP251" s="85">
        <f t="shared" si="323"/>
        <v>6.0345677377551003E-3</v>
      </c>
      <c r="CQ251" s="85">
        <f t="shared" si="324"/>
        <v>4.0657340102399995E-3</v>
      </c>
      <c r="CR251" s="85">
        <f t="shared" si="325"/>
        <v>2.6175224721519002E-3</v>
      </c>
      <c r="CS251" s="85">
        <f t="shared" si="326"/>
        <v>1.6078564507975E-3</v>
      </c>
      <c r="CT251" s="85">
        <f t="shared" si="327"/>
        <v>9.4123240990559988E-4</v>
      </c>
      <c r="CU251" s="85">
        <f t="shared" si="328"/>
        <v>5.2461049468700404E-4</v>
      </c>
      <c r="CV251" s="85">
        <f t="shared" si="329"/>
        <v>2.78189567476711E-4</v>
      </c>
    </row>
    <row r="252" spans="1:100" s="29" customFormat="1" x14ac:dyDescent="0.25">
      <c r="A252" s="83"/>
      <c r="B252" s="28"/>
      <c r="C252" s="81"/>
      <c r="D252" s="26"/>
      <c r="E252" s="26"/>
      <c r="F252" s="22"/>
      <c r="G252" s="22"/>
      <c r="H252" s="22"/>
      <c r="I252" s="22"/>
      <c r="J252" s="84"/>
      <c r="L252" s="15">
        <f t="shared" si="290"/>
        <v>2009</v>
      </c>
      <c r="M252" s="86">
        <f>rep!B243</f>
        <v>0</v>
      </c>
      <c r="N252" s="86">
        <f>rep!C243</f>
        <v>0</v>
      </c>
      <c r="O252" s="86">
        <f>rep!D243</f>
        <v>0</v>
      </c>
      <c r="P252" s="86">
        <f>rep!E243</f>
        <v>0</v>
      </c>
      <c r="Q252" s="86">
        <f>rep!F243</f>
        <v>0</v>
      </c>
      <c r="R252" s="86">
        <f>rep!G243</f>
        <v>0</v>
      </c>
      <c r="S252" s="86">
        <f>rep!H243</f>
        <v>0</v>
      </c>
      <c r="T252" s="86">
        <f>rep!I243</f>
        <v>0</v>
      </c>
      <c r="U252" s="86">
        <f>rep!J243</f>
        <v>6.5998700000000001E-4</v>
      </c>
      <c r="V252" s="86">
        <f>rep!K243</f>
        <v>3.5999300000000002E-4</v>
      </c>
      <c r="W252" s="86">
        <f>rep!L243</f>
        <v>0</v>
      </c>
      <c r="X252" s="86">
        <f>rep!M243</f>
        <v>7.3998499999999997E-4</v>
      </c>
      <c r="Y252" s="86">
        <f>rep!N243</f>
        <v>7.1998600000000004E-4</v>
      </c>
      <c r="Z252" s="86">
        <f>rep!O243</f>
        <v>2.0899600000000001E-3</v>
      </c>
      <c r="AA252" s="86">
        <f>rep!P243</f>
        <v>3.0899399999999998E-3</v>
      </c>
      <c r="AB252" s="86">
        <f>rep!Q243</f>
        <v>7.7198500000000003E-3</v>
      </c>
      <c r="AC252" s="86">
        <f>rep!R243</f>
        <v>1.4659699999999999E-2</v>
      </c>
      <c r="AD252" s="86">
        <f>rep!S243</f>
        <v>1.7899600000000002E-2</v>
      </c>
      <c r="AE252" s="86">
        <f>rep!T243</f>
        <v>2.3979500000000001E-2</v>
      </c>
      <c r="AF252" s="86">
        <f>rep!U243</f>
        <v>3.1839399999999997E-2</v>
      </c>
      <c r="AG252" s="86">
        <f>rep!V243</f>
        <v>5.4248900000000003E-2</v>
      </c>
      <c r="AH252" s="86">
        <f>rep!W243</f>
        <v>5.6288900000000003E-2</v>
      </c>
      <c r="AI252" s="86">
        <f>rep!X243</f>
        <v>8.1618399999999994E-2</v>
      </c>
      <c r="AJ252" s="86">
        <f>rep!Y243</f>
        <v>9.5618099999999998E-2</v>
      </c>
      <c r="AK252" s="86">
        <f>rep!Z243</f>
        <v>0.11856800000000001</v>
      </c>
      <c r="AL252" s="86">
        <f>rep!AA243</f>
        <v>0.104028</v>
      </c>
      <c r="AM252" s="86">
        <f>rep!AB243</f>
        <v>0.104028</v>
      </c>
      <c r="AN252" s="86">
        <f>rep!AC243</f>
        <v>6.6598699999999997E-2</v>
      </c>
      <c r="AO252" s="86">
        <f>rep!AD243</f>
        <v>7.8198400000000001E-2</v>
      </c>
      <c r="AP252" s="86">
        <f>rep!AE243</f>
        <v>4.7829000000000003E-2</v>
      </c>
      <c r="AQ252" s="86">
        <f>rep!AF243</f>
        <v>4.4649099999999997E-2</v>
      </c>
      <c r="AR252" s="86">
        <f>rep!AG243</f>
        <v>2.5229499999999998E-2</v>
      </c>
      <c r="AS252" s="86">
        <f>rep!AH243</f>
        <v>1.10498E-2</v>
      </c>
      <c r="AT252" s="86">
        <f>rep!AI243</f>
        <v>6.2898700000000004E-3</v>
      </c>
      <c r="AU252" s="86">
        <f>rep!AJ243</f>
        <v>1.4399700000000001E-3</v>
      </c>
      <c r="AV252" s="86">
        <f>rep!AK243</f>
        <v>5.5998899999999999E-4</v>
      </c>
      <c r="AW252" s="86">
        <f>rep!AL243</f>
        <v>0</v>
      </c>
      <c r="AX252" s="86">
        <f>rep!AM243</f>
        <v>0</v>
      </c>
      <c r="AY252" s="86">
        <f>rep!AN243</f>
        <v>0</v>
      </c>
      <c r="AZ252" s="86">
        <f>rep!AO243</f>
        <v>0</v>
      </c>
      <c r="BA252" s="86">
        <f>rep!AP243</f>
        <v>0</v>
      </c>
      <c r="BB252" s="86">
        <f>rep!AQ243</f>
        <v>0</v>
      </c>
      <c r="BC252" s="86">
        <f>rep!AR243</f>
        <v>0</v>
      </c>
      <c r="BE252" s="29">
        <v>2009</v>
      </c>
      <c r="BF252" s="85">
        <f t="shared" si="289"/>
        <v>1.6346999973277558E-9</v>
      </c>
      <c r="BG252" s="85">
        <f t="shared" si="330"/>
        <v>1.3062199829378931E-8</v>
      </c>
      <c r="BH252" s="85">
        <f t="shared" si="331"/>
        <v>9.1453391636275633E-8</v>
      </c>
      <c r="BI252" s="85">
        <f t="shared" si="332"/>
        <v>5.6092068536763185E-7</v>
      </c>
      <c r="BJ252" s="85">
        <f t="shared" si="291"/>
        <v>3.0135409185163979E-6</v>
      </c>
      <c r="BK252" s="85">
        <f t="shared" si="292"/>
        <v>1.4181398882221439E-5</v>
      </c>
      <c r="BL252" s="85">
        <f t="shared" si="293"/>
        <v>5.8457782288094566E-5</v>
      </c>
      <c r="BM252" s="85">
        <f t="shared" si="294"/>
        <v>2.110954199004E-4</v>
      </c>
      <c r="BN252" s="85">
        <f t="shared" si="295"/>
        <v>6.6781242990891906E-4</v>
      </c>
      <c r="BO252" s="85">
        <f t="shared" si="296"/>
        <v>1.8507719052759E-3</v>
      </c>
      <c r="BP252" s="85">
        <f t="shared" si="297"/>
        <v>4.4927715673403999E-3</v>
      </c>
      <c r="BQ252" s="85">
        <f t="shared" si="298"/>
        <v>9.5521799240559004E-3</v>
      </c>
      <c r="BR252" s="85">
        <f t="shared" si="299"/>
        <v>1.7796773499910001E-2</v>
      </c>
      <c r="BS252" s="85">
        <f t="shared" si="300"/>
        <v>2.9116261700709998E-2</v>
      </c>
      <c r="BT252" s="85">
        <f t="shared" si="301"/>
        <v>4.2031257911190001E-2</v>
      </c>
      <c r="BU252" s="85">
        <f t="shared" si="302"/>
        <v>5.3982266426790007E-2</v>
      </c>
      <c r="BV252" s="85">
        <f t="shared" si="303"/>
        <v>6.2423956899749999E-2</v>
      </c>
      <c r="BW252" s="85">
        <f t="shared" si="304"/>
        <v>6.6005500662359995E-2</v>
      </c>
      <c r="BX252" s="85">
        <f t="shared" si="305"/>
        <v>6.5064996343509998E-2</v>
      </c>
      <c r="BY252" s="85">
        <f t="shared" si="306"/>
        <v>6.1234341899109999E-2</v>
      </c>
      <c r="BZ252" s="85">
        <f t="shared" si="307"/>
        <v>5.6484118860639997E-2</v>
      </c>
      <c r="CA252" s="85">
        <f t="shared" si="308"/>
        <v>5.2216828124760001E-2</v>
      </c>
      <c r="CB252" s="85">
        <f t="shared" si="309"/>
        <v>4.8916364647749996E-2</v>
      </c>
      <c r="CC252" s="85">
        <f t="shared" si="310"/>
        <v>4.6380928181109997E-2</v>
      </c>
      <c r="CD252" s="85">
        <f t="shared" si="311"/>
        <v>4.4160846974999994E-2</v>
      </c>
      <c r="CE252" s="85">
        <f t="shared" si="312"/>
        <v>4.1863585331910001E-2</v>
      </c>
      <c r="CF252" s="85">
        <f t="shared" si="313"/>
        <v>3.9253357887750001E-2</v>
      </c>
      <c r="CG252" s="85">
        <f t="shared" si="314"/>
        <v>3.6236916036960005E-2</v>
      </c>
      <c r="CH252" s="85">
        <f t="shared" si="315"/>
        <v>3.2823029493750003E-2</v>
      </c>
      <c r="CI252" s="85">
        <f t="shared" si="316"/>
        <v>2.9089283870039999E-2</v>
      </c>
      <c r="CJ252" s="85">
        <f t="shared" si="317"/>
        <v>2.5158353879909997E-2</v>
      </c>
      <c r="CK252" s="85">
        <f t="shared" si="318"/>
        <v>2.1178598732159999E-2</v>
      </c>
      <c r="CL252" s="85">
        <f t="shared" si="319"/>
        <v>1.730683426416E-2</v>
      </c>
      <c r="CM252" s="85">
        <f t="shared" si="320"/>
        <v>1.369113732079E-2</v>
      </c>
      <c r="CN252" s="85">
        <f t="shared" si="321"/>
        <v>1.0455730057239999E-2</v>
      </c>
      <c r="CO252" s="85">
        <f t="shared" si="322"/>
        <v>7.6874270184975006E-3</v>
      </c>
      <c r="CP252" s="85">
        <f t="shared" si="323"/>
        <v>5.4276860211990999E-3</v>
      </c>
      <c r="CQ252" s="85">
        <f t="shared" si="324"/>
        <v>3.6716292272558999E-3</v>
      </c>
      <c r="CR252" s="85">
        <f t="shared" si="325"/>
        <v>2.3748929340863998E-3</v>
      </c>
      <c r="CS252" s="85">
        <f t="shared" si="326"/>
        <v>1.46634350775E-3</v>
      </c>
      <c r="CT252" s="85">
        <f t="shared" si="327"/>
        <v>8.6301791175230408E-4</v>
      </c>
      <c r="CU252" s="85">
        <f t="shared" si="328"/>
        <v>4.8361089401597501E-4</v>
      </c>
      <c r="CV252" s="85">
        <f t="shared" si="329"/>
        <v>2.5778451286179903E-4</v>
      </c>
    </row>
    <row r="253" spans="1:100" s="29" customFormat="1" x14ac:dyDescent="0.25">
      <c r="A253" s="83"/>
      <c r="B253" s="28"/>
      <c r="C253" s="81"/>
      <c r="D253" s="26"/>
      <c r="E253" s="26"/>
      <c r="F253" s="22"/>
      <c r="G253" s="22"/>
      <c r="H253" s="22"/>
      <c r="I253" s="22"/>
      <c r="J253" s="84"/>
      <c r="L253" s="15">
        <f t="shared" si="290"/>
        <v>2010</v>
      </c>
      <c r="M253" s="86">
        <f>rep!B244</f>
        <v>0</v>
      </c>
      <c r="N253" s="86">
        <f>rep!C244</f>
        <v>0</v>
      </c>
      <c r="O253" s="86">
        <f>rep!D244</f>
        <v>0</v>
      </c>
      <c r="P253" s="86">
        <f>rep!E244</f>
        <v>0</v>
      </c>
      <c r="Q253" s="86">
        <f>rep!F244</f>
        <v>0</v>
      </c>
      <c r="R253" s="86">
        <f>rep!G244</f>
        <v>0</v>
      </c>
      <c r="S253" s="86">
        <f>rep!H244</f>
        <v>1.5641400000000001E-3</v>
      </c>
      <c r="T253" s="86">
        <f>rep!I244</f>
        <v>1.17311E-3</v>
      </c>
      <c r="U253" s="86">
        <f>rep!J244</f>
        <v>2.4565099999999999E-3</v>
      </c>
      <c r="V253" s="86">
        <f>rep!K244</f>
        <v>3.2887200000000002E-3</v>
      </c>
      <c r="W253" s="86">
        <f>rep!L244</f>
        <v>8.1415800000000007E-3</v>
      </c>
      <c r="X253" s="86">
        <f>rep!M244</f>
        <v>1.7265800000000001E-2</v>
      </c>
      <c r="Y253" s="86">
        <f>rep!N244</f>
        <v>1.8418799999999999E-2</v>
      </c>
      <c r="Z253" s="86">
        <f>rep!O244</f>
        <v>2.8695999999999999E-2</v>
      </c>
      <c r="AA253" s="86">
        <f>rep!P244</f>
        <v>3.0811700000000001E-2</v>
      </c>
      <c r="AB253" s="86">
        <f>rep!Q244</f>
        <v>4.9190400000000002E-2</v>
      </c>
      <c r="AC253" s="86">
        <f>rep!R244</f>
        <v>5.1055299999999998E-2</v>
      </c>
      <c r="AD253" s="86">
        <f>rep!S244</f>
        <v>5.1957700000000002E-2</v>
      </c>
      <c r="AE253" s="86">
        <f>rep!T244</f>
        <v>5.7432200000000003E-2</v>
      </c>
      <c r="AF253" s="86">
        <f>rep!U244</f>
        <v>7.7635700000000002E-2</v>
      </c>
      <c r="AG253" s="86">
        <f>rep!V244</f>
        <v>5.8996300000000002E-2</v>
      </c>
      <c r="AH253" s="86">
        <f>rep!W244</f>
        <v>8.2869600000000002E-2</v>
      </c>
      <c r="AI253" s="86">
        <f>rep!X244</f>
        <v>9.6295199999999997E-2</v>
      </c>
      <c r="AJ253" s="86">
        <f>rep!Y244</f>
        <v>7.5670500000000002E-2</v>
      </c>
      <c r="AK253" s="86">
        <f>rep!Z244</f>
        <v>5.08447E-2</v>
      </c>
      <c r="AL253" s="86">
        <f>rep!AA244</f>
        <v>5.6289199999999998E-2</v>
      </c>
      <c r="AM253" s="86">
        <f>rep!AB244</f>
        <v>5.6469600000000002E-2</v>
      </c>
      <c r="AN253" s="86">
        <f>rep!AC244</f>
        <v>3.0440700000000001E-2</v>
      </c>
      <c r="AO253" s="86">
        <f>rep!AD244</f>
        <v>2.6600499999999999E-2</v>
      </c>
      <c r="AP253" s="86">
        <f>rep!AE244</f>
        <v>2.1577200000000001E-2</v>
      </c>
      <c r="AQ253" s="86">
        <f>rep!AF244</f>
        <v>1.44884E-2</v>
      </c>
      <c r="AR253" s="86">
        <f>rep!AG244</f>
        <v>1.55713E-2</v>
      </c>
      <c r="AS253" s="86">
        <f>rep!AH244</f>
        <v>6.7278299999999997E-3</v>
      </c>
      <c r="AT253" s="86">
        <f>rep!AI244</f>
        <v>6.0961499999999998E-3</v>
      </c>
      <c r="AU253" s="86">
        <f>rep!AJ244</f>
        <v>1.07284E-3</v>
      </c>
      <c r="AV253" s="86">
        <f>rep!AK244</f>
        <v>5.5146100000000005E-4</v>
      </c>
      <c r="AW253" s="86">
        <f>rep!AL244</f>
        <v>4.0106299999999999E-5</v>
      </c>
      <c r="AX253" s="86">
        <f>rep!AM244</f>
        <v>1.5039900000000001E-4</v>
      </c>
      <c r="AY253" s="86">
        <f>rep!AN244</f>
        <v>8.0212599999999998E-5</v>
      </c>
      <c r="AZ253" s="86">
        <f>rep!AO244</f>
        <v>8.0212599999999998E-5</v>
      </c>
      <c r="BA253" s="86">
        <f>rep!AP244</f>
        <v>0</v>
      </c>
      <c r="BB253" s="86">
        <f>rep!AQ244</f>
        <v>0</v>
      </c>
      <c r="BC253" s="86">
        <f>rep!AR244</f>
        <v>0</v>
      </c>
      <c r="BE253" s="29">
        <v>2010</v>
      </c>
      <c r="BF253" s="85">
        <f t="shared" si="289"/>
        <v>1.7321499969996565E-9</v>
      </c>
      <c r="BG253" s="85">
        <f t="shared" si="330"/>
        <v>1.3826699808822368E-8</v>
      </c>
      <c r="BH253" s="85">
        <f t="shared" si="331"/>
        <v>9.6742690640850009E-8</v>
      </c>
      <c r="BI253" s="85">
        <f t="shared" si="332"/>
        <v>5.9316764815172367E-7</v>
      </c>
      <c r="BJ253" s="85">
        <f t="shared" si="291"/>
        <v>3.1867298446881725E-6</v>
      </c>
      <c r="BK253" s="85">
        <f t="shared" si="292"/>
        <v>1.5000774969999E-5</v>
      </c>
      <c r="BL253" s="85">
        <f t="shared" si="293"/>
        <v>6.187437108836476E-5</v>
      </c>
      <c r="BM253" s="85">
        <f t="shared" si="294"/>
        <v>2.2365695517815101E-4</v>
      </c>
      <c r="BN253" s="85">
        <f t="shared" si="295"/>
        <v>7.0856522257137591E-4</v>
      </c>
      <c r="BO253" s="85">
        <f t="shared" si="296"/>
        <v>1.9675335031836003E-3</v>
      </c>
      <c r="BP253" s="85">
        <f t="shared" si="297"/>
        <v>4.7883791790590997E-3</v>
      </c>
      <c r="BQ253" s="85">
        <f t="shared" si="298"/>
        <v>1.021369347196E-2</v>
      </c>
      <c r="BR253" s="85">
        <f t="shared" si="299"/>
        <v>1.9106872420439999E-2</v>
      </c>
      <c r="BS253" s="85">
        <f t="shared" si="300"/>
        <v>3.1418036743750002E-2</v>
      </c>
      <c r="BT253" s="85">
        <f t="shared" si="301"/>
        <v>4.5638772793110002E-2</v>
      </c>
      <c r="BU253" s="85">
        <f t="shared" si="302"/>
        <v>5.90659584E-2</v>
      </c>
      <c r="BV253" s="85">
        <f t="shared" si="303"/>
        <v>6.8914772210789996E-2</v>
      </c>
      <c r="BW253" s="85">
        <f t="shared" si="304"/>
        <v>7.3529769011039997E-2</v>
      </c>
      <c r="BX253" s="85">
        <f t="shared" si="305"/>
        <v>7.2911621730309989E-2</v>
      </c>
      <c r="BY253" s="85">
        <f t="shared" si="306"/>
        <v>6.8403592434310004E-2</v>
      </c>
      <c r="BZ253" s="85">
        <f t="shared" si="307"/>
        <v>6.1887308575840003E-2</v>
      </c>
      <c r="CA253" s="85">
        <f t="shared" si="308"/>
        <v>5.499261950704E-2</v>
      </c>
      <c r="CB253" s="85">
        <f t="shared" si="309"/>
        <v>4.8706537425240004E-2</v>
      </c>
      <c r="CC253" s="85">
        <f t="shared" si="310"/>
        <v>4.3412205927509995E-2</v>
      </c>
      <c r="CD253" s="85">
        <f t="shared" si="311"/>
        <v>3.9109919552709996E-2</v>
      </c>
      <c r="CE253" s="85">
        <f t="shared" si="312"/>
        <v>3.5603404311960005E-2</v>
      </c>
      <c r="CF253" s="85">
        <f t="shared" si="313"/>
        <v>3.2610844249990001E-2</v>
      </c>
      <c r="CG253" s="85">
        <f t="shared" si="314"/>
        <v>2.9843102002560001E-2</v>
      </c>
      <c r="CH253" s="85">
        <f t="shared" si="315"/>
        <v>2.7070222560640001E-2</v>
      </c>
      <c r="CI253" s="85">
        <f t="shared" si="316"/>
        <v>2.416091423991E-2</v>
      </c>
      <c r="CJ253" s="85">
        <f t="shared" si="317"/>
        <v>2.108961646236E-2</v>
      </c>
      <c r="CK253" s="85">
        <f t="shared" si="318"/>
        <v>1.7916744799959999E-2</v>
      </c>
      <c r="CL253" s="85">
        <f t="shared" si="319"/>
        <v>1.475695765404E-2</v>
      </c>
      <c r="CM253" s="85">
        <f t="shared" si="320"/>
        <v>1.174589447616E-2</v>
      </c>
      <c r="CN253" s="85">
        <f t="shared" si="321"/>
        <v>9.0100915337271003E-3</v>
      </c>
      <c r="CO253" s="85">
        <f t="shared" si="322"/>
        <v>6.6447801883790999E-3</v>
      </c>
      <c r="CP253" s="85">
        <f t="shared" si="323"/>
        <v>4.7013569417311005E-3</v>
      </c>
      <c r="CQ253" s="85">
        <f t="shared" si="324"/>
        <v>3.1853285241084002E-3</v>
      </c>
      <c r="CR253" s="85">
        <f t="shared" si="325"/>
        <v>2.0633250302400001E-3</v>
      </c>
      <c r="CS253" s="85">
        <f t="shared" si="326"/>
        <v>1.2760076360304E-3</v>
      </c>
      <c r="CT253" s="85">
        <f t="shared" si="327"/>
        <v>7.5244197744591909E-4</v>
      </c>
      <c r="CU253" s="85">
        <f t="shared" si="328"/>
        <v>4.2263722663014397E-4</v>
      </c>
      <c r="CV253" s="85">
        <f t="shared" si="329"/>
        <v>2.2590994162647899E-4</v>
      </c>
    </row>
    <row r="254" spans="1:100" s="29" customFormat="1" x14ac:dyDescent="0.25">
      <c r="A254" s="83"/>
      <c r="B254" s="28"/>
      <c r="C254" s="81"/>
      <c r="D254" s="26"/>
      <c r="E254" s="26"/>
      <c r="F254" s="22"/>
      <c r="G254" s="22"/>
      <c r="H254" s="22"/>
      <c r="I254" s="22"/>
      <c r="J254" s="84"/>
      <c r="L254" s="15">
        <f t="shared" si="290"/>
        <v>2011</v>
      </c>
      <c r="M254" s="86">
        <f>rep!B245</f>
        <v>0</v>
      </c>
      <c r="N254" s="86">
        <f>rep!C245</f>
        <v>0</v>
      </c>
      <c r="O254" s="86">
        <f>rep!D245</f>
        <v>0</v>
      </c>
      <c r="P254" s="86">
        <f>rep!E245</f>
        <v>0</v>
      </c>
      <c r="Q254" s="86">
        <f>rep!F245</f>
        <v>0</v>
      </c>
      <c r="R254" s="86">
        <f>rep!G245</f>
        <v>0</v>
      </c>
      <c r="S254" s="86">
        <f>rep!H245</f>
        <v>0</v>
      </c>
      <c r="T254" s="86">
        <f>rep!I245</f>
        <v>0</v>
      </c>
      <c r="U254" s="86">
        <f>rep!J245</f>
        <v>1.9699800000000001E-3</v>
      </c>
      <c r="V254" s="86">
        <f>rep!K245</f>
        <v>1.31599E-2</v>
      </c>
      <c r="W254" s="86">
        <f>rep!L245</f>
        <v>2.1419799999999999E-2</v>
      </c>
      <c r="X254" s="86">
        <f>rep!M245</f>
        <v>1.8219800000000001E-2</v>
      </c>
      <c r="Y254" s="86">
        <f>rep!N245</f>
        <v>3.9339600000000002E-2</v>
      </c>
      <c r="Z254" s="86">
        <f>rep!O245</f>
        <v>4.5109499999999997E-2</v>
      </c>
      <c r="AA254" s="86">
        <f>rep!P245</f>
        <v>4.4789599999999999E-2</v>
      </c>
      <c r="AB254" s="86">
        <f>rep!Q245</f>
        <v>5.2409499999999998E-2</v>
      </c>
      <c r="AC254" s="86">
        <f>rep!R245</f>
        <v>8.1909200000000001E-2</v>
      </c>
      <c r="AD254" s="86">
        <f>rep!S245</f>
        <v>8.6619100000000004E-2</v>
      </c>
      <c r="AE254" s="86">
        <f>rep!T245</f>
        <v>9.4799099999999997E-2</v>
      </c>
      <c r="AF254" s="86">
        <f>rep!U245</f>
        <v>8.2079200000000005E-2</v>
      </c>
      <c r="AG254" s="86">
        <f>rep!V245</f>
        <v>6.2769400000000003E-2</v>
      </c>
      <c r="AH254" s="86">
        <f>rep!W245</f>
        <v>6.1279399999999998E-2</v>
      </c>
      <c r="AI254" s="86">
        <f>rep!X245</f>
        <v>4.3339599999999999E-2</v>
      </c>
      <c r="AJ254" s="86">
        <f>rep!Y245</f>
        <v>4.2999599999999999E-2</v>
      </c>
      <c r="AK254" s="86">
        <f>rep!Z245</f>
        <v>4.0019600000000002E-2</v>
      </c>
      <c r="AL254" s="86">
        <f>rep!AA245</f>
        <v>3.4279700000000003E-2</v>
      </c>
      <c r="AM254" s="86">
        <f>rep!AB245</f>
        <v>3.4059699999999998E-2</v>
      </c>
      <c r="AN254" s="86">
        <f>rep!AC245</f>
        <v>3.1679699999999998E-2</v>
      </c>
      <c r="AO254" s="86">
        <f>rep!AD245</f>
        <v>2.4309799999999999E-2</v>
      </c>
      <c r="AP254" s="86">
        <f>rep!AE245</f>
        <v>1.4419899999999999E-2</v>
      </c>
      <c r="AQ254" s="86">
        <f>rep!AF245</f>
        <v>1.46099E-2</v>
      </c>
      <c r="AR254" s="86">
        <f>rep!AG245</f>
        <v>4.9699499999999999E-3</v>
      </c>
      <c r="AS254" s="86">
        <f>rep!AH245</f>
        <v>3.0199699999999999E-3</v>
      </c>
      <c r="AT254" s="86">
        <f>rep!AI245</f>
        <v>3.3799699999999999E-3</v>
      </c>
      <c r="AU254" s="86">
        <f>rep!AJ245</f>
        <v>1.75998E-3</v>
      </c>
      <c r="AV254" s="86">
        <f>rep!AK245</f>
        <v>3.1999699999999998E-4</v>
      </c>
      <c r="AW254" s="86">
        <f>rep!AL245</f>
        <v>3.8999599999999998E-4</v>
      </c>
      <c r="AX254" s="86">
        <f>rep!AM245</f>
        <v>5.6999399999999999E-4</v>
      </c>
      <c r="AY254" s="86">
        <f>rep!AN245</f>
        <v>0</v>
      </c>
      <c r="AZ254" s="86">
        <f>rep!AO245</f>
        <v>0</v>
      </c>
      <c r="BA254" s="86">
        <f>rep!AP245</f>
        <v>0</v>
      </c>
      <c r="BB254" s="86">
        <f>rep!AQ245</f>
        <v>0</v>
      </c>
      <c r="BC254" s="86">
        <f>rep!AR245</f>
        <v>0</v>
      </c>
      <c r="BE254" s="29">
        <v>2011</v>
      </c>
      <c r="BF254" s="85">
        <f t="shared" si="289"/>
        <v>1.0720799988506446E-9</v>
      </c>
      <c r="BG254" s="85">
        <f t="shared" si="330"/>
        <v>8.5117599275499418E-9</v>
      </c>
      <c r="BH254" s="85">
        <f t="shared" si="331"/>
        <v>5.934869647773181E-8</v>
      </c>
      <c r="BI254" s="85">
        <f t="shared" si="332"/>
        <v>3.6322186806977867E-7</v>
      </c>
      <c r="BJ254" s="85">
        <f t="shared" si="291"/>
        <v>1.9506661948865511E-6</v>
      </c>
      <c r="BK254" s="85">
        <f t="shared" si="292"/>
        <v>9.1922355012530178E-6</v>
      </c>
      <c r="BL254" s="85">
        <f t="shared" si="293"/>
        <v>3.801465477614079E-5</v>
      </c>
      <c r="BM254" s="85">
        <f t="shared" si="294"/>
        <v>1.3801294716697603E-4</v>
      </c>
      <c r="BN254" s="85">
        <f t="shared" si="295"/>
        <v>4.4010513679059902E-4</v>
      </c>
      <c r="BO254" s="85">
        <f t="shared" si="296"/>
        <v>1.2336044538831001E-3</v>
      </c>
      <c r="BP254" s="85">
        <f t="shared" si="297"/>
        <v>3.0422777984719001E-3</v>
      </c>
      <c r="BQ254" s="85">
        <f t="shared" si="298"/>
        <v>6.6104741693424002E-3</v>
      </c>
      <c r="BR254" s="85">
        <f t="shared" si="299"/>
        <v>1.2684195489509999E-2</v>
      </c>
      <c r="BS254" s="85">
        <f t="shared" si="300"/>
        <v>2.1576319618389999E-2</v>
      </c>
      <c r="BT254" s="85">
        <f t="shared" si="301"/>
        <v>3.2744264551000005E-2</v>
      </c>
      <c r="BU254" s="85">
        <f t="shared" si="302"/>
        <v>4.4751224672789996E-2</v>
      </c>
      <c r="BV254" s="85">
        <f t="shared" si="303"/>
        <v>5.5755833054039999E-2</v>
      </c>
      <c r="BW254" s="85">
        <f t="shared" si="304"/>
        <v>6.4218828652439996E-2</v>
      </c>
      <c r="BX254" s="85">
        <f t="shared" si="305"/>
        <v>6.9343973667750011E-2</v>
      </c>
      <c r="BY254" s="85">
        <f t="shared" si="306"/>
        <v>7.1067362181509997E-2</v>
      </c>
      <c r="BZ254" s="85">
        <f t="shared" si="307"/>
        <v>6.9788797733589994E-2</v>
      </c>
      <c r="CA254" s="85">
        <f t="shared" si="308"/>
        <v>6.6128244472709999E-2</v>
      </c>
      <c r="CB254" s="85">
        <f t="shared" si="309"/>
        <v>6.0816496724709998E-2</v>
      </c>
      <c r="CC254" s="85">
        <f t="shared" si="310"/>
        <v>5.4638475192160002E-2</v>
      </c>
      <c r="CD254" s="85">
        <f t="shared" si="311"/>
        <v>4.8330746224E-2</v>
      </c>
      <c r="CE254" s="85">
        <f t="shared" si="312"/>
        <v>4.2443492294309999E-2</v>
      </c>
      <c r="CF254" s="85">
        <f t="shared" si="313"/>
        <v>3.7251758487040001E-2</v>
      </c>
      <c r="CG254" s="85">
        <f t="shared" si="314"/>
        <v>3.2768594655190005E-2</v>
      </c>
      <c r="CH254" s="85">
        <f t="shared" si="315"/>
        <v>2.8839261104710003E-2</v>
      </c>
      <c r="CI254" s="85">
        <f t="shared" si="316"/>
        <v>2.5256212887749999E-2</v>
      </c>
      <c r="CJ254" s="85">
        <f t="shared" si="317"/>
        <v>2.1848662426390001E-2</v>
      </c>
      <c r="CK254" s="85">
        <f t="shared" si="318"/>
        <v>1.852941522679E-2</v>
      </c>
      <c r="CL254" s="85">
        <f t="shared" si="319"/>
        <v>1.5301027585240001E-2</v>
      </c>
      <c r="CM254" s="85">
        <f t="shared" si="320"/>
        <v>1.223385479871E-2</v>
      </c>
      <c r="CN254" s="85">
        <f t="shared" si="321"/>
        <v>9.4290360734843991E-3</v>
      </c>
      <c r="CO254" s="85">
        <f t="shared" si="322"/>
        <v>6.9816044765184E-3</v>
      </c>
      <c r="CP254" s="85">
        <f t="shared" si="323"/>
        <v>4.9533383212655999E-3</v>
      </c>
      <c r="CQ254" s="85">
        <f t="shared" si="324"/>
        <v>3.3606792787975004E-3</v>
      </c>
      <c r="CR254" s="85">
        <f t="shared" si="325"/>
        <v>2.1770297923958998E-3</v>
      </c>
      <c r="CS254" s="85">
        <f t="shared" si="326"/>
        <v>1.3448564799111E-3</v>
      </c>
      <c r="CT254" s="85">
        <f t="shared" si="327"/>
        <v>7.9145560452111095E-4</v>
      </c>
      <c r="CU254" s="85">
        <f t="shared" si="328"/>
        <v>4.4336025718775103E-4</v>
      </c>
      <c r="CV254" s="85">
        <f t="shared" si="329"/>
        <v>2.3624416231E-4</v>
      </c>
    </row>
    <row r="255" spans="1:100" s="29" customFormat="1" x14ac:dyDescent="0.25">
      <c r="A255" s="83"/>
      <c r="B255" s="28"/>
      <c r="C255" s="81"/>
      <c r="D255" s="26"/>
      <c r="E255" s="26"/>
      <c r="F255" s="22"/>
      <c r="G255" s="22"/>
      <c r="H255" s="22"/>
      <c r="I255" s="22"/>
      <c r="J255" s="84"/>
      <c r="L255" s="15">
        <f t="shared" si="290"/>
        <v>2012</v>
      </c>
      <c r="M255" s="86">
        <f>rep!B246</f>
        <v>0</v>
      </c>
      <c r="N255" s="86">
        <f>rep!C246</f>
        <v>0</v>
      </c>
      <c r="O255" s="86">
        <f>rep!D246</f>
        <v>0</v>
      </c>
      <c r="P255" s="86">
        <f>rep!E246</f>
        <v>0</v>
      </c>
      <c r="Q255" s="86">
        <f>rep!F246</f>
        <v>0</v>
      </c>
      <c r="R255" s="86">
        <f>rep!G246</f>
        <v>0</v>
      </c>
      <c r="S255" s="86">
        <f>rep!H246</f>
        <v>0</v>
      </c>
      <c r="T255" s="86">
        <f>rep!I246</f>
        <v>0</v>
      </c>
      <c r="U255" s="86">
        <f>rep!J246</f>
        <v>0</v>
      </c>
      <c r="V255" s="86">
        <f>rep!K246</f>
        <v>0</v>
      </c>
      <c r="W255" s="86">
        <f>rep!L246</f>
        <v>0</v>
      </c>
      <c r="X255" s="86">
        <f>rep!M246</f>
        <v>0</v>
      </c>
      <c r="Y255" s="86">
        <f>rep!N246</f>
        <v>1.5200000000000001E-3</v>
      </c>
      <c r="Z255" s="86">
        <f>rep!O246</f>
        <v>1.82E-3</v>
      </c>
      <c r="AA255" s="86">
        <f>rep!P246</f>
        <v>3.2399999999999998E-3</v>
      </c>
      <c r="AB255" s="86">
        <f>rep!Q246</f>
        <v>1.934E-2</v>
      </c>
      <c r="AC255" s="86">
        <f>rep!R246</f>
        <v>3.1150000000000001E-2</v>
      </c>
      <c r="AD255" s="86">
        <f>rep!S246</f>
        <v>3.6499999999999998E-2</v>
      </c>
      <c r="AE255" s="86">
        <f>rep!T246</f>
        <v>7.8520000000000006E-2</v>
      </c>
      <c r="AF255" s="86">
        <f>rep!U246</f>
        <v>0.10764</v>
      </c>
      <c r="AG255" s="86">
        <f>rep!V246</f>
        <v>0.14166000000000001</v>
      </c>
      <c r="AH255" s="86">
        <f>rep!W246</f>
        <v>0.13641</v>
      </c>
      <c r="AI255" s="86">
        <f>rep!X246</f>
        <v>0.12712000000000001</v>
      </c>
      <c r="AJ255" s="86">
        <f>rep!Y246</f>
        <v>0.10167</v>
      </c>
      <c r="AK255" s="86">
        <f>rep!Z246</f>
        <v>8.0250000000000002E-2</v>
      </c>
      <c r="AL255" s="86">
        <f>rep!AA246</f>
        <v>3.8240000000000003E-2</v>
      </c>
      <c r="AM255" s="86">
        <f>rep!AB246</f>
        <v>5.9220000000000002E-2</v>
      </c>
      <c r="AN255" s="86">
        <f>rep!AC246</f>
        <v>1.721E-2</v>
      </c>
      <c r="AO255" s="86">
        <f>rep!AD246</f>
        <v>7.5199999999999998E-3</v>
      </c>
      <c r="AP255" s="86">
        <f>rep!AE246</f>
        <v>2.16E-3</v>
      </c>
      <c r="AQ255" s="86">
        <f>rep!AF246</f>
        <v>6.6600000000000001E-3</v>
      </c>
      <c r="AR255" s="86">
        <f>rep!AG246</f>
        <v>1.23E-3</v>
      </c>
      <c r="AS255" s="86">
        <f>rep!AH246</f>
        <v>6.9999999999999999E-4</v>
      </c>
      <c r="AT255" s="86">
        <f>rep!AI246</f>
        <v>2.2000000000000001E-4</v>
      </c>
      <c r="AU255" s="86">
        <f>rep!AJ246</f>
        <v>0</v>
      </c>
      <c r="AV255" s="86">
        <f>rep!AK246</f>
        <v>0</v>
      </c>
      <c r="AW255" s="86">
        <f>rep!AL246</f>
        <v>0</v>
      </c>
      <c r="AX255" s="86">
        <f>rep!AM246</f>
        <v>0</v>
      </c>
      <c r="AY255" s="86">
        <f>rep!AN246</f>
        <v>0</v>
      </c>
      <c r="AZ255" s="86">
        <f>rep!AO246</f>
        <v>0</v>
      </c>
      <c r="BA255" s="86">
        <f>rep!AP246</f>
        <v>0</v>
      </c>
      <c r="BB255" s="86">
        <f>rep!AQ246</f>
        <v>0</v>
      </c>
      <c r="BC255" s="86">
        <f>rep!AR246</f>
        <v>0</v>
      </c>
      <c r="BE255" s="29">
        <v>2012</v>
      </c>
      <c r="BF255" s="85">
        <f t="shared" si="289"/>
        <v>0</v>
      </c>
      <c r="BG255" s="85">
        <f t="shared" si="330"/>
        <v>0</v>
      </c>
      <c r="BH255" s="85">
        <f t="shared" si="331"/>
        <v>0</v>
      </c>
      <c r="BI255" s="85">
        <f t="shared" si="332"/>
        <v>0</v>
      </c>
      <c r="BJ255" s="85">
        <f t="shared" si="291"/>
        <v>0</v>
      </c>
      <c r="BK255" s="85">
        <f t="shared" si="292"/>
        <v>0</v>
      </c>
      <c r="BL255" s="85">
        <f t="shared" si="293"/>
        <v>0</v>
      </c>
      <c r="BM255" s="85">
        <f t="shared" si="294"/>
        <v>0</v>
      </c>
      <c r="BN255" s="85">
        <f t="shared" si="295"/>
        <v>0</v>
      </c>
      <c r="BO255" s="85">
        <f t="shared" si="296"/>
        <v>0</v>
      </c>
      <c r="BP255" s="85">
        <f t="shared" si="297"/>
        <v>0</v>
      </c>
      <c r="BQ255" s="85">
        <f t="shared" si="298"/>
        <v>0</v>
      </c>
      <c r="BR255" s="85">
        <f t="shared" si="299"/>
        <v>0</v>
      </c>
      <c r="BS255" s="85">
        <f t="shared" si="300"/>
        <v>0</v>
      </c>
      <c r="BT255" s="85">
        <f t="shared" si="301"/>
        <v>0</v>
      </c>
      <c r="BU255" s="85">
        <f t="shared" si="302"/>
        <v>0</v>
      </c>
      <c r="BV255" s="85">
        <f t="shared" si="303"/>
        <v>0</v>
      </c>
      <c r="BW255" s="85">
        <f t="shared" si="304"/>
        <v>0</v>
      </c>
      <c r="BX255" s="85">
        <f t="shared" si="305"/>
        <v>0</v>
      </c>
      <c r="BY255" s="85">
        <f t="shared" si="306"/>
        <v>0</v>
      </c>
      <c r="BZ255" s="85">
        <f t="shared" si="307"/>
        <v>0</v>
      </c>
      <c r="CA255" s="85">
        <f t="shared" si="308"/>
        <v>0</v>
      </c>
      <c r="CB255" s="85">
        <f t="shared" si="309"/>
        <v>0</v>
      </c>
      <c r="CC255" s="85">
        <f t="shared" si="310"/>
        <v>0</v>
      </c>
      <c r="CD255" s="85">
        <f t="shared" si="311"/>
        <v>0</v>
      </c>
      <c r="CE255" s="85">
        <f t="shared" si="312"/>
        <v>0</v>
      </c>
      <c r="CF255" s="85">
        <f t="shared" si="313"/>
        <v>0</v>
      </c>
      <c r="CG255" s="85">
        <f t="shared" si="314"/>
        <v>0</v>
      </c>
      <c r="CH255" s="85">
        <f t="shared" si="315"/>
        <v>0</v>
      </c>
      <c r="CI255" s="85">
        <f t="shared" si="316"/>
        <v>0</v>
      </c>
      <c r="CJ255" s="85">
        <f t="shared" si="317"/>
        <v>0</v>
      </c>
      <c r="CK255" s="85">
        <f t="shared" si="318"/>
        <v>0</v>
      </c>
      <c r="CL255" s="85">
        <f t="shared" si="319"/>
        <v>0</v>
      </c>
      <c r="CM255" s="85">
        <f t="shared" si="320"/>
        <v>0</v>
      </c>
      <c r="CN255" s="85">
        <f t="shared" si="321"/>
        <v>0</v>
      </c>
      <c r="CO255" s="85">
        <f t="shared" si="322"/>
        <v>0</v>
      </c>
      <c r="CP255" s="85">
        <f t="shared" si="323"/>
        <v>0</v>
      </c>
      <c r="CQ255" s="85">
        <f t="shared" si="324"/>
        <v>0</v>
      </c>
      <c r="CR255" s="85">
        <f t="shared" si="325"/>
        <v>0</v>
      </c>
      <c r="CS255" s="85">
        <f t="shared" si="326"/>
        <v>0</v>
      </c>
      <c r="CT255" s="85">
        <f t="shared" si="327"/>
        <v>0</v>
      </c>
      <c r="CU255" s="85">
        <f t="shared" si="328"/>
        <v>0</v>
      </c>
      <c r="CV255" s="85">
        <f t="shared" si="329"/>
        <v>0</v>
      </c>
    </row>
    <row r="256" spans="1:100" s="29" customFormat="1" x14ac:dyDescent="0.25">
      <c r="A256" s="83"/>
      <c r="B256" s="28"/>
      <c r="C256" s="81"/>
      <c r="D256" s="26"/>
      <c r="E256" s="26"/>
      <c r="F256" s="22"/>
      <c r="G256" s="22"/>
      <c r="H256" s="22"/>
      <c r="I256" s="22"/>
      <c r="J256" s="84"/>
      <c r="L256" s="15">
        <f t="shared" si="290"/>
        <v>2013</v>
      </c>
      <c r="M256" s="86">
        <f>rep!B247</f>
        <v>0</v>
      </c>
      <c r="N256" s="86">
        <f>rep!C247</f>
        <v>0</v>
      </c>
      <c r="O256" s="86">
        <f>rep!D247</f>
        <v>0</v>
      </c>
      <c r="P256" s="86">
        <f>rep!E247</f>
        <v>0</v>
      </c>
      <c r="Q256" s="86">
        <f>rep!F247</f>
        <v>0</v>
      </c>
      <c r="R256" s="86">
        <f>rep!G247</f>
        <v>0</v>
      </c>
      <c r="S256" s="86">
        <f>rep!H247</f>
        <v>0</v>
      </c>
      <c r="T256" s="86">
        <f>rep!I247</f>
        <v>0</v>
      </c>
      <c r="U256" s="86">
        <f>rep!J247</f>
        <v>0</v>
      </c>
      <c r="V256" s="86">
        <f>rep!K247</f>
        <v>0</v>
      </c>
      <c r="W256" s="86">
        <f>rep!L247</f>
        <v>0</v>
      </c>
      <c r="X256" s="86">
        <f>rep!M247</f>
        <v>0</v>
      </c>
      <c r="Y256" s="86">
        <f>rep!N247</f>
        <v>0</v>
      </c>
      <c r="Z256" s="86">
        <f>rep!O247</f>
        <v>0</v>
      </c>
      <c r="AA256" s="86">
        <f>rep!P247</f>
        <v>0</v>
      </c>
      <c r="AB256" s="86">
        <f>rep!Q247</f>
        <v>0</v>
      </c>
      <c r="AC256" s="86">
        <f>rep!R247</f>
        <v>0</v>
      </c>
      <c r="AD256" s="86">
        <f>rep!S247</f>
        <v>0</v>
      </c>
      <c r="AE256" s="86">
        <f>rep!T247</f>
        <v>0</v>
      </c>
      <c r="AF256" s="86">
        <f>rep!U247</f>
        <v>0</v>
      </c>
      <c r="AG256" s="86">
        <f>rep!V247</f>
        <v>0</v>
      </c>
      <c r="AH256" s="86">
        <f>rep!W247</f>
        <v>0</v>
      </c>
      <c r="AI256" s="86">
        <f>rep!X247</f>
        <v>0</v>
      </c>
      <c r="AJ256" s="86">
        <f>rep!Y247</f>
        <v>0</v>
      </c>
      <c r="AK256" s="86">
        <f>rep!Z247</f>
        <v>0</v>
      </c>
      <c r="AL256" s="86">
        <f>rep!AA247</f>
        <v>0</v>
      </c>
      <c r="AM256" s="86">
        <f>rep!AB247</f>
        <v>0</v>
      </c>
      <c r="AN256" s="86">
        <f>rep!AC247</f>
        <v>0</v>
      </c>
      <c r="AO256" s="86">
        <f>rep!AD247</f>
        <v>0</v>
      </c>
      <c r="AP256" s="86">
        <f>rep!AE247</f>
        <v>0</v>
      </c>
      <c r="AQ256" s="86">
        <f>rep!AF247</f>
        <v>0</v>
      </c>
      <c r="AR256" s="86">
        <f>rep!AG247</f>
        <v>0</v>
      </c>
      <c r="AS256" s="86">
        <f>rep!AH247</f>
        <v>0</v>
      </c>
      <c r="AT256" s="86">
        <f>rep!AI247</f>
        <v>0</v>
      </c>
      <c r="AU256" s="86">
        <f>rep!AJ247</f>
        <v>0</v>
      </c>
      <c r="AV256" s="86">
        <f>rep!AK247</f>
        <v>0</v>
      </c>
      <c r="AW256" s="86">
        <f>rep!AL247</f>
        <v>0</v>
      </c>
      <c r="AX256" s="86">
        <f>rep!AM247</f>
        <v>0</v>
      </c>
      <c r="AY256" s="86">
        <f>rep!AN247</f>
        <v>0</v>
      </c>
      <c r="AZ256" s="86">
        <f>rep!AO247</f>
        <v>0</v>
      </c>
      <c r="BA256" s="86">
        <f>rep!AP247</f>
        <v>0</v>
      </c>
      <c r="BB256" s="86">
        <f>rep!AQ247</f>
        <v>0</v>
      </c>
      <c r="BC256" s="86">
        <f>rep!AR247</f>
        <v>0</v>
      </c>
      <c r="BE256" s="29">
        <v>2013</v>
      </c>
      <c r="BF256" s="85">
        <f t="shared" si="289"/>
        <v>0</v>
      </c>
      <c r="BG256" s="85">
        <f t="shared" si="330"/>
        <v>0</v>
      </c>
      <c r="BH256" s="85">
        <f t="shared" si="331"/>
        <v>0</v>
      </c>
      <c r="BI256" s="85">
        <f t="shared" si="332"/>
        <v>0</v>
      </c>
      <c r="BJ256" s="85">
        <f t="shared" si="291"/>
        <v>0</v>
      </c>
      <c r="BK256" s="85">
        <f t="shared" si="292"/>
        <v>0</v>
      </c>
      <c r="BL256" s="85">
        <f t="shared" si="293"/>
        <v>0</v>
      </c>
      <c r="BM256" s="85">
        <f t="shared" si="294"/>
        <v>0</v>
      </c>
      <c r="BN256" s="85">
        <f t="shared" si="295"/>
        <v>0</v>
      </c>
      <c r="BO256" s="85">
        <f t="shared" si="296"/>
        <v>0</v>
      </c>
      <c r="BP256" s="85">
        <f t="shared" si="297"/>
        <v>0</v>
      </c>
      <c r="BQ256" s="85">
        <f t="shared" si="298"/>
        <v>0</v>
      </c>
      <c r="BR256" s="85">
        <f t="shared" si="299"/>
        <v>0</v>
      </c>
      <c r="BS256" s="85">
        <f t="shared" si="300"/>
        <v>0</v>
      </c>
      <c r="BT256" s="85">
        <f t="shared" si="301"/>
        <v>0</v>
      </c>
      <c r="BU256" s="85">
        <f t="shared" si="302"/>
        <v>0</v>
      </c>
      <c r="BV256" s="85">
        <f t="shared" si="303"/>
        <v>0</v>
      </c>
      <c r="BW256" s="85">
        <f t="shared" si="304"/>
        <v>0</v>
      </c>
      <c r="BX256" s="85">
        <f t="shared" si="305"/>
        <v>0</v>
      </c>
      <c r="BY256" s="85">
        <f t="shared" si="306"/>
        <v>0</v>
      </c>
      <c r="BZ256" s="85">
        <f t="shared" si="307"/>
        <v>0</v>
      </c>
      <c r="CA256" s="85">
        <f t="shared" si="308"/>
        <v>0</v>
      </c>
      <c r="CB256" s="85">
        <f t="shared" si="309"/>
        <v>0</v>
      </c>
      <c r="CC256" s="85">
        <f t="shared" si="310"/>
        <v>0</v>
      </c>
      <c r="CD256" s="85">
        <f t="shared" si="311"/>
        <v>0</v>
      </c>
      <c r="CE256" s="85">
        <f t="shared" si="312"/>
        <v>0</v>
      </c>
      <c r="CF256" s="85">
        <f t="shared" si="313"/>
        <v>0</v>
      </c>
      <c r="CG256" s="85">
        <f t="shared" si="314"/>
        <v>0</v>
      </c>
      <c r="CH256" s="85">
        <f t="shared" si="315"/>
        <v>0</v>
      </c>
      <c r="CI256" s="85">
        <f t="shared" si="316"/>
        <v>0</v>
      </c>
      <c r="CJ256" s="85">
        <f t="shared" si="317"/>
        <v>0</v>
      </c>
      <c r="CK256" s="85">
        <f t="shared" si="318"/>
        <v>0</v>
      </c>
      <c r="CL256" s="85">
        <f t="shared" si="319"/>
        <v>0</v>
      </c>
      <c r="CM256" s="85">
        <f t="shared" si="320"/>
        <v>0</v>
      </c>
      <c r="CN256" s="85">
        <f t="shared" si="321"/>
        <v>0</v>
      </c>
      <c r="CO256" s="85">
        <f t="shared" si="322"/>
        <v>0</v>
      </c>
      <c r="CP256" s="85">
        <f t="shared" si="323"/>
        <v>0</v>
      </c>
      <c r="CQ256" s="85">
        <f t="shared" si="324"/>
        <v>0</v>
      </c>
      <c r="CR256" s="85">
        <f t="shared" si="325"/>
        <v>0</v>
      </c>
      <c r="CS256" s="85">
        <f t="shared" si="326"/>
        <v>0</v>
      </c>
      <c r="CT256" s="85">
        <f t="shared" si="327"/>
        <v>0</v>
      </c>
      <c r="CU256" s="85">
        <f t="shared" si="328"/>
        <v>0</v>
      </c>
      <c r="CV256" s="85">
        <f t="shared" si="329"/>
        <v>0</v>
      </c>
    </row>
    <row r="257" spans="1:100" s="29" customFormat="1" x14ac:dyDescent="0.25">
      <c r="A257" s="83"/>
      <c r="B257" s="28"/>
      <c r="C257" s="81"/>
      <c r="D257" s="26"/>
      <c r="E257" s="26"/>
      <c r="F257" s="22"/>
      <c r="G257" s="22"/>
      <c r="H257" s="22"/>
      <c r="I257" s="22"/>
      <c r="J257" s="84"/>
      <c r="L257" s="15">
        <f t="shared" si="290"/>
        <v>2014</v>
      </c>
      <c r="M257" s="86">
        <f>rep!B248</f>
        <v>2.3257099999999998E-9</v>
      </c>
      <c r="N257" s="86">
        <f>rep!C248</f>
        <v>1.8576099999999999E-8</v>
      </c>
      <c r="O257" s="86">
        <f>rep!D248</f>
        <v>1.30024E-7</v>
      </c>
      <c r="P257" s="86">
        <f>rep!E248</f>
        <v>7.9739100000000005E-7</v>
      </c>
      <c r="Q257" s="86">
        <f>rep!F248</f>
        <v>4.2840900000000003E-6</v>
      </c>
      <c r="R257" s="86">
        <f>rep!G248</f>
        <v>2.0164299999999999E-5</v>
      </c>
      <c r="S257" s="86">
        <f>rep!H248</f>
        <v>8.3152599999999994E-5</v>
      </c>
      <c r="T257" s="86">
        <f>rep!I248</f>
        <v>3.0047800000000002E-4</v>
      </c>
      <c r="U257" s="86">
        <f>rep!J248</f>
        <v>9.5173899999999995E-4</v>
      </c>
      <c r="V257" s="86">
        <f>rep!K248</f>
        <v>2.6435199999999999E-3</v>
      </c>
      <c r="W257" s="86">
        <f>rep!L248</f>
        <v>6.4431000000000002E-3</v>
      </c>
      <c r="X257" s="86">
        <f>rep!M248</f>
        <v>1.3794000000000001E-2</v>
      </c>
      <c r="Y257" s="86">
        <f>rep!N248</f>
        <v>2.5979200000000001E-2</v>
      </c>
      <c r="Z257" s="86">
        <f>rep!O248</f>
        <v>4.3139299999999998E-2</v>
      </c>
      <c r="AA257" s="86">
        <f>rep!P248</f>
        <v>6.3372399999999995E-2</v>
      </c>
      <c r="AB257" s="86">
        <f>rep!Q248</f>
        <v>8.2772700000000005E-2</v>
      </c>
      <c r="AC257" s="86">
        <f>rep!R248</f>
        <v>9.6838499999999994E-2</v>
      </c>
      <c r="AD257" s="86">
        <f>rep!S248</f>
        <v>0.102559</v>
      </c>
      <c r="AE257" s="86">
        <f>rep!T248</f>
        <v>9.9741099999999999E-2</v>
      </c>
      <c r="AF257" s="86">
        <f>rep!U248</f>
        <v>9.0653300000000006E-2</v>
      </c>
      <c r="AG257" s="86">
        <f>rep!V248</f>
        <v>7.8462699999999996E-2</v>
      </c>
      <c r="AH257" s="86">
        <f>rep!W248</f>
        <v>6.5733200000000006E-2</v>
      </c>
      <c r="AI257" s="86">
        <f>rep!X248</f>
        <v>5.3861100000000002E-2</v>
      </c>
      <c r="AJ257" s="86">
        <f>rep!Y248</f>
        <v>4.3337000000000001E-2</v>
      </c>
      <c r="AK257" s="86">
        <f>rep!Z248</f>
        <v>3.4234500000000001E-2</v>
      </c>
      <c r="AL257" s="86">
        <f>rep!AA248</f>
        <v>2.6514900000000001E-2</v>
      </c>
      <c r="AM257" s="86">
        <f>rep!AB248</f>
        <v>2.0112499999999998E-2</v>
      </c>
      <c r="AN257" s="86">
        <f>rep!AC248</f>
        <v>1.4930499999999999E-2</v>
      </c>
      <c r="AO257" s="86">
        <f>rep!AD248</f>
        <v>1.0838800000000001E-2</v>
      </c>
      <c r="AP257" s="86">
        <f>rep!AE248</f>
        <v>7.6873799999999997E-3</v>
      </c>
      <c r="AQ257" s="86">
        <f>rep!AF248</f>
        <v>5.3210000000000002E-3</v>
      </c>
      <c r="AR257" s="86">
        <f>rep!AG248</f>
        <v>3.5903799999999998E-3</v>
      </c>
      <c r="AS257" s="86">
        <f>rep!AH248</f>
        <v>2.35899E-3</v>
      </c>
      <c r="AT257" s="86">
        <f>rep!AI248</f>
        <v>1.5074000000000001E-3</v>
      </c>
      <c r="AU257" s="86">
        <f>rep!AJ248</f>
        <v>9.3559199999999996E-4</v>
      </c>
      <c r="AV257" s="86">
        <f>rep!AK248</f>
        <v>5.6325600000000004E-4</v>
      </c>
      <c r="AW257" s="86">
        <f>rep!AL248</f>
        <v>3.2844200000000002E-4</v>
      </c>
      <c r="AX257" s="86">
        <f>rep!AM248</f>
        <v>1.8522600000000001E-4</v>
      </c>
      <c r="AY257" s="86">
        <f>rep!AN248</f>
        <v>1.00876E-4</v>
      </c>
      <c r="AZ257" s="86">
        <f>rep!AO248</f>
        <v>5.2975600000000001E-5</v>
      </c>
      <c r="BA257" s="86">
        <f>rep!AP248</f>
        <v>2.6788199999999999E-5</v>
      </c>
      <c r="BB257" s="86">
        <f>rep!AQ248</f>
        <v>1.3025499999999999E-5</v>
      </c>
      <c r="BC257" s="86">
        <f>rep!AR248</f>
        <v>6.0822500000000001E-6</v>
      </c>
      <c r="BE257" s="29">
        <v>2014</v>
      </c>
      <c r="BF257" s="85">
        <f t="shared" si="289"/>
        <v>0</v>
      </c>
      <c r="BG257" s="85">
        <f t="shared" si="330"/>
        <v>0</v>
      </c>
      <c r="BH257" s="85">
        <f t="shared" si="331"/>
        <v>0</v>
      </c>
      <c r="BI257" s="85">
        <f t="shared" si="332"/>
        <v>0</v>
      </c>
      <c r="BJ257" s="85">
        <f t="shared" si="291"/>
        <v>0</v>
      </c>
      <c r="BK257" s="85">
        <f t="shared" si="292"/>
        <v>0</v>
      </c>
      <c r="BL257" s="85">
        <f t="shared" si="293"/>
        <v>0</v>
      </c>
      <c r="BM257" s="85">
        <f t="shared" si="294"/>
        <v>0</v>
      </c>
      <c r="BN257" s="85">
        <f t="shared" si="295"/>
        <v>0</v>
      </c>
      <c r="BO257" s="85">
        <f t="shared" si="296"/>
        <v>0</v>
      </c>
      <c r="BP257" s="85">
        <f t="shared" si="297"/>
        <v>0</v>
      </c>
      <c r="BQ257" s="85">
        <f t="shared" si="298"/>
        <v>0</v>
      </c>
      <c r="BR257" s="85">
        <f t="shared" si="299"/>
        <v>0</v>
      </c>
      <c r="BS257" s="85">
        <f t="shared" si="300"/>
        <v>0</v>
      </c>
      <c r="BT257" s="85">
        <f t="shared" si="301"/>
        <v>0</v>
      </c>
      <c r="BU257" s="85">
        <f t="shared" si="302"/>
        <v>0</v>
      </c>
      <c r="BV257" s="85">
        <f t="shared" si="303"/>
        <v>0</v>
      </c>
      <c r="BW257" s="85">
        <f t="shared" si="304"/>
        <v>0</v>
      </c>
      <c r="BX257" s="85">
        <f t="shared" si="305"/>
        <v>0</v>
      </c>
      <c r="BY257" s="85">
        <f t="shared" si="306"/>
        <v>0</v>
      </c>
      <c r="BZ257" s="85">
        <f t="shared" si="307"/>
        <v>0</v>
      </c>
      <c r="CA257" s="85">
        <f t="shared" si="308"/>
        <v>0</v>
      </c>
      <c r="CB257" s="85">
        <f t="shared" si="309"/>
        <v>0</v>
      </c>
      <c r="CC257" s="85">
        <f t="shared" si="310"/>
        <v>0</v>
      </c>
      <c r="CD257" s="85">
        <f t="shared" si="311"/>
        <v>0</v>
      </c>
      <c r="CE257" s="85">
        <f t="shared" si="312"/>
        <v>0</v>
      </c>
      <c r="CF257" s="85">
        <f t="shared" si="313"/>
        <v>0</v>
      </c>
      <c r="CG257" s="85">
        <f t="shared" si="314"/>
        <v>0</v>
      </c>
      <c r="CH257" s="85">
        <f t="shared" si="315"/>
        <v>0</v>
      </c>
      <c r="CI257" s="85">
        <f t="shared" si="316"/>
        <v>0</v>
      </c>
      <c r="CJ257" s="85">
        <f t="shared" si="317"/>
        <v>0</v>
      </c>
      <c r="CK257" s="85">
        <f t="shared" si="318"/>
        <v>0</v>
      </c>
      <c r="CL257" s="85">
        <f t="shared" si="319"/>
        <v>0</v>
      </c>
      <c r="CM257" s="85">
        <f t="shared" si="320"/>
        <v>0</v>
      </c>
      <c r="CN257" s="85">
        <f t="shared" si="321"/>
        <v>0</v>
      </c>
      <c r="CO257" s="85">
        <f t="shared" si="322"/>
        <v>0</v>
      </c>
      <c r="CP257" s="85">
        <f t="shared" si="323"/>
        <v>0</v>
      </c>
      <c r="CQ257" s="85">
        <f t="shared" si="324"/>
        <v>0</v>
      </c>
      <c r="CR257" s="85">
        <f t="shared" si="325"/>
        <v>0</v>
      </c>
      <c r="CS257" s="85">
        <f t="shared" si="326"/>
        <v>0</v>
      </c>
      <c r="CT257" s="85">
        <f t="shared" si="327"/>
        <v>0</v>
      </c>
      <c r="CU257" s="85">
        <f t="shared" si="328"/>
        <v>0</v>
      </c>
      <c r="CV257" s="85">
        <f t="shared" si="329"/>
        <v>0</v>
      </c>
    </row>
    <row r="258" spans="1:100" s="29" customFormat="1" x14ac:dyDescent="0.25">
      <c r="A258" s="83"/>
      <c r="B258" s="28"/>
      <c r="C258" s="81"/>
      <c r="D258" s="26"/>
      <c r="E258" s="26"/>
      <c r="F258" s="22"/>
      <c r="G258" s="22"/>
      <c r="H258" s="22"/>
      <c r="I258" s="22"/>
      <c r="J258" s="84"/>
      <c r="L258" s="15">
        <f t="shared" si="290"/>
        <v>2015</v>
      </c>
      <c r="M258" s="86">
        <f>rep!B249</f>
        <v>2.9365699999999999E-9</v>
      </c>
      <c r="N258" s="86">
        <f>rep!C249</f>
        <v>2.34857E-8</v>
      </c>
      <c r="O258" s="86">
        <f>rep!D249</f>
        <v>1.64525E-7</v>
      </c>
      <c r="P258" s="86">
        <f>rep!E249</f>
        <v>1.0094199999999999E-6</v>
      </c>
      <c r="Q258" s="86">
        <f>rep!F249</f>
        <v>5.4237299999999998E-6</v>
      </c>
      <c r="R258" s="86">
        <f>rep!G249</f>
        <v>2.5522100000000001E-5</v>
      </c>
      <c r="S258" s="86">
        <f>rep!H249</f>
        <v>1.05184E-4</v>
      </c>
      <c r="T258" s="86">
        <f>rep!I249</f>
        <v>3.7970899999999999E-4</v>
      </c>
      <c r="U258" s="86">
        <f>rep!J249</f>
        <v>1.20089E-3</v>
      </c>
      <c r="V258" s="86">
        <f>rep!K249</f>
        <v>3.3284299999999998E-3</v>
      </c>
      <c r="W258" s="86">
        <f>rep!L249</f>
        <v>8.0882899999999997E-3</v>
      </c>
      <c r="X258" s="86">
        <f>rep!M249</f>
        <v>1.7244499999999999E-2</v>
      </c>
      <c r="Y258" s="86">
        <f>rep!N249</f>
        <v>3.2290199999999998E-2</v>
      </c>
      <c r="Z258" s="86">
        <f>rep!O249</f>
        <v>5.3185000000000003E-2</v>
      </c>
      <c r="AA258" s="86">
        <f>rep!P249</f>
        <v>7.7236600000000002E-2</v>
      </c>
      <c r="AB258" s="86">
        <f>rep!Q249</f>
        <v>9.9244299999999994E-2</v>
      </c>
      <c r="AC258" s="86">
        <f>rep!R249</f>
        <v>0.11343499999999999</v>
      </c>
      <c r="AD258" s="86">
        <f>rep!S249</f>
        <v>0.116247</v>
      </c>
      <c r="AE258" s="86">
        <f>rep!T249</f>
        <v>0.108025</v>
      </c>
      <c r="AF258" s="86">
        <f>rep!U249</f>
        <v>9.2427899999999993E-2</v>
      </c>
      <c r="AG258" s="86">
        <f>rep!V249</f>
        <v>7.4177599999999996E-2</v>
      </c>
      <c r="AH258" s="86">
        <f>rep!W249</f>
        <v>5.6926499999999998E-2</v>
      </c>
      <c r="AI258" s="86">
        <f>rep!X249</f>
        <v>4.2453400000000002E-2</v>
      </c>
      <c r="AJ258" s="86">
        <f>rep!Y249</f>
        <v>3.10713E-2</v>
      </c>
      <c r="AK258" s="86">
        <f>rep!Z249</f>
        <v>2.2406700000000002E-2</v>
      </c>
      <c r="AL258" s="86">
        <f>rep!AA249</f>
        <v>1.5937199999999999E-2</v>
      </c>
      <c r="AM258" s="86">
        <f>rep!AB249</f>
        <v>1.11888E-2</v>
      </c>
      <c r="AN258" s="86">
        <f>rep!AC249</f>
        <v>7.76211E-3</v>
      </c>
      <c r="AO258" s="86">
        <f>rep!AD249</f>
        <v>5.3249600000000001E-3</v>
      </c>
      <c r="AP258" s="86">
        <f>rep!AE249</f>
        <v>3.61109E-3</v>
      </c>
      <c r="AQ258" s="86">
        <f>rep!AF249</f>
        <v>2.4171599999999998E-3</v>
      </c>
      <c r="AR258" s="86">
        <f>rep!AG249</f>
        <v>1.59358E-3</v>
      </c>
      <c r="AS258" s="86">
        <f>rep!AH249</f>
        <v>1.0322300000000001E-3</v>
      </c>
      <c r="AT258" s="86">
        <f>rep!AI249</f>
        <v>6.5523700000000003E-4</v>
      </c>
      <c r="AU258" s="86">
        <f>rep!AJ249</f>
        <v>4.0657900000000001E-4</v>
      </c>
      <c r="AV258" s="86">
        <f>rep!AK249</f>
        <v>2.4600499999999999E-4</v>
      </c>
      <c r="AW258" s="86">
        <f>rep!AL249</f>
        <v>1.44802E-4</v>
      </c>
      <c r="AX258" s="86">
        <f>rep!AM249</f>
        <v>8.2731600000000006E-5</v>
      </c>
      <c r="AY258" s="86">
        <f>rep!AN249</f>
        <v>4.5786099999999999E-5</v>
      </c>
      <c r="AZ258" s="86">
        <f>rep!AO249</f>
        <v>2.4496999999999999E-5</v>
      </c>
      <c r="BA258" s="86">
        <f>rep!AP249</f>
        <v>1.2647699999999999E-5</v>
      </c>
      <c r="BB258" s="86">
        <f>rep!AQ249</f>
        <v>6.2904900000000003E-6</v>
      </c>
      <c r="BC258" s="86">
        <f>rep!AR249</f>
        <v>3.00905E-6</v>
      </c>
      <c r="BE258" s="29">
        <v>2015</v>
      </c>
      <c r="BF258" s="85">
        <f t="shared" si="289"/>
        <v>0</v>
      </c>
      <c r="BG258" s="85">
        <f t="shared" si="330"/>
        <v>0</v>
      </c>
      <c r="BH258" s="85">
        <f t="shared" si="331"/>
        <v>0</v>
      </c>
      <c r="BI258" s="85">
        <f t="shared" si="332"/>
        <v>0</v>
      </c>
      <c r="BJ258" s="85">
        <f t="shared" si="291"/>
        <v>0</v>
      </c>
      <c r="BK258" s="85">
        <f t="shared" si="292"/>
        <v>0</v>
      </c>
      <c r="BL258" s="85">
        <f t="shared" si="293"/>
        <v>0</v>
      </c>
      <c r="BM258" s="85">
        <f t="shared" si="294"/>
        <v>0</v>
      </c>
      <c r="BN258" s="85">
        <f t="shared" si="295"/>
        <v>0</v>
      </c>
      <c r="BO258" s="85">
        <f t="shared" si="296"/>
        <v>0</v>
      </c>
      <c r="BP258" s="85">
        <f t="shared" si="297"/>
        <v>0</v>
      </c>
      <c r="BQ258" s="85">
        <f t="shared" si="298"/>
        <v>0</v>
      </c>
      <c r="BR258" s="85">
        <f t="shared" si="299"/>
        <v>0</v>
      </c>
      <c r="BS258" s="85">
        <f t="shared" si="300"/>
        <v>0</v>
      </c>
      <c r="BT258" s="85">
        <f t="shared" si="301"/>
        <v>0</v>
      </c>
      <c r="BU258" s="85">
        <f t="shared" si="302"/>
        <v>0</v>
      </c>
      <c r="BV258" s="85">
        <f t="shared" si="303"/>
        <v>0</v>
      </c>
      <c r="BW258" s="85">
        <f t="shared" si="304"/>
        <v>0</v>
      </c>
      <c r="BX258" s="85">
        <f t="shared" si="305"/>
        <v>0</v>
      </c>
      <c r="BY258" s="85">
        <f t="shared" si="306"/>
        <v>0</v>
      </c>
      <c r="BZ258" s="85">
        <f t="shared" si="307"/>
        <v>0</v>
      </c>
      <c r="CA258" s="85">
        <f t="shared" si="308"/>
        <v>0</v>
      </c>
      <c r="CB258" s="85">
        <f t="shared" si="309"/>
        <v>0</v>
      </c>
      <c r="CC258" s="85">
        <f t="shared" si="310"/>
        <v>0</v>
      </c>
      <c r="CD258" s="85">
        <f t="shared" si="311"/>
        <v>0</v>
      </c>
      <c r="CE258" s="85">
        <f t="shared" si="312"/>
        <v>0</v>
      </c>
      <c r="CF258" s="85">
        <f t="shared" si="313"/>
        <v>0</v>
      </c>
      <c r="CG258" s="85">
        <f t="shared" si="314"/>
        <v>0</v>
      </c>
      <c r="CH258" s="85">
        <f t="shared" si="315"/>
        <v>0</v>
      </c>
      <c r="CI258" s="85">
        <f t="shared" si="316"/>
        <v>0</v>
      </c>
      <c r="CJ258" s="85">
        <f t="shared" si="317"/>
        <v>0</v>
      </c>
      <c r="CK258" s="85">
        <f t="shared" si="318"/>
        <v>0</v>
      </c>
      <c r="CL258" s="85">
        <f t="shared" si="319"/>
        <v>0</v>
      </c>
      <c r="CM258" s="85">
        <f t="shared" si="320"/>
        <v>0</v>
      </c>
      <c r="CN258" s="85">
        <f t="shared" si="321"/>
        <v>0</v>
      </c>
      <c r="CO258" s="85">
        <f t="shared" si="322"/>
        <v>0</v>
      </c>
      <c r="CP258" s="85">
        <f t="shared" si="323"/>
        <v>0</v>
      </c>
      <c r="CQ258" s="85">
        <f t="shared" si="324"/>
        <v>0</v>
      </c>
      <c r="CR258" s="85">
        <f t="shared" si="325"/>
        <v>0</v>
      </c>
      <c r="CS258" s="85">
        <f t="shared" si="326"/>
        <v>0</v>
      </c>
      <c r="CT258" s="85">
        <f t="shared" si="327"/>
        <v>0</v>
      </c>
      <c r="CU258" s="85">
        <f t="shared" si="328"/>
        <v>0</v>
      </c>
      <c r="CV258" s="85">
        <f t="shared" si="329"/>
        <v>0</v>
      </c>
    </row>
    <row r="259" spans="1:100" s="29" customFormat="1" x14ac:dyDescent="0.25">
      <c r="A259" s="83"/>
      <c r="B259" s="28"/>
      <c r="C259" s="81"/>
      <c r="D259" s="26"/>
      <c r="E259" s="26"/>
      <c r="F259" s="22"/>
      <c r="G259" s="22"/>
      <c r="H259" s="22"/>
      <c r="I259" s="22"/>
      <c r="J259" s="84"/>
      <c r="L259" s="15">
        <f t="shared" si="290"/>
        <v>2016</v>
      </c>
      <c r="M259" s="86">
        <f>rep!B250</f>
        <v>3.3546E-9</v>
      </c>
      <c r="N259" s="86">
        <f>rep!C250</f>
        <v>2.6847400000000001E-8</v>
      </c>
      <c r="O259" s="86">
        <f>rep!D250</f>
        <v>1.8815700000000001E-7</v>
      </c>
      <c r="P259" s="86">
        <f>rep!E250</f>
        <v>1.15468E-6</v>
      </c>
      <c r="Q259" s="86">
        <f>rep!F250</f>
        <v>6.2045399999999999E-6</v>
      </c>
      <c r="R259" s="86">
        <f>rep!G250</f>
        <v>2.9192299999999998E-5</v>
      </c>
      <c r="S259" s="86">
        <f>rep!H250</f>
        <v>1.20271E-4</v>
      </c>
      <c r="T259" s="86">
        <f>rep!I250</f>
        <v>4.3393400000000002E-4</v>
      </c>
      <c r="U259" s="86">
        <f>rep!J250</f>
        <v>1.37127E-3</v>
      </c>
      <c r="V259" s="86">
        <f>rep!K250</f>
        <v>3.7962600000000001E-3</v>
      </c>
      <c r="W259" s="86">
        <f>rep!L250</f>
        <v>9.2102199999999999E-3</v>
      </c>
      <c r="X259" s="86">
        <f>rep!M250</f>
        <v>1.95923E-2</v>
      </c>
      <c r="Y259" s="86">
        <f>rep!N250</f>
        <v>3.6570800000000001E-2</v>
      </c>
      <c r="Z259" s="86">
        <f>rep!O250</f>
        <v>5.9968E-2</v>
      </c>
      <c r="AA259" s="86">
        <f>rep!P250</f>
        <v>8.6536500000000002E-2</v>
      </c>
      <c r="AB259" s="86">
        <f>rep!Q250</f>
        <v>0.110183</v>
      </c>
      <c r="AC259" s="86">
        <f>rep!R250</f>
        <v>0.124279</v>
      </c>
      <c r="AD259" s="86">
        <f>rep!S250</f>
        <v>0.124928</v>
      </c>
      <c r="AE259" s="86">
        <f>rep!T250</f>
        <v>0.11290500000000001</v>
      </c>
      <c r="AF259" s="86">
        <f>rep!U250</f>
        <v>9.28755E-2</v>
      </c>
      <c r="AG259" s="86">
        <f>rep!V250</f>
        <v>7.0646700000000007E-2</v>
      </c>
      <c r="AH259" s="86">
        <f>rep!W250</f>
        <v>5.05882E-2</v>
      </c>
      <c r="AI259" s="86">
        <f>rep!X250</f>
        <v>3.4673099999999998E-2</v>
      </c>
      <c r="AJ259" s="86">
        <f>rep!Y250</f>
        <v>2.3012899999999999E-2</v>
      </c>
      <c r="AK259" s="86">
        <f>rep!Z250</f>
        <v>1.48681E-2</v>
      </c>
      <c r="AL259" s="86">
        <f>rep!AA250</f>
        <v>9.3604499999999993E-3</v>
      </c>
      <c r="AM259" s="86">
        <f>rep!AB250</f>
        <v>5.7464600000000001E-3</v>
      </c>
      <c r="AN259" s="86">
        <f>rep!AC250</f>
        <v>3.44985E-3</v>
      </c>
      <c r="AO259" s="86">
        <f>rep!AD250</f>
        <v>2.0355600000000001E-3</v>
      </c>
      <c r="AP259" s="86">
        <f>rep!AE250</f>
        <v>1.1873700000000001E-3</v>
      </c>
      <c r="AQ259" s="86">
        <f>rep!AF250</f>
        <v>6.8829999999999998E-4</v>
      </c>
      <c r="AR259" s="86">
        <f>rep!AG250</f>
        <v>3.9803899999999999E-4</v>
      </c>
      <c r="AS259" s="86">
        <f>rep!AH250</f>
        <v>2.3011099999999999E-4</v>
      </c>
      <c r="AT259" s="86">
        <f>rep!AI250</f>
        <v>1.33003E-4</v>
      </c>
      <c r="AU259" s="86">
        <f>rep!AJ250</f>
        <v>7.6704499999999997E-5</v>
      </c>
      <c r="AV259" s="86">
        <f>rep!AK250</f>
        <v>4.3968199999999997E-5</v>
      </c>
      <c r="AW259" s="86">
        <f>rep!AL250</f>
        <v>2.4924100000000001E-5</v>
      </c>
      <c r="AX259" s="86">
        <f>rep!AM250</f>
        <v>1.38964E-5</v>
      </c>
      <c r="AY259" s="86">
        <f>rep!AN250</f>
        <v>7.58105E-6</v>
      </c>
      <c r="AZ259" s="86">
        <f>rep!AO250</f>
        <v>4.0280199999999999E-6</v>
      </c>
      <c r="BA259" s="86">
        <f>rep!AP250</f>
        <v>2.0761899999999999E-6</v>
      </c>
      <c r="BB259" s="86">
        <f>rep!AQ250</f>
        <v>1.03466E-6</v>
      </c>
      <c r="BC259" s="86">
        <f>rep!AR250</f>
        <v>4.9712299999999997E-7</v>
      </c>
      <c r="BE259" s="29">
        <v>2016</v>
      </c>
      <c r="BF259" s="85">
        <f t="shared" si="289"/>
        <v>0</v>
      </c>
      <c r="BG259" s="85">
        <f t="shared" si="330"/>
        <v>0</v>
      </c>
      <c r="BH259" s="85">
        <f t="shared" si="331"/>
        <v>0</v>
      </c>
      <c r="BI259" s="85">
        <f t="shared" si="332"/>
        <v>0</v>
      </c>
      <c r="BJ259" s="85">
        <f t="shared" si="291"/>
        <v>0</v>
      </c>
      <c r="BK259" s="85">
        <f t="shared" si="292"/>
        <v>0</v>
      </c>
      <c r="BL259" s="85">
        <f t="shared" si="293"/>
        <v>0</v>
      </c>
      <c r="BM259" s="85">
        <f t="shared" si="294"/>
        <v>0</v>
      </c>
      <c r="BN259" s="85">
        <f t="shared" si="295"/>
        <v>0</v>
      </c>
      <c r="BO259" s="85">
        <f t="shared" si="296"/>
        <v>0</v>
      </c>
      <c r="BP259" s="85">
        <f t="shared" si="297"/>
        <v>0</v>
      </c>
      <c r="BQ259" s="85">
        <f t="shared" si="298"/>
        <v>0</v>
      </c>
      <c r="BR259" s="85">
        <f t="shared" si="299"/>
        <v>0</v>
      </c>
      <c r="BS259" s="85">
        <f t="shared" si="300"/>
        <v>0</v>
      </c>
      <c r="BT259" s="85">
        <f t="shared" si="301"/>
        <v>0</v>
      </c>
      <c r="BU259" s="85">
        <f t="shared" si="302"/>
        <v>0</v>
      </c>
      <c r="BV259" s="85">
        <f t="shared" si="303"/>
        <v>0</v>
      </c>
      <c r="BW259" s="85">
        <f t="shared" si="304"/>
        <v>0</v>
      </c>
      <c r="BX259" s="85">
        <f t="shared" si="305"/>
        <v>0</v>
      </c>
      <c r="BY259" s="85">
        <f t="shared" si="306"/>
        <v>0</v>
      </c>
      <c r="BZ259" s="85">
        <f t="shared" si="307"/>
        <v>0</v>
      </c>
      <c r="CA259" s="85">
        <f t="shared" si="308"/>
        <v>0</v>
      </c>
      <c r="CB259" s="85">
        <f t="shared" si="309"/>
        <v>0</v>
      </c>
      <c r="CC259" s="85">
        <f t="shared" si="310"/>
        <v>0</v>
      </c>
      <c r="CD259" s="85">
        <f t="shared" si="311"/>
        <v>0</v>
      </c>
      <c r="CE259" s="85">
        <f t="shared" si="312"/>
        <v>0</v>
      </c>
      <c r="CF259" s="85">
        <f t="shared" si="313"/>
        <v>0</v>
      </c>
      <c r="CG259" s="85">
        <f t="shared" si="314"/>
        <v>0</v>
      </c>
      <c r="CH259" s="85">
        <f t="shared" si="315"/>
        <v>0</v>
      </c>
      <c r="CI259" s="85">
        <f t="shared" si="316"/>
        <v>0</v>
      </c>
      <c r="CJ259" s="85">
        <f t="shared" si="317"/>
        <v>0</v>
      </c>
      <c r="CK259" s="85">
        <f t="shared" si="318"/>
        <v>0</v>
      </c>
      <c r="CL259" s="85">
        <f t="shared" si="319"/>
        <v>0</v>
      </c>
      <c r="CM259" s="85">
        <f t="shared" si="320"/>
        <v>0</v>
      </c>
      <c r="CN259" s="85">
        <f t="shared" si="321"/>
        <v>0</v>
      </c>
      <c r="CO259" s="85">
        <f t="shared" si="322"/>
        <v>0</v>
      </c>
      <c r="CP259" s="85">
        <f t="shared" si="323"/>
        <v>0</v>
      </c>
      <c r="CQ259" s="85">
        <f t="shared" si="324"/>
        <v>0</v>
      </c>
      <c r="CR259" s="85">
        <f t="shared" si="325"/>
        <v>0</v>
      </c>
      <c r="CS259" s="85">
        <f t="shared" si="326"/>
        <v>0</v>
      </c>
      <c r="CT259" s="85">
        <f t="shared" si="327"/>
        <v>0</v>
      </c>
      <c r="CU259" s="85">
        <f t="shared" si="328"/>
        <v>0</v>
      </c>
      <c r="CV259" s="85">
        <f t="shared" si="329"/>
        <v>0</v>
      </c>
    </row>
    <row r="260" spans="1:100" s="29" customFormat="1" x14ac:dyDescent="0.25">
      <c r="A260" s="83"/>
      <c r="B260" s="28"/>
      <c r="C260" s="81"/>
      <c r="D260" s="26"/>
      <c r="E260" s="26"/>
      <c r="F260" s="22"/>
      <c r="G260" s="22"/>
      <c r="H260" s="22"/>
      <c r="I260" s="22"/>
      <c r="J260" s="84"/>
      <c r="L260" s="15">
        <f t="shared" si="290"/>
        <v>2017</v>
      </c>
      <c r="M260" s="86">
        <f>rep!B251</f>
        <v>2.8335299999999998E-9</v>
      </c>
      <c r="N260" s="86">
        <f>rep!C251</f>
        <v>2.2639799999999999E-8</v>
      </c>
      <c r="O260" s="86">
        <f>rep!D251</f>
        <v>1.58502E-7</v>
      </c>
      <c r="P260" s="86">
        <f>rep!E251</f>
        <v>9.7215800000000009E-7</v>
      </c>
      <c r="Q260" s="86">
        <f>rep!F251</f>
        <v>5.2233700000000003E-6</v>
      </c>
      <c r="R260" s="86">
        <f>rep!G251</f>
        <v>2.45853E-5</v>
      </c>
      <c r="S260" s="86">
        <f>rep!H251</f>
        <v>1.0137900000000001E-4</v>
      </c>
      <c r="T260" s="86">
        <f>rep!I251</f>
        <v>3.66296E-4</v>
      </c>
      <c r="U260" s="86">
        <f>rep!J251</f>
        <v>1.15997E-3</v>
      </c>
      <c r="V260" s="86">
        <f>rep!K251</f>
        <v>3.2208200000000001E-3</v>
      </c>
      <c r="W260" s="86">
        <f>rep!L251</f>
        <v>7.8460500000000002E-3</v>
      </c>
      <c r="X260" s="86">
        <f>rep!M251</f>
        <v>1.6783699999999999E-2</v>
      </c>
      <c r="Y260" s="86">
        <f>rep!N251</f>
        <v>3.1568100000000002E-2</v>
      </c>
      <c r="Z260" s="86">
        <f>rep!O251</f>
        <v>5.2307699999999999E-2</v>
      </c>
      <c r="AA260" s="86">
        <f>rep!P251</f>
        <v>7.6570600000000003E-2</v>
      </c>
      <c r="AB260" s="86">
        <f>rep!Q251</f>
        <v>9.9424799999999994E-2</v>
      </c>
      <c r="AC260" s="86">
        <f>rep!R251</f>
        <v>0.115177</v>
      </c>
      <c r="AD260" s="86">
        <f>rep!S251</f>
        <v>0.11998</v>
      </c>
      <c r="AE260" s="86">
        <f>rep!T251</f>
        <v>0.11354599999999999</v>
      </c>
      <c r="AF260" s="86">
        <f>rep!U251</f>
        <v>9.8815399999999998E-2</v>
      </c>
      <c r="AG260" s="86">
        <f>rep!V251</f>
        <v>8.0077200000000001E-2</v>
      </c>
      <c r="AH260" s="86">
        <f>rep!W251</f>
        <v>6.10698E-2</v>
      </c>
      <c r="AI260" s="86">
        <f>rep!X251</f>
        <v>4.41205E-2</v>
      </c>
      <c r="AJ260" s="86">
        <f>rep!Y251</f>
        <v>3.02645E-2</v>
      </c>
      <c r="AK260" s="86">
        <f>rep!Z251</f>
        <v>1.97056E-2</v>
      </c>
      <c r="AL260" s="86">
        <f>rep!AA251</f>
        <v>1.2178400000000001E-2</v>
      </c>
      <c r="AM260" s="86">
        <f>rep!AB251</f>
        <v>7.1603099999999996E-3</v>
      </c>
      <c r="AN260" s="86">
        <f>rep!AC251</f>
        <v>4.0256700000000003E-3</v>
      </c>
      <c r="AO260" s="86">
        <f>rep!AD251</f>
        <v>2.1796300000000001E-3</v>
      </c>
      <c r="AP260" s="86">
        <f>rep!AE251</f>
        <v>1.14499E-3</v>
      </c>
      <c r="AQ260" s="86">
        <f>rep!AF251</f>
        <v>5.8746700000000005E-4</v>
      </c>
      <c r="AR260" s="86">
        <f>rep!AG251</f>
        <v>2.9605000000000001E-4</v>
      </c>
      <c r="AS260" s="86">
        <f>rep!AH251</f>
        <v>1.4731799999999999E-4</v>
      </c>
      <c r="AT260" s="86">
        <f>rep!AI251</f>
        <v>7.2798699999999998E-5</v>
      </c>
      <c r="AU260" s="86">
        <f>rep!AJ251</f>
        <v>3.5936499999999997E-5</v>
      </c>
      <c r="AV260" s="86">
        <f>rep!AK251</f>
        <v>1.7809099999999999E-5</v>
      </c>
      <c r="AW260" s="86">
        <f>rep!AL251</f>
        <v>8.88199E-6</v>
      </c>
      <c r="AX260" s="86">
        <f>rep!AM251</f>
        <v>4.45366E-6</v>
      </c>
      <c r="AY260" s="86">
        <f>rep!AN251</f>
        <v>2.2357E-6</v>
      </c>
      <c r="AZ260" s="86">
        <f>rep!AO251</f>
        <v>1.11633E-6</v>
      </c>
      <c r="BA260" s="86">
        <f>rep!AP251</f>
        <v>5.5037200000000003E-7</v>
      </c>
      <c r="BB260" s="86">
        <f>rep!AQ251</f>
        <v>2.6600799999999998E-7</v>
      </c>
      <c r="BC260" s="86">
        <f>rep!AR251</f>
        <v>1.25242E-7</v>
      </c>
      <c r="BE260" s="29">
        <v>2017</v>
      </c>
      <c r="BF260" s="85">
        <f t="shared" si="289"/>
        <v>0</v>
      </c>
      <c r="BG260" s="85">
        <f t="shared" si="330"/>
        <v>0</v>
      </c>
      <c r="BH260" s="85">
        <f t="shared" si="331"/>
        <v>0</v>
      </c>
      <c r="BI260" s="85">
        <f t="shared" si="332"/>
        <v>0</v>
      </c>
      <c r="BJ260" s="85">
        <f t="shared" si="291"/>
        <v>0</v>
      </c>
      <c r="BK260" s="85">
        <f t="shared" si="292"/>
        <v>0</v>
      </c>
      <c r="BL260" s="85">
        <f t="shared" si="293"/>
        <v>0</v>
      </c>
      <c r="BM260" s="85">
        <f t="shared" si="294"/>
        <v>0</v>
      </c>
      <c r="BN260" s="85">
        <f t="shared" si="295"/>
        <v>0</v>
      </c>
      <c r="BO260" s="85">
        <f t="shared" si="296"/>
        <v>0</v>
      </c>
      <c r="BP260" s="85">
        <f t="shared" si="297"/>
        <v>0</v>
      </c>
      <c r="BQ260" s="85">
        <f t="shared" si="298"/>
        <v>0</v>
      </c>
      <c r="BR260" s="85">
        <f t="shared" si="299"/>
        <v>0</v>
      </c>
      <c r="BS260" s="85">
        <f t="shared" si="300"/>
        <v>0</v>
      </c>
      <c r="BT260" s="85">
        <f t="shared" si="301"/>
        <v>0</v>
      </c>
      <c r="BU260" s="85">
        <f t="shared" si="302"/>
        <v>0</v>
      </c>
      <c r="BV260" s="85">
        <f t="shared" si="303"/>
        <v>0</v>
      </c>
      <c r="BW260" s="85">
        <f t="shared" si="304"/>
        <v>0</v>
      </c>
      <c r="BX260" s="85">
        <f t="shared" si="305"/>
        <v>0</v>
      </c>
      <c r="BY260" s="85">
        <f t="shared" si="306"/>
        <v>0</v>
      </c>
      <c r="BZ260" s="85">
        <f t="shared" si="307"/>
        <v>0</v>
      </c>
      <c r="CA260" s="85">
        <f t="shared" si="308"/>
        <v>0</v>
      </c>
      <c r="CB260" s="85">
        <f t="shared" si="309"/>
        <v>0</v>
      </c>
      <c r="CC260" s="85">
        <f t="shared" si="310"/>
        <v>0</v>
      </c>
      <c r="CD260" s="85">
        <f t="shared" si="311"/>
        <v>0</v>
      </c>
      <c r="CE260" s="85">
        <f t="shared" si="312"/>
        <v>0</v>
      </c>
      <c r="CF260" s="85">
        <f t="shared" si="313"/>
        <v>0</v>
      </c>
      <c r="CG260" s="85">
        <f t="shared" si="314"/>
        <v>0</v>
      </c>
      <c r="CH260" s="85">
        <f t="shared" si="315"/>
        <v>0</v>
      </c>
      <c r="CI260" s="85">
        <f t="shared" si="316"/>
        <v>0</v>
      </c>
      <c r="CJ260" s="85">
        <f t="shared" si="317"/>
        <v>0</v>
      </c>
      <c r="CK260" s="85">
        <f t="shared" si="318"/>
        <v>0</v>
      </c>
      <c r="CL260" s="85">
        <f t="shared" si="319"/>
        <v>0</v>
      </c>
      <c r="CM260" s="85">
        <f t="shared" si="320"/>
        <v>0</v>
      </c>
      <c r="CN260" s="85">
        <f t="shared" si="321"/>
        <v>0</v>
      </c>
      <c r="CO260" s="85">
        <f t="shared" si="322"/>
        <v>0</v>
      </c>
      <c r="CP260" s="85">
        <f t="shared" si="323"/>
        <v>0</v>
      </c>
      <c r="CQ260" s="85">
        <f t="shared" si="324"/>
        <v>0</v>
      </c>
      <c r="CR260" s="85">
        <f t="shared" si="325"/>
        <v>0</v>
      </c>
      <c r="CS260" s="85">
        <f t="shared" si="326"/>
        <v>0</v>
      </c>
      <c r="CT260" s="85">
        <f t="shared" si="327"/>
        <v>0</v>
      </c>
      <c r="CU260" s="85">
        <f t="shared" si="328"/>
        <v>0</v>
      </c>
      <c r="CV260" s="85">
        <f t="shared" si="329"/>
        <v>0</v>
      </c>
    </row>
    <row r="261" spans="1:100" s="29" customFormat="1" x14ac:dyDescent="0.25">
      <c r="A261" s="28"/>
      <c r="B261" s="28"/>
      <c r="C261" s="81"/>
      <c r="D261" s="26"/>
      <c r="E261" s="26"/>
      <c r="F261" s="22"/>
      <c r="G261" s="22"/>
      <c r="H261" s="22"/>
      <c r="I261" s="22"/>
      <c r="J261" s="84"/>
      <c r="L261" s="15">
        <f t="shared" si="290"/>
        <v>2018</v>
      </c>
      <c r="M261" s="86">
        <f>rep!B252</f>
        <v>3.3345399999999999E-9</v>
      </c>
      <c r="N261" s="86">
        <f>rep!C252</f>
        <v>2.6686000000000002E-8</v>
      </c>
      <c r="O261" s="86">
        <f>rep!D252</f>
        <v>1.8702199999999999E-7</v>
      </c>
      <c r="P261" s="86">
        <f>rep!E252</f>
        <v>1.1477E-6</v>
      </c>
      <c r="Q261" s="86">
        <f>rep!F252</f>
        <v>6.1670100000000003E-6</v>
      </c>
      <c r="R261" s="86">
        <f>rep!G252</f>
        <v>2.9015900000000001E-5</v>
      </c>
      <c r="S261" s="86">
        <f>rep!H252</f>
        <v>1.1954499999999999E-4</v>
      </c>
      <c r="T261" s="86">
        <f>rep!I252</f>
        <v>4.3132499999999998E-4</v>
      </c>
      <c r="U261" s="86">
        <f>rep!J252</f>
        <v>1.3630700000000001E-3</v>
      </c>
      <c r="V261" s="86">
        <f>rep!K252</f>
        <v>3.7737299999999999E-3</v>
      </c>
      <c r="W261" s="86">
        <f>rep!L252</f>
        <v>9.1561500000000001E-3</v>
      </c>
      <c r="X261" s="86">
        <f>rep!M252</f>
        <v>1.9479199999999999E-2</v>
      </c>
      <c r="Y261" s="86">
        <f>rep!N252</f>
        <v>3.6365000000000001E-2</v>
      </c>
      <c r="Z261" s="86">
        <f>rep!O252</f>
        <v>5.96439E-2</v>
      </c>
      <c r="AA261" s="86">
        <f>rep!P252</f>
        <v>8.6098099999999997E-2</v>
      </c>
      <c r="AB261" s="86">
        <f>rep!Q252</f>
        <v>0.109683</v>
      </c>
      <c r="AC261" s="86">
        <f>rep!R252</f>
        <v>0.12382</v>
      </c>
      <c r="AD261" s="86">
        <f>rep!S252</f>
        <v>0.12463399999999999</v>
      </c>
      <c r="AE261" s="86">
        <f>rep!T252</f>
        <v>0.112881</v>
      </c>
      <c r="AF261" s="86">
        <f>rep!U252</f>
        <v>9.31612E-2</v>
      </c>
      <c r="AG261" s="86">
        <f>rep!V252</f>
        <v>7.1204199999999995E-2</v>
      </c>
      <c r="AH261" s="86">
        <f>rep!W252</f>
        <v>5.1311799999999998E-2</v>
      </c>
      <c r="AI261" s="86">
        <f>rep!X252</f>
        <v>3.5423999999999997E-2</v>
      </c>
      <c r="AJ261" s="86">
        <f>rep!Y252</f>
        <v>2.3660500000000001E-2</v>
      </c>
      <c r="AK261" s="86">
        <f>rep!Z252</f>
        <v>1.53232E-2</v>
      </c>
      <c r="AL261" s="86">
        <f>rep!AA252</f>
        <v>9.5914699999999995E-3</v>
      </c>
      <c r="AM261" s="86">
        <f>rep!AB252</f>
        <v>5.7753300000000004E-3</v>
      </c>
      <c r="AN261" s="86">
        <f>rep!AC252</f>
        <v>3.3329599999999998E-3</v>
      </c>
      <c r="AO261" s="86">
        <f>rep!AD252</f>
        <v>1.8397800000000001E-3</v>
      </c>
      <c r="AP261" s="86">
        <f>rep!AE252</f>
        <v>9.7055799999999995E-4</v>
      </c>
      <c r="AQ261" s="86">
        <f>rep!AF252</f>
        <v>4.8932000000000001E-4</v>
      </c>
      <c r="AR261" s="86">
        <f>rep!AG252</f>
        <v>2.36004E-4</v>
      </c>
      <c r="AS261" s="86">
        <f>rep!AH252</f>
        <v>1.09172E-4</v>
      </c>
      <c r="AT261" s="86">
        <f>rep!AI252</f>
        <v>4.8658500000000002E-5</v>
      </c>
      <c r="AU261" s="86">
        <f>rep!AJ252</f>
        <v>2.10362E-5</v>
      </c>
      <c r="AV261" s="86">
        <f>rep!AK252</f>
        <v>8.8953600000000002E-6</v>
      </c>
      <c r="AW261" s="86">
        <f>rep!AL252</f>
        <v>3.7129099999999999E-6</v>
      </c>
      <c r="AX261" s="86">
        <f>rep!AM252</f>
        <v>1.5432300000000001E-6</v>
      </c>
      <c r="AY261" s="86">
        <f>rep!AN252</f>
        <v>6.4334699999999997E-7</v>
      </c>
      <c r="AZ261" s="86">
        <f>rep!AO252</f>
        <v>2.7023099999999998E-7</v>
      </c>
      <c r="BA261" s="86">
        <f>rep!AP252</f>
        <v>1.14487E-7</v>
      </c>
      <c r="BB261" s="86">
        <f>rep!AQ252</f>
        <v>4.87907E-8</v>
      </c>
      <c r="BC261" s="86">
        <f>rep!AR252</f>
        <v>2.0793599999999999E-8</v>
      </c>
      <c r="BE261" s="29">
        <v>2018</v>
      </c>
      <c r="BF261" s="85">
        <f t="shared" si="289"/>
        <v>0</v>
      </c>
      <c r="BG261" s="85">
        <f t="shared" si="330"/>
        <v>0</v>
      </c>
      <c r="BH261" s="85">
        <f t="shared" si="331"/>
        <v>0</v>
      </c>
      <c r="BI261" s="85">
        <f t="shared" si="332"/>
        <v>0</v>
      </c>
      <c r="BJ261" s="85">
        <f t="shared" si="291"/>
        <v>0</v>
      </c>
      <c r="BK261" s="85">
        <f t="shared" si="292"/>
        <v>0</v>
      </c>
      <c r="BL261" s="85">
        <f t="shared" si="293"/>
        <v>0</v>
      </c>
      <c r="BM261" s="85">
        <f t="shared" si="294"/>
        <v>0</v>
      </c>
      <c r="BN261" s="85">
        <f t="shared" si="295"/>
        <v>0</v>
      </c>
      <c r="BO261" s="85">
        <f t="shared" si="296"/>
        <v>0</v>
      </c>
      <c r="BP261" s="85">
        <f t="shared" si="297"/>
        <v>0</v>
      </c>
      <c r="BQ261" s="85">
        <f t="shared" si="298"/>
        <v>0</v>
      </c>
      <c r="BR261" s="85">
        <f t="shared" si="299"/>
        <v>0</v>
      </c>
      <c r="BS261" s="85">
        <f t="shared" si="300"/>
        <v>0</v>
      </c>
      <c r="BT261" s="85">
        <f t="shared" si="301"/>
        <v>0</v>
      </c>
      <c r="BU261" s="85">
        <f t="shared" si="302"/>
        <v>0</v>
      </c>
      <c r="BV261" s="85">
        <f t="shared" si="303"/>
        <v>0</v>
      </c>
      <c r="BW261" s="85">
        <f t="shared" si="304"/>
        <v>0</v>
      </c>
      <c r="BX261" s="85">
        <f t="shared" si="305"/>
        <v>0</v>
      </c>
      <c r="BY261" s="85">
        <f t="shared" si="306"/>
        <v>0</v>
      </c>
      <c r="BZ261" s="85">
        <f t="shared" si="307"/>
        <v>0</v>
      </c>
      <c r="CA261" s="85">
        <f t="shared" si="308"/>
        <v>0</v>
      </c>
      <c r="CB261" s="85">
        <f t="shared" si="309"/>
        <v>0</v>
      </c>
      <c r="CC261" s="85">
        <f t="shared" si="310"/>
        <v>0</v>
      </c>
      <c r="CD261" s="85">
        <f t="shared" si="311"/>
        <v>0</v>
      </c>
      <c r="CE261" s="85">
        <f t="shared" si="312"/>
        <v>0</v>
      </c>
      <c r="CF261" s="85">
        <f t="shared" si="313"/>
        <v>0</v>
      </c>
      <c r="CG261" s="85">
        <f t="shared" si="314"/>
        <v>0</v>
      </c>
      <c r="CH261" s="85">
        <f t="shared" si="315"/>
        <v>0</v>
      </c>
      <c r="CI261" s="85">
        <f t="shared" si="316"/>
        <v>0</v>
      </c>
      <c r="CJ261" s="85">
        <f t="shared" si="317"/>
        <v>0</v>
      </c>
      <c r="CK261" s="85">
        <f t="shared" si="318"/>
        <v>0</v>
      </c>
      <c r="CL261" s="85">
        <f t="shared" si="319"/>
        <v>0</v>
      </c>
      <c r="CM261" s="85">
        <f t="shared" si="320"/>
        <v>0</v>
      </c>
      <c r="CN261" s="85">
        <f t="shared" si="321"/>
        <v>0</v>
      </c>
      <c r="CO261" s="85">
        <f t="shared" si="322"/>
        <v>0</v>
      </c>
      <c r="CP261" s="85">
        <f t="shared" si="323"/>
        <v>0</v>
      </c>
      <c r="CQ261" s="85">
        <f t="shared" si="324"/>
        <v>0</v>
      </c>
      <c r="CR261" s="85">
        <f t="shared" si="325"/>
        <v>0</v>
      </c>
      <c r="CS261" s="85">
        <f t="shared" si="326"/>
        <v>0</v>
      </c>
      <c r="CT261" s="85">
        <f t="shared" si="327"/>
        <v>0</v>
      </c>
      <c r="CU261" s="85">
        <f t="shared" si="328"/>
        <v>0</v>
      </c>
      <c r="CV261" s="85">
        <f t="shared" si="329"/>
        <v>0</v>
      </c>
    </row>
    <row r="262" spans="1:100" s="29" customFormat="1" x14ac:dyDescent="0.25">
      <c r="A262" s="28"/>
      <c r="B262" s="28"/>
      <c r="C262" s="81"/>
      <c r="D262" s="26"/>
      <c r="E262" s="26"/>
      <c r="F262" s="22"/>
      <c r="G262" s="22"/>
      <c r="H262" s="22"/>
      <c r="I262" s="22"/>
      <c r="J262" s="84"/>
    </row>
    <row r="263" spans="1:100" s="29" customForma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0" s="29" customForma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0" s="29" customForma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L265" s="31" t="s">
        <v>48</v>
      </c>
    </row>
    <row r="266" spans="1:100" s="29" customForma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L266" s="9">
        <v>1985</v>
      </c>
      <c r="M266" s="87">
        <f>rep!B254</f>
        <v>2.78016E-9</v>
      </c>
      <c r="N266" s="87">
        <f>rep!C254</f>
        <v>2.22107E-8</v>
      </c>
      <c r="O266" s="87">
        <f>rep!D254</f>
        <v>1.5548499999999999E-7</v>
      </c>
      <c r="P266" s="87">
        <f>rep!E254</f>
        <v>9.5361800000000004E-7</v>
      </c>
      <c r="Q266" s="87">
        <f>rep!F254</f>
        <v>5.1236999999999997E-6</v>
      </c>
      <c r="R266" s="87">
        <f>rep!G254</f>
        <v>2.4116799999999999E-5</v>
      </c>
      <c r="S266" s="87">
        <f>rep!H254</f>
        <v>9.9452100000000003E-5</v>
      </c>
      <c r="T266" s="87">
        <f>rep!I254</f>
        <v>3.5936799999999999E-4</v>
      </c>
      <c r="U266" s="87">
        <f>rep!J254</f>
        <v>1.1381900000000001E-3</v>
      </c>
      <c r="V266" s="87">
        <f>rep!K254</f>
        <v>3.1609699999999999E-3</v>
      </c>
      <c r="W266" s="87">
        <f>rep!L254</f>
        <v>7.7024199999999998E-3</v>
      </c>
      <c r="X266" s="87">
        <f>rep!M254</f>
        <v>1.6482900000000002E-2</v>
      </c>
      <c r="Y266" s="87">
        <f>rep!N254</f>
        <v>3.1019100000000001E-2</v>
      </c>
      <c r="Z266" s="87">
        <f>rep!O254</f>
        <v>5.14376E-2</v>
      </c>
      <c r="AA266" s="87">
        <f>rep!P254</f>
        <v>7.5378500000000001E-2</v>
      </c>
      <c r="AB266" s="87">
        <f>rep!Q254</f>
        <v>9.8028400000000002E-2</v>
      </c>
      <c r="AC266" s="87">
        <f>rep!R254</f>
        <v>0.11380999999999999</v>
      </c>
      <c r="AD266" s="87">
        <f>rep!S254</f>
        <v>0.118926</v>
      </c>
      <c r="AE266" s="87">
        <f>rep!T254</f>
        <v>0.113038</v>
      </c>
      <c r="AF266" s="87">
        <f>rep!U254</f>
        <v>9.8948700000000001E-2</v>
      </c>
      <c r="AG266" s="87">
        <f>rep!V254</f>
        <v>8.0790000000000001E-2</v>
      </c>
      <c r="AH266" s="87">
        <f>rep!W254</f>
        <v>6.2181699999999999E-2</v>
      </c>
      <c r="AI266" s="87">
        <f>rep!X254</f>
        <v>4.5404100000000003E-2</v>
      </c>
      <c r="AJ266" s="87">
        <f>rep!Y254</f>
        <v>3.15123E-2</v>
      </c>
      <c r="AK266" s="87">
        <f>rep!Z254</f>
        <v>2.0771600000000001E-2</v>
      </c>
      <c r="AL266" s="87">
        <f>rep!AA254</f>
        <v>1.2991600000000001E-2</v>
      </c>
      <c r="AM266" s="87">
        <f>rep!AB254</f>
        <v>7.7156799999999999E-3</v>
      </c>
      <c r="AN266" s="87">
        <f>rep!AC254</f>
        <v>4.3624800000000002E-3</v>
      </c>
      <c r="AO266" s="87">
        <f>rep!AD254</f>
        <v>2.3566199999999998E-3</v>
      </c>
      <c r="AP266" s="87">
        <f>rep!AE254</f>
        <v>1.2203100000000001E-3</v>
      </c>
      <c r="AQ266" s="87">
        <f>rep!AF254</f>
        <v>6.0709900000000005E-4</v>
      </c>
      <c r="AR266" s="87">
        <f>rep!AG254</f>
        <v>2.9055800000000001E-4</v>
      </c>
      <c r="AS266" s="87">
        <f>rep!AH254</f>
        <v>1.3392300000000001E-4</v>
      </c>
      <c r="AT266" s="87">
        <f>rep!AI254</f>
        <v>5.9532299999999999E-5</v>
      </c>
      <c r="AU266" s="87">
        <f>rep!AJ254</f>
        <v>2.55726E-5</v>
      </c>
      <c r="AV266" s="87">
        <f>rep!AK254</f>
        <v>1.06372E-5</v>
      </c>
      <c r="AW266" s="87">
        <f>rep!AL254</f>
        <v>4.2915499999999996E-6</v>
      </c>
      <c r="AX266" s="87">
        <f>rep!AM254</f>
        <v>1.6805E-6</v>
      </c>
      <c r="AY266" s="87">
        <f>rep!AN254</f>
        <v>6.3858100000000002E-7</v>
      </c>
      <c r="AZ266" s="87">
        <f>rep!AO254</f>
        <v>2.3531500000000001E-7</v>
      </c>
      <c r="BA266" s="87">
        <f>rep!AP254</f>
        <v>8.4036499999999999E-8</v>
      </c>
      <c r="BB266" s="87">
        <f>rep!AQ254</f>
        <v>2.9083700000000001E-8</v>
      </c>
      <c r="BC266" s="87">
        <f>rep!AR254</f>
        <v>9.7622200000000006E-9</v>
      </c>
      <c r="BE266" s="29">
        <v>1985</v>
      </c>
      <c r="BF266" s="29">
        <f>(M228-M266)^2</f>
        <v>7.7292896255999996E-18</v>
      </c>
      <c r="BG266" s="29">
        <f t="shared" ref="BG266:CV272" si="333">(N228-N266)^2</f>
        <v>4.9331519449000002E-16</v>
      </c>
      <c r="BH266" s="29">
        <f t="shared" si="333"/>
        <v>2.4175585224999997E-14</v>
      </c>
      <c r="BI266" s="29">
        <f t="shared" si="333"/>
        <v>9.0938728992400005E-13</v>
      </c>
      <c r="BJ266" s="29">
        <f t="shared" si="333"/>
        <v>2.6252301689999998E-11</v>
      </c>
      <c r="BK266" s="29">
        <f t="shared" si="333"/>
        <v>5.8162004224000001E-10</v>
      </c>
      <c r="BL266" s="29">
        <f t="shared" si="333"/>
        <v>9.8907201944100003E-9</v>
      </c>
      <c r="BM266" s="29">
        <f t="shared" si="333"/>
        <v>1.2914535942399999E-7</v>
      </c>
      <c r="BN266" s="29">
        <f t="shared" si="333"/>
        <v>1.2954764761000002E-6</v>
      </c>
      <c r="BO266" s="29">
        <f t="shared" si="333"/>
        <v>9.9917313408999998E-6</v>
      </c>
      <c r="BP266" s="29">
        <f t="shared" si="333"/>
        <v>5.9327273856399996E-5</v>
      </c>
      <c r="BQ266" s="29">
        <f t="shared" si="333"/>
        <v>2.7168599241000007E-4</v>
      </c>
      <c r="BR266" s="29">
        <f t="shared" si="333"/>
        <v>9.6218456481000003E-4</v>
      </c>
      <c r="BS266" s="29">
        <f t="shared" si="333"/>
        <v>2.64582669376E-3</v>
      </c>
      <c r="BT266" s="29">
        <f t="shared" si="333"/>
        <v>5.6819182622500006E-3</v>
      </c>
      <c r="BU266" s="29">
        <f t="shared" si="333"/>
        <v>9.6095672065600012E-3</v>
      </c>
      <c r="BV266" s="29">
        <f t="shared" si="333"/>
        <v>1.2952716099999999E-2</v>
      </c>
      <c r="BW266" s="29">
        <f t="shared" si="333"/>
        <v>1.4143393476E-2</v>
      </c>
      <c r="BX266" s="29">
        <f t="shared" si="333"/>
        <v>1.2777589444000001E-2</v>
      </c>
      <c r="BY266" s="29">
        <f t="shared" si="333"/>
        <v>9.7908452316899999E-3</v>
      </c>
      <c r="BZ266" s="29">
        <f t="shared" si="333"/>
        <v>6.5270240999999998E-3</v>
      </c>
      <c r="CA266" s="29">
        <f t="shared" si="333"/>
        <v>3.86656381489E-3</v>
      </c>
      <c r="CB266" s="29">
        <f t="shared" si="333"/>
        <v>2.0615322968100002E-3</v>
      </c>
      <c r="CC266" s="29">
        <f t="shared" si="333"/>
        <v>9.9302505129000005E-4</v>
      </c>
      <c r="CD266" s="29">
        <f t="shared" si="333"/>
        <v>4.3145936656000005E-4</v>
      </c>
      <c r="CE266" s="29">
        <f t="shared" si="333"/>
        <v>1.6878167056000001E-4</v>
      </c>
      <c r="CF266" s="29">
        <f t="shared" si="333"/>
        <v>5.95317178624E-5</v>
      </c>
      <c r="CG266" s="29">
        <f t="shared" si="333"/>
        <v>1.9031231750400003E-5</v>
      </c>
      <c r="CH266" s="29">
        <f t="shared" si="333"/>
        <v>5.5536578243999988E-6</v>
      </c>
      <c r="CI266" s="29">
        <f t="shared" si="333"/>
        <v>1.4891564961000001E-6</v>
      </c>
      <c r="CJ266" s="29">
        <f t="shared" si="333"/>
        <v>3.6856919580100006E-7</v>
      </c>
      <c r="CK266" s="29">
        <f t="shared" si="333"/>
        <v>8.4423951364000004E-8</v>
      </c>
      <c r="CL266" s="29">
        <f t="shared" si="333"/>
        <v>1.7935369929000005E-8</v>
      </c>
      <c r="CM266" s="29">
        <f t="shared" si="333"/>
        <v>3.54409474329E-9</v>
      </c>
      <c r="CN266" s="29">
        <f t="shared" si="333"/>
        <v>6.5395787076000001E-10</v>
      </c>
      <c r="CO266" s="29">
        <f t="shared" si="333"/>
        <v>1.1315002384000001E-10</v>
      </c>
      <c r="CP266" s="29">
        <f t="shared" si="333"/>
        <v>1.8417401402499997E-11</v>
      </c>
      <c r="CQ266" s="29">
        <f t="shared" si="333"/>
        <v>2.82408025E-12</v>
      </c>
      <c r="CR266" s="29">
        <f t="shared" si="333"/>
        <v>4.0778569356100004E-13</v>
      </c>
      <c r="CS266" s="29">
        <f t="shared" si="333"/>
        <v>5.5373149225000008E-14</v>
      </c>
      <c r="CT266" s="29">
        <f t="shared" si="333"/>
        <v>7.0621333322499998E-15</v>
      </c>
      <c r="CU266" s="29">
        <f t="shared" si="333"/>
        <v>8.4586160569000008E-16</v>
      </c>
      <c r="CV266" s="29">
        <f t="shared" si="333"/>
        <v>9.5300939328400008E-17</v>
      </c>
    </row>
    <row r="267" spans="1:100" s="29" customForma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L267" s="9">
        <f>+L266+1</f>
        <v>1986</v>
      </c>
      <c r="M267" s="87">
        <f>rep!B255</f>
        <v>2.3003099999999999E-9</v>
      </c>
      <c r="N267" s="87">
        <f>rep!C255</f>
        <v>1.8359900000000002E-8</v>
      </c>
      <c r="O267" s="87">
        <f>rep!D255</f>
        <v>1.2844999999999999E-7</v>
      </c>
      <c r="P267" s="87">
        <f>rep!E255</f>
        <v>7.8754400000000003E-7</v>
      </c>
      <c r="Q267" s="87">
        <f>rep!F255</f>
        <v>4.2310300000000002E-6</v>
      </c>
      <c r="R267" s="87">
        <f>rep!G255</f>
        <v>1.9917800000000001E-5</v>
      </c>
      <c r="S267" s="87">
        <f>rep!H255</f>
        <v>8.2167800000000003E-5</v>
      </c>
      <c r="T267" s="87">
        <f>rep!I255</f>
        <v>2.9710700000000001E-4</v>
      </c>
      <c r="U267" s="87">
        <f>rep!J255</f>
        <v>9.4193399999999996E-4</v>
      </c>
      <c r="V267" s="87">
        <f>rep!K255</f>
        <v>2.61969E-3</v>
      </c>
      <c r="W267" s="87">
        <f>rep!L255</f>
        <v>6.3964800000000004E-3</v>
      </c>
      <c r="X267" s="87">
        <f>rep!M255</f>
        <v>1.3727700000000001E-2</v>
      </c>
      <c r="Y267" s="87">
        <f>rep!N255</f>
        <v>2.5940000000000001E-2</v>
      </c>
      <c r="Z267" s="87">
        <f>rep!O255</f>
        <v>4.3267699999999999E-2</v>
      </c>
      <c r="AA267" s="87">
        <f>rep!P255</f>
        <v>6.3945699999999994E-2</v>
      </c>
      <c r="AB267" s="87">
        <f>rep!Q255</f>
        <v>8.4193199999999996E-2</v>
      </c>
      <c r="AC267" s="87">
        <f>rep!R255</f>
        <v>9.9524199999999993E-2</v>
      </c>
      <c r="AD267" s="87">
        <f>rep!S255</f>
        <v>0.10674699999999999</v>
      </c>
      <c r="AE267" s="87">
        <f>rep!T255</f>
        <v>0.10528899999999999</v>
      </c>
      <c r="AF267" s="87">
        <f>rep!U255</f>
        <v>9.6959100000000006E-2</v>
      </c>
      <c r="AG267" s="87">
        <f>rep!V255</f>
        <v>8.4577600000000003E-2</v>
      </c>
      <c r="AH267" s="87">
        <f>rep!W255</f>
        <v>7.0629399999999995E-2</v>
      </c>
      <c r="AI267" s="87">
        <f>rep!X255</f>
        <v>5.6735899999999999E-2</v>
      </c>
      <c r="AJ267" s="87">
        <f>rep!Y255</f>
        <v>4.3822699999999999E-2</v>
      </c>
      <c r="AK267" s="87">
        <f>rep!Z255</f>
        <v>3.2446099999999999E-2</v>
      </c>
      <c r="AL267" s="87">
        <f>rep!AA255</f>
        <v>2.2950600000000002E-2</v>
      </c>
      <c r="AM267" s="87">
        <f>rep!AB255</f>
        <v>1.54717E-2</v>
      </c>
      <c r="AN267" s="87">
        <f>rep!AC255</f>
        <v>9.9263000000000007E-3</v>
      </c>
      <c r="AO267" s="87">
        <f>rep!AD255</f>
        <v>6.0567499999999996E-3</v>
      </c>
      <c r="AP267" s="87">
        <f>rep!AE255</f>
        <v>3.5142400000000001E-3</v>
      </c>
      <c r="AQ267" s="87">
        <f>rep!AF255</f>
        <v>1.9397399999999999E-3</v>
      </c>
      <c r="AR267" s="87">
        <f>rep!AG255</f>
        <v>1.0196199999999999E-3</v>
      </c>
      <c r="AS267" s="87">
        <f>rep!AH255</f>
        <v>5.1123E-4</v>
      </c>
      <c r="AT267" s="87">
        <f>rep!AI255</f>
        <v>2.44987E-4</v>
      </c>
      <c r="AU267" s="87">
        <f>rep!AJ255</f>
        <v>1.1243699999999999E-4</v>
      </c>
      <c r="AV267" s="87">
        <f>rep!AK255</f>
        <v>4.9515699999999998E-5</v>
      </c>
      <c r="AW267" s="87">
        <f>rep!AL255</f>
        <v>2.09586E-5</v>
      </c>
      <c r="AX267" s="87">
        <f>rep!AM255</f>
        <v>8.5390400000000002E-6</v>
      </c>
      <c r="AY267" s="87">
        <f>rep!AN255</f>
        <v>3.3533499999999998E-6</v>
      </c>
      <c r="AZ267" s="87">
        <f>rep!AO255</f>
        <v>1.271E-6</v>
      </c>
      <c r="BA267" s="87">
        <f>rep!AP255</f>
        <v>4.6550100000000001E-7</v>
      </c>
      <c r="BB267" s="87">
        <f>rep!AQ255</f>
        <v>1.6489299999999999E-7</v>
      </c>
      <c r="BC267" s="87">
        <f>rep!AR255</f>
        <v>5.65221E-8</v>
      </c>
      <c r="BE267" s="29">
        <v>1986</v>
      </c>
      <c r="BF267" s="29">
        <f t="shared" ref="BF267:BF299" si="334">(M229-M267)^2</f>
        <v>5.2914260960999998E-18</v>
      </c>
      <c r="BG267" s="29">
        <f t="shared" si="333"/>
        <v>3.3708592801000007E-16</v>
      </c>
      <c r="BH267" s="29">
        <f t="shared" si="333"/>
        <v>1.6499402499999996E-14</v>
      </c>
      <c r="BI267" s="29">
        <f t="shared" si="333"/>
        <v>6.20225551936E-13</v>
      </c>
      <c r="BJ267" s="29">
        <f t="shared" si="333"/>
        <v>1.7901614860900002E-11</v>
      </c>
      <c r="BK267" s="29">
        <f t="shared" si="333"/>
        <v>3.9671875684000003E-10</v>
      </c>
      <c r="BL267" s="29">
        <f t="shared" si="333"/>
        <v>6.7515473568400006E-9</v>
      </c>
      <c r="BM267" s="29">
        <f t="shared" si="333"/>
        <v>8.8272569449000013E-8</v>
      </c>
      <c r="BN267" s="29">
        <f t="shared" si="333"/>
        <v>8.8723966035599993E-7</v>
      </c>
      <c r="BO267" s="29">
        <f t="shared" si="333"/>
        <v>6.8627756961000004E-6</v>
      </c>
      <c r="BP267" s="29">
        <f t="shared" si="333"/>
        <v>4.0914956390400003E-5</v>
      </c>
      <c r="BQ267" s="29">
        <f t="shared" si="333"/>
        <v>1.8844974729000002E-4</v>
      </c>
      <c r="BR267" s="29">
        <f t="shared" si="333"/>
        <v>6.7288360000000008E-4</v>
      </c>
      <c r="BS267" s="29">
        <f t="shared" si="333"/>
        <v>1.8720938632899998E-3</v>
      </c>
      <c r="BT267" s="29">
        <f t="shared" si="333"/>
        <v>4.0890525484899992E-3</v>
      </c>
      <c r="BU267" s="29">
        <f t="shared" si="333"/>
        <v>7.0884949262399995E-3</v>
      </c>
      <c r="BV267" s="29">
        <f t="shared" si="333"/>
        <v>9.9050663856399979E-3</v>
      </c>
      <c r="BW267" s="29">
        <f t="shared" si="333"/>
        <v>1.1394922008999999E-2</v>
      </c>
      <c r="BX267" s="29">
        <f t="shared" si="333"/>
        <v>1.1085773520999999E-2</v>
      </c>
      <c r="BY267" s="29">
        <f t="shared" si="333"/>
        <v>9.4010670728100019E-3</v>
      </c>
      <c r="BZ267" s="29">
        <f t="shared" si="333"/>
        <v>7.1533704217600002E-3</v>
      </c>
      <c r="CA267" s="29">
        <f t="shared" si="333"/>
        <v>4.9885121443599993E-3</v>
      </c>
      <c r="CB267" s="29">
        <f t="shared" si="333"/>
        <v>3.2189623488099997E-3</v>
      </c>
      <c r="CC267" s="29">
        <f t="shared" si="333"/>
        <v>1.9204290352899998E-3</v>
      </c>
      <c r="CD267" s="29">
        <f t="shared" si="333"/>
        <v>1.0527494052099998E-3</v>
      </c>
      <c r="CE267" s="29">
        <f t="shared" si="333"/>
        <v>5.2673004036000006E-4</v>
      </c>
      <c r="CF267" s="29">
        <f t="shared" si="333"/>
        <v>2.3937350089E-4</v>
      </c>
      <c r="CG267" s="29">
        <f t="shared" si="333"/>
        <v>9.8531431690000013E-5</v>
      </c>
      <c r="CH267" s="29">
        <f t="shared" si="333"/>
        <v>3.6684220562499996E-5</v>
      </c>
      <c r="CI267" s="29">
        <f t="shared" si="333"/>
        <v>1.2349882777600001E-5</v>
      </c>
      <c r="CJ267" s="29">
        <f t="shared" si="333"/>
        <v>3.7625912675999996E-6</v>
      </c>
      <c r="CK267" s="29">
        <f t="shared" si="333"/>
        <v>1.0396249443999999E-6</v>
      </c>
      <c r="CL267" s="29">
        <f t="shared" si="333"/>
        <v>2.6135611290000002E-7</v>
      </c>
      <c r="CM267" s="29">
        <f t="shared" si="333"/>
        <v>6.0018630168999998E-8</v>
      </c>
      <c r="CN267" s="29">
        <f t="shared" si="333"/>
        <v>1.2642078968999999E-8</v>
      </c>
      <c r="CO267" s="29">
        <f t="shared" si="333"/>
        <v>2.4518045464899996E-9</v>
      </c>
      <c r="CP267" s="29">
        <f t="shared" si="333"/>
        <v>4.3926291395999998E-10</v>
      </c>
      <c r="CQ267" s="29">
        <f t="shared" si="333"/>
        <v>7.2915204121599999E-11</v>
      </c>
      <c r="CR267" s="29">
        <f t="shared" si="333"/>
        <v>1.1244956222499999E-11</v>
      </c>
      <c r="CS267" s="29">
        <f t="shared" si="333"/>
        <v>1.615441E-12</v>
      </c>
      <c r="CT267" s="29">
        <f t="shared" si="333"/>
        <v>2.1669118100100001E-13</v>
      </c>
      <c r="CU267" s="29">
        <f t="shared" si="333"/>
        <v>2.7189701448999996E-14</v>
      </c>
      <c r="CV267" s="29">
        <f t="shared" si="333"/>
        <v>3.1947477884100001E-15</v>
      </c>
    </row>
    <row r="268" spans="1:100" s="29" customForma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L268" s="9">
        <f t="shared" ref="L268:L299" si="335">+L267+1</f>
        <v>1987</v>
      </c>
      <c r="M268" s="87">
        <f>rep!B256</f>
        <v>1.69263E-9</v>
      </c>
      <c r="N268" s="87">
        <f>rep!C256</f>
        <v>1.3477499999999999E-8</v>
      </c>
      <c r="O268" s="87">
        <f>rep!D256</f>
        <v>9.4147399999999998E-8</v>
      </c>
      <c r="P268" s="87">
        <f>rep!E256</f>
        <v>5.7676299999999996E-7</v>
      </c>
      <c r="Q268" s="87">
        <f>rep!F256</f>
        <v>3.0981E-6</v>
      </c>
      <c r="R268" s="87">
        <f>rep!G256</f>
        <v>1.45912E-5</v>
      </c>
      <c r="S268" s="87">
        <f>rep!H256</f>
        <v>6.0260899999999998E-5</v>
      </c>
      <c r="T268" s="87">
        <f>rep!I256</f>
        <v>2.18302E-4</v>
      </c>
      <c r="U268" s="87">
        <f>rep!J256</f>
        <v>6.9401100000000002E-4</v>
      </c>
      <c r="V268" s="87">
        <f>rep!K256</f>
        <v>1.9377299999999999E-3</v>
      </c>
      <c r="W268" s="87">
        <f>rep!L256</f>
        <v>4.7569200000000004E-3</v>
      </c>
      <c r="X268" s="87">
        <f>rep!M256</f>
        <v>1.02846E-2</v>
      </c>
      <c r="Y268" s="87">
        <f>rep!N256</f>
        <v>1.96308E-2</v>
      </c>
      <c r="Z268" s="87">
        <f>rep!O256</f>
        <v>3.3197400000000002E-2</v>
      </c>
      <c r="AA268" s="87">
        <f>rep!P256</f>
        <v>4.9989499999999999E-2</v>
      </c>
      <c r="AB268" s="87">
        <f>rep!Q256</f>
        <v>6.7502999999999994E-2</v>
      </c>
      <c r="AC268" s="87">
        <f>rep!R256</f>
        <v>8.25211E-2</v>
      </c>
      <c r="AD268" s="87">
        <f>rep!S256</f>
        <v>9.2434600000000006E-2</v>
      </c>
      <c r="AE268" s="87">
        <f>rep!T256</f>
        <v>9.6194699999999994E-2</v>
      </c>
      <c r="AF268" s="87">
        <f>rep!U256</f>
        <v>9.4308799999999998E-2</v>
      </c>
      <c r="AG268" s="87">
        <f>rep!V256</f>
        <v>8.8109400000000004E-2</v>
      </c>
      <c r="AH268" s="87">
        <f>rep!W256</f>
        <v>7.9009200000000002E-2</v>
      </c>
      <c r="AI268" s="87">
        <f>rep!X256</f>
        <v>6.8191100000000004E-2</v>
      </c>
      <c r="AJ268" s="87">
        <f>rep!Y256</f>
        <v>5.6643600000000002E-2</v>
      </c>
      <c r="AK268" s="87">
        <f>rep!Z256</f>
        <v>4.5236600000000002E-2</v>
      </c>
      <c r="AL268" s="87">
        <f>rep!AA256</f>
        <v>3.4695999999999998E-2</v>
      </c>
      <c r="AM268" s="87">
        <f>rep!AB256</f>
        <v>2.5532300000000001E-2</v>
      </c>
      <c r="AN268" s="87">
        <f>rep!AC256</f>
        <v>1.8005400000000001E-2</v>
      </c>
      <c r="AO268" s="87">
        <f>rep!AD256</f>
        <v>1.21499E-2</v>
      </c>
      <c r="AP268" s="87">
        <f>rep!AE256</f>
        <v>7.8324199999999997E-3</v>
      </c>
      <c r="AQ268" s="87">
        <f>rep!AF256</f>
        <v>4.8166900000000002E-3</v>
      </c>
      <c r="AR268" s="87">
        <f>rep!AG256</f>
        <v>2.8227E-3</v>
      </c>
      <c r="AS268" s="87">
        <f>rep!AH256</f>
        <v>1.5753500000000001E-3</v>
      </c>
      <c r="AT268" s="87">
        <f>rep!AI256</f>
        <v>8.3717600000000002E-4</v>
      </c>
      <c r="AU268" s="87">
        <f>rep!AJ256</f>
        <v>4.2373299999999998E-4</v>
      </c>
      <c r="AV268" s="87">
        <f>rep!AK256</f>
        <v>2.0439500000000001E-4</v>
      </c>
      <c r="AW268" s="87">
        <f>rep!AL256</f>
        <v>9.4050199999999996E-5</v>
      </c>
      <c r="AX268" s="87">
        <f>rep!AM256</f>
        <v>4.1330800000000001E-5</v>
      </c>
      <c r="AY268" s="87">
        <f>rep!AN256</f>
        <v>1.7370299999999999E-5</v>
      </c>
      <c r="AZ268" s="87">
        <f>rep!AO256</f>
        <v>6.9916400000000004E-6</v>
      </c>
      <c r="BA268" s="87">
        <f>rep!AP256</f>
        <v>2.6990400000000002E-6</v>
      </c>
      <c r="BB268" s="87">
        <f>rep!AQ256</f>
        <v>1.00066E-6</v>
      </c>
      <c r="BC268" s="87">
        <f>rep!AR256</f>
        <v>3.56734E-7</v>
      </c>
      <c r="BE268" s="29">
        <v>1987</v>
      </c>
      <c r="BF268" s="29">
        <f t="shared" si="334"/>
        <v>2.8649963169000001E-18</v>
      </c>
      <c r="BG268" s="29">
        <f t="shared" si="333"/>
        <v>1.8164300624999998E-16</v>
      </c>
      <c r="BH268" s="29">
        <f t="shared" si="333"/>
        <v>8.8637329267599996E-15</v>
      </c>
      <c r="BI268" s="29">
        <f t="shared" si="333"/>
        <v>3.3265555816899998E-13</v>
      </c>
      <c r="BJ268" s="29">
        <f t="shared" si="333"/>
        <v>9.5982236099999996E-12</v>
      </c>
      <c r="BK268" s="29">
        <f t="shared" si="333"/>
        <v>2.1290311744E-10</v>
      </c>
      <c r="BL268" s="29">
        <f t="shared" si="333"/>
        <v>3.6313760688099998E-9</v>
      </c>
      <c r="BM268" s="29">
        <f t="shared" si="333"/>
        <v>4.7655763203999998E-8</v>
      </c>
      <c r="BN268" s="29">
        <f t="shared" si="333"/>
        <v>4.8165126812100005E-7</v>
      </c>
      <c r="BO268" s="29">
        <f t="shared" si="333"/>
        <v>3.7547975528999997E-6</v>
      </c>
      <c r="BP268" s="29">
        <f t="shared" si="333"/>
        <v>2.2628287886400006E-5</v>
      </c>
      <c r="BQ268" s="29">
        <f t="shared" si="333"/>
        <v>1.0577299715999999E-4</v>
      </c>
      <c r="BR268" s="29">
        <f t="shared" si="333"/>
        <v>3.8536830864000003E-4</v>
      </c>
      <c r="BS268" s="29">
        <f t="shared" si="333"/>
        <v>1.1020673667600002E-3</v>
      </c>
      <c r="BT268" s="29">
        <f t="shared" si="333"/>
        <v>2.4989501102499999E-3</v>
      </c>
      <c r="BU268" s="29">
        <f t="shared" si="333"/>
        <v>4.5566550089999993E-3</v>
      </c>
      <c r="BV268" s="29">
        <f t="shared" si="333"/>
        <v>6.80973194521E-3</v>
      </c>
      <c r="BW268" s="29">
        <f t="shared" si="333"/>
        <v>8.544155277160001E-3</v>
      </c>
      <c r="BX268" s="29">
        <f t="shared" si="333"/>
        <v>9.253420308089998E-3</v>
      </c>
      <c r="BY268" s="29">
        <f t="shared" si="333"/>
        <v>8.8941497574400001E-3</v>
      </c>
      <c r="BZ268" s="29">
        <f t="shared" si="333"/>
        <v>7.7632663683600009E-3</v>
      </c>
      <c r="CA268" s="29">
        <f t="shared" si="333"/>
        <v>6.2424536846400003E-3</v>
      </c>
      <c r="CB268" s="29">
        <f t="shared" si="333"/>
        <v>4.6500261192100002E-3</v>
      </c>
      <c r="CC268" s="29">
        <f t="shared" si="333"/>
        <v>3.2084974209600002E-3</v>
      </c>
      <c r="CD268" s="29">
        <f t="shared" si="333"/>
        <v>2.0463499795600002E-3</v>
      </c>
      <c r="CE268" s="29">
        <f t="shared" si="333"/>
        <v>1.2038124159999999E-3</v>
      </c>
      <c r="CF268" s="29">
        <f t="shared" si="333"/>
        <v>6.5189834329000009E-4</v>
      </c>
      <c r="CG268" s="29">
        <f t="shared" si="333"/>
        <v>3.2419442916000005E-4</v>
      </c>
      <c r="CH268" s="29">
        <f t="shared" si="333"/>
        <v>1.4762007000999999E-4</v>
      </c>
      <c r="CI268" s="29">
        <f t="shared" si="333"/>
        <v>6.1346803056399989E-5</v>
      </c>
      <c r="CJ268" s="29">
        <f t="shared" si="333"/>
        <v>2.3200502556100001E-5</v>
      </c>
      <c r="CK268" s="29">
        <f t="shared" si="333"/>
        <v>7.9676352900000005E-6</v>
      </c>
      <c r="CL268" s="29">
        <f t="shared" si="333"/>
        <v>2.4817276225000005E-6</v>
      </c>
      <c r="CM268" s="29">
        <f t="shared" si="333"/>
        <v>7.0086365497600008E-7</v>
      </c>
      <c r="CN268" s="29">
        <f t="shared" si="333"/>
        <v>1.7954965528899997E-7</v>
      </c>
      <c r="CO268" s="29">
        <f t="shared" si="333"/>
        <v>4.1777316025000004E-8</v>
      </c>
      <c r="CP268" s="29">
        <f t="shared" si="333"/>
        <v>8.8454401200399993E-9</v>
      </c>
      <c r="CQ268" s="29">
        <f t="shared" si="333"/>
        <v>1.70823502864E-9</v>
      </c>
      <c r="CR268" s="29">
        <f t="shared" si="333"/>
        <v>3.0172732208999993E-10</v>
      </c>
      <c r="CS268" s="29">
        <f t="shared" si="333"/>
        <v>4.8883029889600005E-11</v>
      </c>
      <c r="CT268" s="29">
        <f t="shared" si="333"/>
        <v>7.2848169216000008E-12</v>
      </c>
      <c r="CU268" s="29">
        <f t="shared" si="333"/>
        <v>1.0013204355999999E-12</v>
      </c>
      <c r="CV268" s="29">
        <f t="shared" si="333"/>
        <v>1.2725914675600001E-13</v>
      </c>
    </row>
    <row r="269" spans="1:100" s="29" customForma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L269" s="9">
        <f t="shared" si="335"/>
        <v>1988</v>
      </c>
      <c r="M269" s="87">
        <f>rep!B257</f>
        <v>1.49607E-9</v>
      </c>
      <c r="N269" s="87">
        <f>rep!C257</f>
        <v>1.1916000000000001E-8</v>
      </c>
      <c r="O269" s="87">
        <f>rep!D257</f>
        <v>8.3256500000000002E-8</v>
      </c>
      <c r="P269" s="87">
        <f>rep!E257</f>
        <v>5.1008699999999995E-7</v>
      </c>
      <c r="Q269" s="87">
        <f>rep!F257</f>
        <v>2.7398399999999998E-6</v>
      </c>
      <c r="R269" s="87">
        <f>rep!G257</f>
        <v>1.2901800000000001E-5</v>
      </c>
      <c r="S269" s="87">
        <f>rep!H257</f>
        <v>5.3267299999999997E-5</v>
      </c>
      <c r="T269" s="87">
        <f>rep!I257</f>
        <v>1.9287699999999999E-4</v>
      </c>
      <c r="U269" s="87">
        <f>rep!J257</f>
        <v>6.1278899999999998E-4</v>
      </c>
      <c r="V269" s="87">
        <f>rep!K257</f>
        <v>1.7095000000000001E-3</v>
      </c>
      <c r="W269" s="87">
        <f>rep!L257</f>
        <v>4.1921299999999996E-3</v>
      </c>
      <c r="X269" s="87">
        <f>rep!M257</f>
        <v>9.0516299999999997E-3</v>
      </c>
      <c r="Y269" s="87">
        <f>rep!N257</f>
        <v>1.72509E-2</v>
      </c>
      <c r="Z269" s="87">
        <f>rep!O257</f>
        <v>2.91253E-2</v>
      </c>
      <c r="AA269" s="87">
        <f>rep!P257</f>
        <v>4.3794699999999999E-2</v>
      </c>
      <c r="AB269" s="87">
        <f>rep!Q257</f>
        <v>5.9101899999999999E-2</v>
      </c>
      <c r="AC269" s="87">
        <f>rep!R257</f>
        <v>7.2352200000000005E-2</v>
      </c>
      <c r="AD269" s="87">
        <f>rep!S257</f>
        <v>8.1478200000000001E-2</v>
      </c>
      <c r="AE269" s="87">
        <f>rep!T257</f>
        <v>8.5811200000000004E-2</v>
      </c>
      <c r="AF269" s="87">
        <f>rep!U257</f>
        <v>8.5946900000000007E-2</v>
      </c>
      <c r="AG269" s="87">
        <f>rep!V257</f>
        <v>8.2975900000000005E-2</v>
      </c>
      <c r="AH269" s="87">
        <f>rep!W257</f>
        <v>7.77915E-2</v>
      </c>
      <c r="AI269" s="87">
        <f>rep!X257</f>
        <v>7.0911699999999994E-2</v>
      </c>
      <c r="AJ269" s="87">
        <f>rep!Y257</f>
        <v>6.2692100000000001E-2</v>
      </c>
      <c r="AK269" s="87">
        <f>rep!Z257</f>
        <v>5.35659E-2</v>
      </c>
      <c r="AL269" s="87">
        <f>rep!AA257</f>
        <v>4.4103799999999999E-2</v>
      </c>
      <c r="AM269" s="87">
        <f>rep!AB257</f>
        <v>3.4922500000000002E-2</v>
      </c>
      <c r="AN269" s="87">
        <f>rep!AC257</f>
        <v>2.6556799999999998E-2</v>
      </c>
      <c r="AO269" s="87">
        <f>rep!AD257</f>
        <v>1.9373999999999999E-2</v>
      </c>
      <c r="AP269" s="87">
        <f>rep!AE257</f>
        <v>1.3546300000000001E-2</v>
      </c>
      <c r="AQ269" s="87">
        <f>rep!AF257</f>
        <v>9.0692800000000007E-3</v>
      </c>
      <c r="AR269" s="87">
        <f>rep!AG257</f>
        <v>5.8086300000000004E-3</v>
      </c>
      <c r="AS269" s="87">
        <f>rep!AH257</f>
        <v>3.5555999999999999E-3</v>
      </c>
      <c r="AT269" s="87">
        <f>rep!AI257</f>
        <v>2.0782499999999998E-3</v>
      </c>
      <c r="AU269" s="87">
        <f>rep!AJ257</f>
        <v>1.1589899999999999E-3</v>
      </c>
      <c r="AV269" s="87">
        <f>rep!AK257</f>
        <v>6.1628400000000004E-4</v>
      </c>
      <c r="AW269" s="87">
        <f>rep!AL257</f>
        <v>3.1234299999999997E-4</v>
      </c>
      <c r="AX269" s="87">
        <f>rep!AM257</f>
        <v>1.50858E-4</v>
      </c>
      <c r="AY269" s="87">
        <f>rep!AN257</f>
        <v>6.9445599999999998E-5</v>
      </c>
      <c r="AZ269" s="87">
        <f>rep!AO257</f>
        <v>3.048E-5</v>
      </c>
      <c r="BA269" s="87">
        <f>rep!AP257</f>
        <v>1.27623E-5</v>
      </c>
      <c r="BB269" s="87">
        <f>rep!AQ257</f>
        <v>5.1016700000000002E-6</v>
      </c>
      <c r="BC269" s="87">
        <f>rep!AR257</f>
        <v>1.9487300000000001E-6</v>
      </c>
      <c r="BE269" s="29">
        <v>1988</v>
      </c>
      <c r="BF269" s="29">
        <f t="shared" si="334"/>
        <v>2.2382254448999998E-18</v>
      </c>
      <c r="BG269" s="29">
        <f t="shared" si="333"/>
        <v>1.4199105600000002E-16</v>
      </c>
      <c r="BH269" s="29">
        <f t="shared" si="333"/>
        <v>6.93164479225E-15</v>
      </c>
      <c r="BI269" s="29">
        <f t="shared" si="333"/>
        <v>2.6018874756899995E-13</v>
      </c>
      <c r="BJ269" s="29">
        <f t="shared" si="333"/>
        <v>7.5067232255999996E-12</v>
      </c>
      <c r="BK269" s="29">
        <f t="shared" si="333"/>
        <v>1.6645644324000003E-10</v>
      </c>
      <c r="BL269" s="29">
        <f t="shared" si="333"/>
        <v>2.8374052492899996E-9</v>
      </c>
      <c r="BM269" s="29">
        <f t="shared" si="333"/>
        <v>3.7201537128999994E-8</v>
      </c>
      <c r="BN269" s="29">
        <f t="shared" si="333"/>
        <v>3.7551035852099999E-7</v>
      </c>
      <c r="BO269" s="29">
        <f t="shared" si="333"/>
        <v>2.9223902500000002E-6</v>
      </c>
      <c r="BP269" s="29">
        <f t="shared" si="333"/>
        <v>1.7573953936899998E-5</v>
      </c>
      <c r="BQ269" s="29">
        <f t="shared" si="333"/>
        <v>8.1932005656899998E-5</v>
      </c>
      <c r="BR269" s="29">
        <f t="shared" si="333"/>
        <v>2.9759355081000001E-4</v>
      </c>
      <c r="BS269" s="29">
        <f t="shared" si="333"/>
        <v>8.4828310009E-4</v>
      </c>
      <c r="BT269" s="29">
        <f t="shared" si="333"/>
        <v>1.9179757480899998E-3</v>
      </c>
      <c r="BU269" s="29">
        <f t="shared" si="333"/>
        <v>3.4930345836100001E-3</v>
      </c>
      <c r="BV269" s="29">
        <f t="shared" si="333"/>
        <v>5.2348408448400011E-3</v>
      </c>
      <c r="BW269" s="29">
        <f t="shared" si="333"/>
        <v>6.6386970752399998E-3</v>
      </c>
      <c r="BX269" s="29">
        <f t="shared" si="333"/>
        <v>7.3635620454400004E-3</v>
      </c>
      <c r="BY269" s="29">
        <f t="shared" si="333"/>
        <v>7.3868696196100012E-3</v>
      </c>
      <c r="BZ269" s="29">
        <f t="shared" si="333"/>
        <v>6.8849999808100011E-3</v>
      </c>
      <c r="CA269" s="29">
        <f t="shared" si="333"/>
        <v>6.0515174722499997E-3</v>
      </c>
      <c r="CB269" s="29">
        <f t="shared" si="333"/>
        <v>5.0284691968899989E-3</v>
      </c>
      <c r="CC269" s="29">
        <f t="shared" si="333"/>
        <v>3.9302994024100002E-3</v>
      </c>
      <c r="CD269" s="29">
        <f t="shared" si="333"/>
        <v>2.8693056428100001E-3</v>
      </c>
      <c r="CE269" s="29">
        <f t="shared" si="333"/>
        <v>1.9451451744399999E-3</v>
      </c>
      <c r="CF269" s="29">
        <f t="shared" si="333"/>
        <v>1.21958100625E-3</v>
      </c>
      <c r="CG269" s="29">
        <f t="shared" si="333"/>
        <v>7.0526362623999988E-4</v>
      </c>
      <c r="CH269" s="29">
        <f t="shared" si="333"/>
        <v>3.7535187599999997E-4</v>
      </c>
      <c r="CI269" s="29">
        <f t="shared" si="333"/>
        <v>1.8350224369000003E-4</v>
      </c>
      <c r="CJ269" s="29">
        <f t="shared" si="333"/>
        <v>8.2251839718400007E-5</v>
      </c>
      <c r="CK269" s="29">
        <f t="shared" si="333"/>
        <v>3.3740182476900004E-5</v>
      </c>
      <c r="CL269" s="29">
        <f t="shared" si="333"/>
        <v>1.264229136E-5</v>
      </c>
      <c r="CM269" s="29">
        <f t="shared" si="333"/>
        <v>4.3191230624999992E-6</v>
      </c>
      <c r="CN269" s="29">
        <f t="shared" si="333"/>
        <v>1.3432578200999999E-6</v>
      </c>
      <c r="CO269" s="29">
        <f t="shared" si="333"/>
        <v>3.7980596865600007E-7</v>
      </c>
      <c r="CP269" s="29">
        <f t="shared" si="333"/>
        <v>9.7558149648999983E-8</v>
      </c>
      <c r="CQ269" s="29">
        <f t="shared" si="333"/>
        <v>2.2758136163999999E-8</v>
      </c>
      <c r="CR269" s="29">
        <f t="shared" si="333"/>
        <v>4.8226913593599999E-9</v>
      </c>
      <c r="CS269" s="29">
        <f t="shared" si="333"/>
        <v>9.2903039999999997E-10</v>
      </c>
      <c r="CT269" s="29">
        <f t="shared" si="333"/>
        <v>1.6287630129E-10</v>
      </c>
      <c r="CU269" s="29">
        <f t="shared" si="333"/>
        <v>2.6027036788900003E-11</v>
      </c>
      <c r="CV269" s="29">
        <f t="shared" si="333"/>
        <v>3.7975486129000005E-12</v>
      </c>
    </row>
    <row r="270" spans="1:100" s="29" customForma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L270" s="9">
        <f t="shared" si="335"/>
        <v>1989</v>
      </c>
      <c r="M270" s="87">
        <f>rep!B258</f>
        <v>1.4704300000000001E-9</v>
      </c>
      <c r="N270" s="87">
        <f>rep!C258</f>
        <v>1.17177E-8</v>
      </c>
      <c r="O270" s="87">
        <f>rep!D258</f>
        <v>8.1897999999999997E-8</v>
      </c>
      <c r="P270" s="87">
        <f>rep!E258</f>
        <v>5.0185199999999996E-7</v>
      </c>
      <c r="Q270" s="87">
        <f>rep!F258</f>
        <v>2.69572E-6</v>
      </c>
      <c r="R270" s="87">
        <f>rep!G258</f>
        <v>1.26928E-5</v>
      </c>
      <c r="S270" s="87">
        <f>rep!H258</f>
        <v>5.2392100000000003E-5</v>
      </c>
      <c r="T270" s="87">
        <f>rep!I258</f>
        <v>1.8963199999999999E-4</v>
      </c>
      <c r="U270" s="87">
        <f>rep!J258</f>
        <v>6.0212099999999995E-4</v>
      </c>
      <c r="V270" s="87">
        <f>rep!K258</f>
        <v>1.6783200000000001E-3</v>
      </c>
      <c r="W270" s="87">
        <f>rep!L258</f>
        <v>4.1108300000000002E-3</v>
      </c>
      <c r="X270" s="87">
        <f>rep!M258</f>
        <v>8.8617100000000001E-3</v>
      </c>
      <c r="Y270" s="87">
        <f>rep!N258</f>
        <v>1.6851399999999999E-2</v>
      </c>
      <c r="Z270" s="87">
        <f>rep!O258</f>
        <v>2.83646E-2</v>
      </c>
      <c r="AA270" s="87">
        <f>rep!P258</f>
        <v>4.2475899999999997E-2</v>
      </c>
      <c r="AB270" s="87">
        <f>rep!Q258</f>
        <v>5.70108E-2</v>
      </c>
      <c r="AC270" s="87">
        <f>rep!R258</f>
        <v>6.9310399999999994E-2</v>
      </c>
      <c r="AD270" s="87">
        <f>rep!S258</f>
        <v>7.74175E-2</v>
      </c>
      <c r="AE270" s="87">
        <f>rep!T258</f>
        <v>8.0851300000000001E-2</v>
      </c>
      <c r="AF270" s="87">
        <f>rep!U258</f>
        <v>8.0445500000000003E-2</v>
      </c>
      <c r="AG270" s="87">
        <f>rep!V258</f>
        <v>7.7518000000000004E-2</v>
      </c>
      <c r="AH270" s="87">
        <f>rep!W258</f>
        <v>7.3097499999999996E-2</v>
      </c>
      <c r="AI270" s="87">
        <f>rep!X258</f>
        <v>6.7678600000000005E-2</v>
      </c>
      <c r="AJ270" s="87">
        <f>rep!Y258</f>
        <v>6.1417899999999997E-2</v>
      </c>
      <c r="AK270" s="87">
        <f>rep!Z258</f>
        <v>5.4420299999999998E-2</v>
      </c>
      <c r="AL270" s="87">
        <f>rep!AA258</f>
        <v>4.6892999999999997E-2</v>
      </c>
      <c r="AM270" s="87">
        <f>rep!AB258</f>
        <v>3.9157200000000003E-2</v>
      </c>
      <c r="AN270" s="87">
        <f>rep!AC258</f>
        <v>3.1590899999999998E-2</v>
      </c>
      <c r="AO270" s="87">
        <f>rep!AD258</f>
        <v>2.4561300000000001E-2</v>
      </c>
      <c r="AP270" s="87">
        <f>rep!AE258</f>
        <v>1.8364200000000001E-2</v>
      </c>
      <c r="AQ270" s="87">
        <f>rep!AF258</f>
        <v>1.31828E-2</v>
      </c>
      <c r="AR270" s="87">
        <f>rep!AG258</f>
        <v>9.0741399999999996E-3</v>
      </c>
      <c r="AS270" s="87">
        <f>rep!AH258</f>
        <v>5.9830500000000002E-3</v>
      </c>
      <c r="AT270" s="87">
        <f>rep!AI258</f>
        <v>3.7756299999999999E-3</v>
      </c>
      <c r="AU270" s="87">
        <f>rep!AJ258</f>
        <v>2.2786400000000002E-3</v>
      </c>
      <c r="AV270" s="87">
        <f>rep!AK258</f>
        <v>1.31426E-3</v>
      </c>
      <c r="AW270" s="87">
        <f>rep!AL258</f>
        <v>7.2397499999999997E-4</v>
      </c>
      <c r="AX270" s="87">
        <f>rep!AM258</f>
        <v>3.8067999999999999E-4</v>
      </c>
      <c r="AY270" s="87">
        <f>rep!AN258</f>
        <v>1.90977E-4</v>
      </c>
      <c r="AZ270" s="87">
        <f>rep!AO258</f>
        <v>9.1375300000000006E-5</v>
      </c>
      <c r="BA270" s="87">
        <f>rep!AP258</f>
        <v>4.1687000000000003E-5</v>
      </c>
      <c r="BB270" s="87">
        <f>rep!AQ258</f>
        <v>1.81326E-5</v>
      </c>
      <c r="BC270" s="87">
        <f>rep!AR258</f>
        <v>7.5201799999999999E-6</v>
      </c>
      <c r="BE270" s="29">
        <v>1989</v>
      </c>
      <c r="BF270" s="29">
        <f t="shared" si="334"/>
        <v>2.1621643849E-18</v>
      </c>
      <c r="BG270" s="29">
        <f t="shared" si="333"/>
        <v>1.3730449328999998E-16</v>
      </c>
      <c r="BH270" s="29">
        <f t="shared" si="333"/>
        <v>6.7072824039999996E-15</v>
      </c>
      <c r="BI270" s="29">
        <f t="shared" si="333"/>
        <v>2.5185542990399997E-13</v>
      </c>
      <c r="BJ270" s="29">
        <f t="shared" si="333"/>
        <v>7.2669063183999999E-12</v>
      </c>
      <c r="BK270" s="29">
        <f t="shared" si="333"/>
        <v>1.6110717184E-10</v>
      </c>
      <c r="BL270" s="29">
        <f t="shared" si="333"/>
        <v>2.7449321424100002E-9</v>
      </c>
      <c r="BM270" s="29">
        <f t="shared" si="333"/>
        <v>3.5960295423999994E-8</v>
      </c>
      <c r="BN270" s="29">
        <f t="shared" si="333"/>
        <v>3.6254969864099996E-7</v>
      </c>
      <c r="BO270" s="29">
        <f t="shared" si="333"/>
        <v>2.8167580224000001E-6</v>
      </c>
      <c r="BP270" s="29">
        <f t="shared" si="333"/>
        <v>1.6898923288900002E-5</v>
      </c>
      <c r="BQ270" s="29">
        <f t="shared" si="333"/>
        <v>7.8529904124100003E-5</v>
      </c>
      <c r="BR270" s="29">
        <f t="shared" si="333"/>
        <v>2.8396968195999999E-4</v>
      </c>
      <c r="BS270" s="29">
        <f t="shared" si="333"/>
        <v>8.0455053316E-4</v>
      </c>
      <c r="BT270" s="29">
        <f t="shared" si="333"/>
        <v>1.8042020808099997E-3</v>
      </c>
      <c r="BU270" s="29">
        <f t="shared" si="333"/>
        <v>3.2502313166399999E-3</v>
      </c>
      <c r="BV270" s="29">
        <f t="shared" si="333"/>
        <v>4.8039315481599992E-3</v>
      </c>
      <c r="BW270" s="29">
        <f t="shared" si="333"/>
        <v>5.9934693062499997E-3</v>
      </c>
      <c r="BX270" s="29">
        <f t="shared" si="333"/>
        <v>6.53693271169E-3</v>
      </c>
      <c r="BY270" s="29">
        <f t="shared" si="333"/>
        <v>6.4714784702500005E-3</v>
      </c>
      <c r="BZ270" s="29">
        <f t="shared" si="333"/>
        <v>6.0090403240000007E-3</v>
      </c>
      <c r="CA270" s="29">
        <f t="shared" si="333"/>
        <v>5.343244506249999E-3</v>
      </c>
      <c r="CB270" s="29">
        <f t="shared" si="333"/>
        <v>4.5803928979600006E-3</v>
      </c>
      <c r="CC270" s="29">
        <f t="shared" si="333"/>
        <v>3.7721584404099995E-3</v>
      </c>
      <c r="CD270" s="29">
        <f t="shared" si="333"/>
        <v>2.9615690520899997E-3</v>
      </c>
      <c r="CE270" s="29">
        <f t="shared" si="333"/>
        <v>2.1989534489999995E-3</v>
      </c>
      <c r="CF270" s="29">
        <f t="shared" si="333"/>
        <v>1.5332863118400002E-3</v>
      </c>
      <c r="CG270" s="29">
        <f t="shared" si="333"/>
        <v>9.9798496280999985E-4</v>
      </c>
      <c r="CH270" s="29">
        <f t="shared" si="333"/>
        <v>6.032574576900001E-4</v>
      </c>
      <c r="CI270" s="29">
        <f t="shared" si="333"/>
        <v>3.3724384164000003E-4</v>
      </c>
      <c r="CJ270" s="29">
        <f t="shared" si="333"/>
        <v>1.7378621584E-4</v>
      </c>
      <c r="CK270" s="29">
        <f t="shared" si="333"/>
        <v>8.2340016739599996E-5</v>
      </c>
      <c r="CL270" s="29">
        <f t="shared" si="333"/>
        <v>3.5796887302500003E-5</v>
      </c>
      <c r="CM270" s="29">
        <f t="shared" si="333"/>
        <v>1.4255381896899998E-5</v>
      </c>
      <c r="CN270" s="29">
        <f t="shared" si="333"/>
        <v>5.1922002496000004E-6</v>
      </c>
      <c r="CO270" s="29">
        <f t="shared" si="333"/>
        <v>1.7272793476000001E-6</v>
      </c>
      <c r="CP270" s="29">
        <f t="shared" si="333"/>
        <v>5.2413980062499993E-7</v>
      </c>
      <c r="CQ270" s="29">
        <f t="shared" si="333"/>
        <v>1.449172624E-7</v>
      </c>
      <c r="CR270" s="29">
        <f t="shared" si="333"/>
        <v>3.6472214529000001E-8</v>
      </c>
      <c r="CS270" s="29">
        <f t="shared" si="333"/>
        <v>8.3494454500900003E-9</v>
      </c>
      <c r="CT270" s="29">
        <f t="shared" si="333"/>
        <v>1.7378059690000001E-9</v>
      </c>
      <c r="CU270" s="29">
        <f t="shared" si="333"/>
        <v>3.2879118275999998E-10</v>
      </c>
      <c r="CV270" s="29">
        <f t="shared" si="333"/>
        <v>5.6553107232399997E-11</v>
      </c>
    </row>
    <row r="271" spans="1:100" s="29" customForma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L271" s="9">
        <f t="shared" si="335"/>
        <v>1990</v>
      </c>
      <c r="M271" s="87">
        <f>rep!B259</f>
        <v>1.47112E-9</v>
      </c>
      <c r="N271" s="87">
        <f>rep!C259</f>
        <v>1.1724299999999999E-8</v>
      </c>
      <c r="O271" s="87">
        <f>rep!D259</f>
        <v>8.1949099999999994E-8</v>
      </c>
      <c r="P271" s="87">
        <f>rep!E259</f>
        <v>5.0218400000000002E-7</v>
      </c>
      <c r="Q271" s="87">
        <f>rep!F259</f>
        <v>2.6975500000000001E-6</v>
      </c>
      <c r="R271" s="87">
        <f>rep!G259</f>
        <v>1.27014E-5</v>
      </c>
      <c r="S271" s="87">
        <f>rep!H259</f>
        <v>5.2426999999999998E-5</v>
      </c>
      <c r="T271" s="87">
        <f>rep!I259</f>
        <v>1.89753E-4</v>
      </c>
      <c r="U271" s="87">
        <f>rep!J259</f>
        <v>6.0247000000000002E-4</v>
      </c>
      <c r="V271" s="87">
        <f>rep!K259</f>
        <v>1.67914E-3</v>
      </c>
      <c r="W271" s="87">
        <f>rep!L259</f>
        <v>4.1122399999999996E-3</v>
      </c>
      <c r="X271" s="87">
        <f>rep!M259</f>
        <v>8.8627399999999992E-3</v>
      </c>
      <c r="Y271" s="87">
        <f>rep!N259</f>
        <v>1.6847299999999999E-2</v>
      </c>
      <c r="Z271" s="87">
        <f>rep!O259</f>
        <v>2.8341100000000001E-2</v>
      </c>
      <c r="AA271" s="87">
        <f>rep!P259</f>
        <v>4.2400899999999998E-2</v>
      </c>
      <c r="AB271" s="87">
        <f>rep!Q259</f>
        <v>5.6824E-2</v>
      </c>
      <c r="AC271" s="87">
        <f>rep!R259</f>
        <v>6.8917199999999998E-2</v>
      </c>
      <c r="AD271" s="87">
        <f>rep!S259</f>
        <v>7.6694999999999999E-2</v>
      </c>
      <c r="AE271" s="87">
        <f>rep!T259</f>
        <v>7.9672000000000007E-2</v>
      </c>
      <c r="AF271" s="87">
        <f>rep!U259</f>
        <v>7.8721700000000006E-2</v>
      </c>
      <c r="AG271" s="87">
        <f>rep!V259</f>
        <v>7.5254699999999994E-2</v>
      </c>
      <c r="AH271" s="87">
        <f>rep!W259</f>
        <v>7.0433899999999994E-2</v>
      </c>
      <c r="AI271" s="87">
        <f>rep!X259</f>
        <v>6.4893699999999999E-2</v>
      </c>
      <c r="AJ271" s="87">
        <f>rep!Y259</f>
        <v>5.8887399999999999E-2</v>
      </c>
      <c r="AK271" s="87">
        <f>rep!Z259</f>
        <v>5.25312E-2</v>
      </c>
      <c r="AL271" s="87">
        <f>rep!AA259</f>
        <v>4.5944600000000002E-2</v>
      </c>
      <c r="AM271" s="87">
        <f>rep!AB259</f>
        <v>3.9282699999999997E-2</v>
      </c>
      <c r="AN271" s="87">
        <f>rep!AC259</f>
        <v>3.2729500000000002E-2</v>
      </c>
      <c r="AO271" s="87">
        <f>rep!AD259</f>
        <v>2.64864E-2</v>
      </c>
      <c r="AP271" s="87">
        <f>rep!AE259</f>
        <v>2.0753000000000001E-2</v>
      </c>
      <c r="AQ271" s="87">
        <f>rep!AF259</f>
        <v>1.5699399999999999E-2</v>
      </c>
      <c r="AR271" s="87">
        <f>rep!AG259</f>
        <v>1.14389E-2</v>
      </c>
      <c r="AS271" s="87">
        <f>rep!AH259</f>
        <v>8.0118399999999992E-3</v>
      </c>
      <c r="AT271" s="87">
        <f>rep!AI259</f>
        <v>5.3855600000000002E-3</v>
      </c>
      <c r="AU271" s="87">
        <f>rep!AJ259</f>
        <v>3.4699599999999998E-3</v>
      </c>
      <c r="AV271" s="87">
        <f>rep!AK259</f>
        <v>2.1407599999999998E-3</v>
      </c>
      <c r="AW271" s="87">
        <f>rep!AL259</f>
        <v>1.26358E-3</v>
      </c>
      <c r="AX271" s="87">
        <f>rep!AM259</f>
        <v>7.1305700000000001E-4</v>
      </c>
      <c r="AY271" s="87">
        <f>rep!AN259</f>
        <v>3.84488E-4</v>
      </c>
      <c r="AZ271" s="87">
        <f>rep!AO259</f>
        <v>1.9799499999999999E-4</v>
      </c>
      <c r="BA271" s="87">
        <f>rep!AP259</f>
        <v>9.7329800000000005E-5</v>
      </c>
      <c r="BB271" s="87">
        <f>rep!AQ259</f>
        <v>4.5654800000000002E-5</v>
      </c>
      <c r="BC271" s="87">
        <f>rep!AR259</f>
        <v>2.0428199999999999E-5</v>
      </c>
      <c r="BE271" s="29">
        <v>1990</v>
      </c>
      <c r="BF271" s="29">
        <f t="shared" si="334"/>
        <v>2.1641940544E-18</v>
      </c>
      <c r="BG271" s="29">
        <f t="shared" si="333"/>
        <v>1.3745921048999998E-16</v>
      </c>
      <c r="BH271" s="29">
        <f t="shared" si="333"/>
        <v>6.7156549908099993E-15</v>
      </c>
      <c r="BI271" s="29">
        <f t="shared" si="333"/>
        <v>2.5218876985600001E-13</v>
      </c>
      <c r="BJ271" s="29">
        <f t="shared" si="333"/>
        <v>7.2767760025000013E-12</v>
      </c>
      <c r="BK271" s="29">
        <f t="shared" si="333"/>
        <v>1.6132556196000001E-10</v>
      </c>
      <c r="BL271" s="29">
        <f t="shared" si="333"/>
        <v>2.7485903289999998E-9</v>
      </c>
      <c r="BM271" s="29">
        <f t="shared" si="333"/>
        <v>3.6006201008999996E-8</v>
      </c>
      <c r="BN271" s="29">
        <f t="shared" si="333"/>
        <v>3.6297010090000005E-7</v>
      </c>
      <c r="BO271" s="29">
        <f t="shared" si="333"/>
        <v>2.8195111395999997E-6</v>
      </c>
      <c r="BP271" s="29">
        <f t="shared" si="333"/>
        <v>1.6910517817599996E-5</v>
      </c>
      <c r="BQ271" s="29">
        <f t="shared" si="333"/>
        <v>7.8548160307599979E-5</v>
      </c>
      <c r="BR271" s="29">
        <f t="shared" si="333"/>
        <v>2.8383151728999997E-4</v>
      </c>
      <c r="BS271" s="29">
        <f t="shared" si="333"/>
        <v>8.0321794921000005E-4</v>
      </c>
      <c r="BT271" s="29">
        <f t="shared" si="333"/>
        <v>1.7978363208099998E-3</v>
      </c>
      <c r="BU271" s="29">
        <f t="shared" si="333"/>
        <v>3.2289669759999998E-3</v>
      </c>
      <c r="BV271" s="29">
        <f t="shared" si="333"/>
        <v>4.7495804558400001E-3</v>
      </c>
      <c r="BW271" s="29">
        <f t="shared" si="333"/>
        <v>5.8821230249999999E-3</v>
      </c>
      <c r="BX271" s="29">
        <f t="shared" si="333"/>
        <v>6.3476275840000009E-3</v>
      </c>
      <c r="BY271" s="29">
        <f t="shared" si="333"/>
        <v>6.1971060508900005E-3</v>
      </c>
      <c r="BZ271" s="29">
        <f t="shared" si="333"/>
        <v>5.6632698720899995E-3</v>
      </c>
      <c r="CA271" s="29">
        <f t="shared" si="333"/>
        <v>4.9609342692099991E-3</v>
      </c>
      <c r="CB271" s="29">
        <f t="shared" si="333"/>
        <v>4.2111922996900001E-3</v>
      </c>
      <c r="CC271" s="29">
        <f t="shared" si="333"/>
        <v>3.4677258787599997E-3</v>
      </c>
      <c r="CD271" s="29">
        <f t="shared" si="333"/>
        <v>2.75952697344E-3</v>
      </c>
      <c r="CE271" s="29">
        <f t="shared" si="333"/>
        <v>2.1109062691600003E-3</v>
      </c>
      <c r="CF271" s="29">
        <f t="shared" si="333"/>
        <v>1.5431305192899997E-3</v>
      </c>
      <c r="CG271" s="29">
        <f t="shared" si="333"/>
        <v>1.0712201702500002E-3</v>
      </c>
      <c r="CH271" s="29">
        <f t="shared" si="333"/>
        <v>7.0152938495999996E-4</v>
      </c>
      <c r="CI271" s="29">
        <f t="shared" si="333"/>
        <v>4.3068700900000004E-4</v>
      </c>
      <c r="CJ271" s="29">
        <f t="shared" si="333"/>
        <v>2.4647116035999997E-4</v>
      </c>
      <c r="CK271" s="29">
        <f t="shared" si="333"/>
        <v>1.3084843321E-4</v>
      </c>
      <c r="CL271" s="29">
        <f t="shared" si="333"/>
        <v>6.4189580185599994E-5</v>
      </c>
      <c r="CM271" s="29">
        <f t="shared" si="333"/>
        <v>2.9004256513600002E-5</v>
      </c>
      <c r="CN271" s="29">
        <f t="shared" si="333"/>
        <v>1.2040622401599999E-5</v>
      </c>
      <c r="CO271" s="29">
        <f t="shared" si="333"/>
        <v>4.5828533775999996E-6</v>
      </c>
      <c r="CP271" s="29">
        <f t="shared" si="333"/>
        <v>1.5966344164000001E-6</v>
      </c>
      <c r="CQ271" s="29">
        <f t="shared" si="333"/>
        <v>5.08450285249E-7</v>
      </c>
      <c r="CR271" s="29">
        <f t="shared" si="333"/>
        <v>1.4783102214399999E-7</v>
      </c>
      <c r="CS271" s="29">
        <f t="shared" si="333"/>
        <v>3.9202020024999994E-8</v>
      </c>
      <c r="CT271" s="29">
        <f t="shared" si="333"/>
        <v>9.4730899680400014E-9</v>
      </c>
      <c r="CU271" s="29">
        <f t="shared" si="333"/>
        <v>2.0843607630400001E-9</v>
      </c>
      <c r="CV271" s="29">
        <f t="shared" si="333"/>
        <v>4.1731135523999996E-10</v>
      </c>
    </row>
    <row r="272" spans="1:100" s="29" customForma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L272" s="9">
        <f t="shared" si="335"/>
        <v>1991</v>
      </c>
      <c r="M272" s="87">
        <f>rep!B261</f>
        <v>2.1171099999999999E-9</v>
      </c>
      <c r="N272" s="87">
        <f>rep!C261</f>
        <v>1.6926400000000001E-8</v>
      </c>
      <c r="O272" s="87">
        <f>rep!D261</f>
        <v>1.18551E-7</v>
      </c>
      <c r="P272" s="87">
        <f>rep!E261</f>
        <v>7.2726099999999999E-7</v>
      </c>
      <c r="Q272" s="87">
        <f>rep!F261</f>
        <v>3.9074000000000001E-6</v>
      </c>
      <c r="R272" s="87">
        <f>rep!G261</f>
        <v>1.83863E-5</v>
      </c>
      <c r="S272" s="87">
        <f>rep!H261</f>
        <v>7.5776299999999995E-5</v>
      </c>
      <c r="T272" s="87">
        <f>rep!I261</f>
        <v>2.7356499999999997E-4</v>
      </c>
      <c r="U272" s="87">
        <f>rep!J261</f>
        <v>8.6530799999999996E-4</v>
      </c>
      <c r="V272" s="87">
        <f>rep!K261</f>
        <v>2.3988799999999999E-3</v>
      </c>
      <c r="W272" s="87">
        <f>rep!L261</f>
        <v>5.8317400000000002E-3</v>
      </c>
      <c r="X272" s="87">
        <f>rep!M261</f>
        <v>1.2442E-2</v>
      </c>
      <c r="Y272" s="87">
        <f>rep!N261</f>
        <v>2.3324899999999999E-2</v>
      </c>
      <c r="Z272" s="87">
        <f>rep!O261</f>
        <v>3.8496700000000002E-2</v>
      </c>
      <c r="AA272" s="87">
        <f>rep!P261</f>
        <v>5.6106799999999998E-2</v>
      </c>
      <c r="AB272" s="87">
        <f>rep!Q261</f>
        <v>7.2555400000000006E-2</v>
      </c>
      <c r="AC272" s="87">
        <f>rep!R261</f>
        <v>8.3882600000000002E-2</v>
      </c>
      <c r="AD272" s="87">
        <f>rep!S261</f>
        <v>8.7730299999999997E-2</v>
      </c>
      <c r="AE272" s="87">
        <f>rep!T261</f>
        <v>8.4479899999999997E-2</v>
      </c>
      <c r="AF272" s="87">
        <f>rep!U261</f>
        <v>7.6723799999999995E-2</v>
      </c>
      <c r="AG272" s="87">
        <f>rep!V261</f>
        <v>6.7583799999999999E-2</v>
      </c>
      <c r="AH272" s="87">
        <f>rep!W261</f>
        <v>5.91992E-2</v>
      </c>
      <c r="AI272" s="87">
        <f>rep!X261</f>
        <v>5.2269000000000003E-2</v>
      </c>
      <c r="AJ272" s="87">
        <f>rep!Y261</f>
        <v>4.6515099999999997E-2</v>
      </c>
      <c r="AK272" s="87">
        <f>rep!Z261</f>
        <v>4.1382299999999997E-2</v>
      </c>
      <c r="AL272" s="87">
        <f>rep!AA261</f>
        <v>3.6474100000000002E-2</v>
      </c>
      <c r="AM272" s="87">
        <f>rep!AB261</f>
        <v>3.1648999999999997E-2</v>
      </c>
      <c r="AN272" s="87">
        <f>rep!AC261</f>
        <v>2.6938400000000001E-2</v>
      </c>
      <c r="AO272" s="87">
        <f>rep!AD261</f>
        <v>2.2444499999999999E-2</v>
      </c>
      <c r="AP272" s="87">
        <f>rep!AE261</f>
        <v>1.8274100000000001E-2</v>
      </c>
      <c r="AQ272" s="87">
        <f>rep!AF261</f>
        <v>1.4512799999999999E-2</v>
      </c>
      <c r="AR272" s="87">
        <f>rep!AG261</f>
        <v>1.1217700000000001E-2</v>
      </c>
      <c r="AS272" s="87">
        <f>rep!AH261</f>
        <v>8.4186499999999997E-3</v>
      </c>
      <c r="AT272" s="87">
        <f>rep!AI261</f>
        <v>6.1186799999999996E-3</v>
      </c>
      <c r="AU272" s="87">
        <f>rep!AJ261</f>
        <v>4.2960899999999998E-3</v>
      </c>
      <c r="AV272" s="87">
        <f>rep!AK261</f>
        <v>2.9073100000000002E-3</v>
      </c>
      <c r="AW272" s="87">
        <f>rep!AL261</f>
        <v>1.8924199999999999E-3</v>
      </c>
      <c r="AX272" s="87">
        <f>rep!AM261</f>
        <v>1.18271E-3</v>
      </c>
      <c r="AY272" s="87">
        <f>rep!AN261</f>
        <v>7.0860599999999997E-4</v>
      </c>
      <c r="AZ272" s="87">
        <f>rep!AO261</f>
        <v>4.0647799999999999E-4</v>
      </c>
      <c r="BA272" s="87">
        <f>rep!AP261</f>
        <v>2.2299599999999999E-4</v>
      </c>
      <c r="BB272" s="87">
        <f>rep!AQ261</f>
        <v>1.1689200000000001E-4</v>
      </c>
      <c r="BC272" s="87">
        <f>rep!AR261</f>
        <v>5.8499399999999998E-5</v>
      </c>
      <c r="BE272" s="29">
        <v>1991</v>
      </c>
      <c r="BF272" s="29">
        <f t="shared" si="334"/>
        <v>4.4821547520999994E-18</v>
      </c>
      <c r="BG272" s="29">
        <f t="shared" si="333"/>
        <v>2.8650301696000003E-16</v>
      </c>
      <c r="BH272" s="29">
        <f t="shared" si="333"/>
        <v>1.4054339601E-14</v>
      </c>
      <c r="BI272" s="29">
        <f t="shared" si="333"/>
        <v>5.2890856212100001E-13</v>
      </c>
      <c r="BJ272" s="29">
        <f t="shared" ref="BJ272:BJ299" si="336">(Q234-Q272)^2</f>
        <v>1.5267774759999999E-11</v>
      </c>
      <c r="BK272" s="29">
        <f t="shared" ref="BK272:BK299" si="337">(R234-R272)^2</f>
        <v>3.3805602769000003E-10</v>
      </c>
      <c r="BL272" s="29">
        <f t="shared" ref="BL272:BL299" si="338">(S234-S272)^2</f>
        <v>5.7420476416899993E-9</v>
      </c>
      <c r="BM272" s="29">
        <f t="shared" ref="BM272:BM299" si="339">(T234-T272)^2</f>
        <v>7.4837809224999989E-8</v>
      </c>
      <c r="BN272" s="29">
        <f t="shared" ref="BN272:BN299" si="340">(U234-U272)^2</f>
        <v>7.4875793486399998E-7</v>
      </c>
      <c r="BO272" s="29">
        <f t="shared" ref="BO272:BO299" si="341">(V234-V272)^2</f>
        <v>5.7546252543999997E-6</v>
      </c>
      <c r="BP272" s="29">
        <f t="shared" ref="BP272:BP299" si="342">(W234-W272)^2</f>
        <v>3.4009191427600001E-5</v>
      </c>
      <c r="BQ272" s="29">
        <f t="shared" ref="BQ272:BQ299" si="343">(X234-X272)^2</f>
        <v>1.54803364E-4</v>
      </c>
      <c r="BR272" s="29">
        <f t="shared" ref="BR272:BR299" si="344">(Y234-Y272)^2</f>
        <v>5.440509600099999E-4</v>
      </c>
      <c r="BS272" s="29">
        <f t="shared" ref="BS272:BS299" si="345">(Z234-Z272)^2</f>
        <v>1.4819959108900002E-3</v>
      </c>
      <c r="BT272" s="29">
        <f t="shared" ref="BT272:BT299" si="346">(AA234-AA272)^2</f>
        <v>3.1479730062399999E-3</v>
      </c>
      <c r="BU272" s="29">
        <f t="shared" ref="BU272:BU299" si="347">(AB234-AB272)^2</f>
        <v>5.2642860691600006E-3</v>
      </c>
      <c r="BV272" s="29">
        <f t="shared" ref="BV272:BV299" si="348">(AC234-AC272)^2</f>
        <v>7.0362905827600006E-3</v>
      </c>
      <c r="BW272" s="29">
        <f t="shared" ref="BW272:BW299" si="349">(AD234-AD272)^2</f>
        <v>7.6966055380899992E-3</v>
      </c>
      <c r="BX272" s="29">
        <f t="shared" ref="BX272:BX299" si="350">(AE234-AE272)^2</f>
        <v>7.1368535040099998E-3</v>
      </c>
      <c r="BY272" s="29">
        <f t="shared" ref="BY272:BY299" si="351">(AF234-AF272)^2</f>
        <v>5.8865414864399989E-3</v>
      </c>
      <c r="BZ272" s="29">
        <f t="shared" ref="BZ272:BZ299" si="352">(AG234-AG272)^2</f>
        <v>4.5675700224400003E-3</v>
      </c>
      <c r="CA272" s="29">
        <f t="shared" ref="CA272:CA299" si="353">(AH234-AH272)^2</f>
        <v>3.5045452806399999E-3</v>
      </c>
      <c r="CB272" s="29">
        <f t="shared" ref="CB272:CB299" si="354">(AI234-AI272)^2</f>
        <v>2.7320483610000002E-3</v>
      </c>
      <c r="CC272" s="29">
        <f t="shared" ref="CC272:CC299" si="355">(AJ234-AJ272)^2</f>
        <v>2.1636545280099995E-3</v>
      </c>
      <c r="CD272" s="29">
        <f t="shared" ref="CD272:CD299" si="356">(AK234-AK272)^2</f>
        <v>1.7124947532899998E-3</v>
      </c>
      <c r="CE272" s="29">
        <f t="shared" ref="CE272:CE299" si="357">(AL234-AL272)^2</f>
        <v>1.3303599708100002E-3</v>
      </c>
      <c r="CF272" s="29">
        <f t="shared" ref="CF272:CF299" si="358">(AM234-AM272)^2</f>
        <v>1.0016592009999999E-3</v>
      </c>
      <c r="CG272" s="29">
        <f t="shared" ref="CG272:CG299" si="359">(AN234-AN272)^2</f>
        <v>7.2567739456000011E-4</v>
      </c>
      <c r="CH272" s="29">
        <f t="shared" ref="CH272:CH299" si="360">(AO234-AO272)^2</f>
        <v>5.0375558025E-4</v>
      </c>
      <c r="CI272" s="29">
        <f t="shared" ref="CI272:CI299" si="361">(AP234-AP272)^2</f>
        <v>3.3394273081000008E-4</v>
      </c>
      <c r="CJ272" s="29">
        <f t="shared" ref="CJ272:CJ299" si="362">(AQ234-AQ272)^2</f>
        <v>2.1062136383999999E-4</v>
      </c>
      <c r="CK272" s="29">
        <f t="shared" ref="CK272:CK299" si="363">(AR234-AR272)^2</f>
        <v>1.2583679329000001E-4</v>
      </c>
      <c r="CL272" s="29">
        <f t="shared" ref="CL272:CL299" si="364">(AS234-AS272)^2</f>
        <v>7.0873667822500002E-5</v>
      </c>
      <c r="CM272" s="29">
        <f t="shared" ref="CM272:CM299" si="365">(AT234-AT272)^2</f>
        <v>3.7438244942399998E-5</v>
      </c>
      <c r="CN272" s="29">
        <f t="shared" ref="CN272:CN299" si="366">(AU234-AU272)^2</f>
        <v>1.84563892881E-5</v>
      </c>
      <c r="CO272" s="29">
        <f t="shared" ref="CO272:CO299" si="367">(AV234-AV272)^2</f>
        <v>8.4524514361000003E-6</v>
      </c>
      <c r="CP272" s="29">
        <f t="shared" ref="CP272:CP299" si="368">(AW234-AW272)^2</f>
        <v>3.5812534563999995E-6</v>
      </c>
      <c r="CQ272" s="29">
        <f t="shared" ref="CQ272:CQ299" si="369">(AX234-AX272)^2</f>
        <v>1.3988029441E-6</v>
      </c>
      <c r="CR272" s="29">
        <f t="shared" ref="CR272:CR299" si="370">(AY234-AY272)^2</f>
        <v>5.0212246323599999E-7</v>
      </c>
      <c r="CS272" s="29">
        <f t="shared" ref="CS272:CS299" si="371">(AZ234-AZ272)^2</f>
        <v>1.6522436448399999E-7</v>
      </c>
      <c r="CT272" s="29">
        <f t="shared" ref="CT272:CT299" si="372">(BA234-BA272)^2</f>
        <v>4.9727216015999998E-8</v>
      </c>
      <c r="CU272" s="29">
        <f t="shared" ref="CU272:CU299" si="373">(BB234-BB272)^2</f>
        <v>1.3663739664000002E-8</v>
      </c>
      <c r="CV272" s="29">
        <f t="shared" ref="CV272:CV299" si="374">(BC234-BC272)^2</f>
        <v>3.4221798003599996E-9</v>
      </c>
    </row>
    <row r="273" spans="1:100" s="29" customForma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L273" s="9">
        <f t="shared" si="335"/>
        <v>1992</v>
      </c>
      <c r="M273" s="87">
        <f>rep!B262</f>
        <v>2.2411300000000001E-9</v>
      </c>
      <c r="N273" s="87">
        <f>rep!C262</f>
        <v>1.7902899999999999E-8</v>
      </c>
      <c r="O273" s="87">
        <f>rep!D262</f>
        <v>1.2532199999999999E-7</v>
      </c>
      <c r="P273" s="87">
        <f>rep!E262</f>
        <v>7.6859299999999995E-7</v>
      </c>
      <c r="Q273" s="87">
        <f>rep!F262</f>
        <v>4.1294400000000001E-6</v>
      </c>
      <c r="R273" s="87">
        <f>rep!G262</f>
        <v>1.9436199999999999E-5</v>
      </c>
      <c r="S273" s="87">
        <f>rep!H262</f>
        <v>8.0147099999999997E-5</v>
      </c>
      <c r="T273" s="87">
        <f>rep!I262</f>
        <v>2.89597E-4</v>
      </c>
      <c r="U273" s="87">
        <f>rep!J262</f>
        <v>9.1716499999999995E-4</v>
      </c>
      <c r="V273" s="87">
        <f>rep!K262</f>
        <v>2.54703E-3</v>
      </c>
      <c r="W273" s="87">
        <f>rep!L262</f>
        <v>6.2062899999999997E-3</v>
      </c>
      <c r="X273" s="87">
        <f>rep!M262</f>
        <v>1.32818E-2</v>
      </c>
      <c r="Y273" s="87">
        <f>rep!N262</f>
        <v>2.49996E-2</v>
      </c>
      <c r="Z273" s="87">
        <f>rep!O262</f>
        <v>4.1475400000000003E-2</v>
      </c>
      <c r="AA273" s="87">
        <f>rep!P262</f>
        <v>6.0844099999999998E-2</v>
      </c>
      <c r="AB273" s="87">
        <f>rep!Q262</f>
        <v>7.9302200000000003E-2</v>
      </c>
      <c r="AC273" s="87">
        <f>rep!R262</f>
        <v>9.2479500000000006E-2</v>
      </c>
      <c r="AD273" s="87">
        <f>rep!S262</f>
        <v>9.7476800000000002E-2</v>
      </c>
      <c r="AE273" s="87">
        <f>rep!T262</f>
        <v>9.4170699999999996E-2</v>
      </c>
      <c r="AF273" s="87">
        <f>rep!U262</f>
        <v>8.4887299999999999E-2</v>
      </c>
      <c r="AG273" s="87">
        <f>rep!V262</f>
        <v>7.2872000000000006E-2</v>
      </c>
      <c r="AH273" s="87">
        <f>rep!W262</f>
        <v>6.0786600000000003E-2</v>
      </c>
      <c r="AI273" s="87">
        <f>rep!X262</f>
        <v>5.0088599999999997E-2</v>
      </c>
      <c r="AJ273" s="87">
        <f>rep!Y262</f>
        <v>4.1224200000000003E-2</v>
      </c>
      <c r="AK273" s="87">
        <f>rep!Z262</f>
        <v>3.4089000000000001E-2</v>
      </c>
      <c r="AL273" s="87">
        <f>rep!AA262</f>
        <v>2.83711E-2</v>
      </c>
      <c r="AM273" s="87">
        <f>rep!AB262</f>
        <v>2.3718599999999999E-2</v>
      </c>
      <c r="AN273" s="87">
        <f>rep!AC262</f>
        <v>1.9818200000000001E-2</v>
      </c>
      <c r="AO273" s="87">
        <f>rep!AD262</f>
        <v>1.6439499999999999E-2</v>
      </c>
      <c r="AP273" s="87">
        <f>rep!AE262</f>
        <v>1.3448E-2</v>
      </c>
      <c r="AQ273" s="87">
        <f>rep!AF262</f>
        <v>1.07879E-2</v>
      </c>
      <c r="AR273" s="87">
        <f>rep!AG262</f>
        <v>8.4501300000000001E-3</v>
      </c>
      <c r="AS273" s="87">
        <f>rep!AH262</f>
        <v>6.4416300000000003E-3</v>
      </c>
      <c r="AT273" s="87">
        <f>rep!AI262</f>
        <v>4.76576E-3</v>
      </c>
      <c r="AU273" s="87">
        <f>rep!AJ262</f>
        <v>3.4133599999999998E-3</v>
      </c>
      <c r="AV273" s="87">
        <f>rep!AK262</f>
        <v>2.3610900000000002E-3</v>
      </c>
      <c r="AW273" s="87">
        <f>rep!AL262</f>
        <v>1.5737500000000001E-3</v>
      </c>
      <c r="AX273" s="87">
        <f>rep!AM262</f>
        <v>1.00862E-3</v>
      </c>
      <c r="AY273" s="87">
        <f>rep!AN262</f>
        <v>6.20365E-4</v>
      </c>
      <c r="AZ273" s="87">
        <f>rep!AO262</f>
        <v>3.65545E-4</v>
      </c>
      <c r="BA273" s="87">
        <f>rep!AP262</f>
        <v>2.0603799999999999E-4</v>
      </c>
      <c r="BB273" s="87">
        <f>rep!AQ262</f>
        <v>1.10942E-4</v>
      </c>
      <c r="BC273" s="87">
        <f>rep!AR262</f>
        <v>5.7002100000000001E-5</v>
      </c>
      <c r="BE273" s="29">
        <v>1992</v>
      </c>
      <c r="BF273" s="29">
        <f t="shared" si="334"/>
        <v>5.0226636769000007E-18</v>
      </c>
      <c r="BG273" s="29">
        <f t="shared" ref="BG273:BG299" si="375">(N235-N273)^2</f>
        <v>3.2051382840999997E-16</v>
      </c>
      <c r="BH273" s="29">
        <f t="shared" ref="BH273:BH299" si="376">(O235-O273)^2</f>
        <v>9.7505315772484003E-11</v>
      </c>
      <c r="BI273" s="29">
        <f t="shared" ref="BI273:BI299" si="377">(P235-P273)^2</f>
        <v>1.0185076640189197E-6</v>
      </c>
      <c r="BJ273" s="29">
        <f t="shared" si="336"/>
        <v>9.190780796473599E-9</v>
      </c>
      <c r="BK273" s="29">
        <f t="shared" si="337"/>
        <v>4.2457583303664403E-6</v>
      </c>
      <c r="BL273" s="29">
        <f t="shared" si="338"/>
        <v>3.9593553770064095E-6</v>
      </c>
      <c r="BM273" s="29">
        <f t="shared" si="339"/>
        <v>6.9726391154288975E-5</v>
      </c>
      <c r="BN273" s="29">
        <f t="shared" si="340"/>
        <v>1.4963491252622502E-4</v>
      </c>
      <c r="BO273" s="29">
        <f t="shared" si="341"/>
        <v>1.1043837693529E-3</v>
      </c>
      <c r="BP273" s="29">
        <f t="shared" si="342"/>
        <v>1.7166694579440998E-3</v>
      </c>
      <c r="BQ273" s="29">
        <f t="shared" si="343"/>
        <v>1.5655554024099996E-3</v>
      </c>
      <c r="BR273" s="29">
        <f t="shared" si="344"/>
        <v>1.3198107726400004E-3</v>
      </c>
      <c r="BS273" s="29">
        <f t="shared" si="345"/>
        <v>1.2196229136099994E-3</v>
      </c>
      <c r="BT273" s="29">
        <f t="shared" si="346"/>
        <v>3.1841904249000025E-4</v>
      </c>
      <c r="BU273" s="29">
        <f t="shared" si="347"/>
        <v>1.5395421690000017E-5</v>
      </c>
      <c r="BV273" s="29">
        <f t="shared" si="348"/>
        <v>3.9445932100000013E-4</v>
      </c>
      <c r="BW273" s="29">
        <f t="shared" si="349"/>
        <v>1.1169319225000018E-4</v>
      </c>
      <c r="BX273" s="29">
        <f t="shared" si="350"/>
        <v>7.9140942399999947E-4</v>
      </c>
      <c r="BY273" s="29">
        <f t="shared" si="351"/>
        <v>5.8170204225000007E-4</v>
      </c>
      <c r="BZ273" s="29">
        <f t="shared" si="352"/>
        <v>3.8076107161000023E-4</v>
      </c>
      <c r="CA273" s="29">
        <f t="shared" si="353"/>
        <v>1.4370255376000001E-4</v>
      </c>
      <c r="CB273" s="29">
        <f t="shared" si="354"/>
        <v>2.0065920249999977E-5</v>
      </c>
      <c r="CC273" s="29">
        <f t="shared" si="355"/>
        <v>7.832250000000068E-7</v>
      </c>
      <c r="CD273" s="29">
        <f t="shared" si="356"/>
        <v>6.3194550250000029E-5</v>
      </c>
      <c r="CE273" s="29">
        <f t="shared" si="357"/>
        <v>9.6855122249999993E-5</v>
      </c>
      <c r="CF273" s="29">
        <f t="shared" si="358"/>
        <v>1.4954354943999998E-4</v>
      </c>
      <c r="CG273" s="29">
        <f t="shared" si="359"/>
        <v>1.7209058198890001E-4</v>
      </c>
      <c r="CH273" s="29">
        <f t="shared" si="360"/>
        <v>1.628066265849E-4</v>
      </c>
      <c r="CI273" s="29">
        <f t="shared" si="361"/>
        <v>1.5025905432039998E-4</v>
      </c>
      <c r="CJ273" s="29">
        <f t="shared" si="362"/>
        <v>1.0116165414722498E-4</v>
      </c>
      <c r="CK273" s="29">
        <f t="shared" si="363"/>
        <v>6.0686327960449001E-5</v>
      </c>
      <c r="CL273" s="29">
        <f t="shared" si="364"/>
        <v>3.6380656963044005E-5</v>
      </c>
      <c r="CM273" s="29">
        <f t="shared" si="365"/>
        <v>2.0122096606756003E-5</v>
      </c>
      <c r="CN273" s="29">
        <f t="shared" si="366"/>
        <v>8.3715899568999979E-6</v>
      </c>
      <c r="CO273" s="29">
        <f t="shared" si="367"/>
        <v>5.0674151924640004E-6</v>
      </c>
      <c r="CP273" s="29">
        <f t="shared" si="368"/>
        <v>2.4766890625E-6</v>
      </c>
      <c r="CQ273" s="29">
        <f t="shared" si="369"/>
        <v>1.0173143044000001E-6</v>
      </c>
      <c r="CR273" s="29">
        <f t="shared" si="370"/>
        <v>3.8485273322499998E-7</v>
      </c>
      <c r="CS273" s="29">
        <f t="shared" si="371"/>
        <v>1.33623147025E-7</v>
      </c>
      <c r="CT273" s="29">
        <f t="shared" si="372"/>
        <v>4.2451657443999995E-8</v>
      </c>
      <c r="CU273" s="29">
        <f t="shared" si="373"/>
        <v>1.2308127363999999E-8</v>
      </c>
      <c r="CV273" s="29">
        <f t="shared" si="374"/>
        <v>3.2492394044100002E-9</v>
      </c>
    </row>
    <row r="274" spans="1:100" s="29" customForma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L274" s="9">
        <f t="shared" si="335"/>
        <v>1993</v>
      </c>
      <c r="M274" s="87">
        <f>rep!B263</f>
        <v>2.0943199999999999E-9</v>
      </c>
      <c r="N274" s="87">
        <f>rep!C263</f>
        <v>1.6717399999999999E-8</v>
      </c>
      <c r="O274" s="87">
        <f>rep!D263</f>
        <v>1.16966E-7</v>
      </c>
      <c r="P274" s="87">
        <f>rep!E263</f>
        <v>7.17162E-7</v>
      </c>
      <c r="Q274" s="87">
        <f>rep!F263</f>
        <v>3.8529E-6</v>
      </c>
      <c r="R274" s="87">
        <f>rep!G263</f>
        <v>1.81371E-5</v>
      </c>
      <c r="S274" s="87">
        <f>rep!H263</f>
        <v>7.4816399999999997E-5</v>
      </c>
      <c r="T274" s="87">
        <f>rep!I263</f>
        <v>2.7049399999999998E-4</v>
      </c>
      <c r="U274" s="87">
        <f>rep!J263</f>
        <v>8.5741799999999998E-4</v>
      </c>
      <c r="V274" s="87">
        <f>rep!K263</f>
        <v>2.3840900000000002E-3</v>
      </c>
      <c r="W274" s="87">
        <f>rep!L263</f>
        <v>5.8194099999999997E-3</v>
      </c>
      <c r="X274" s="87">
        <f>rep!M263</f>
        <v>1.24841E-2</v>
      </c>
      <c r="Y274" s="87">
        <f>rep!N263</f>
        <v>2.3577500000000001E-2</v>
      </c>
      <c r="Z274" s="87">
        <f>rep!O263</f>
        <v>3.9300599999999998E-2</v>
      </c>
      <c r="AA274" s="87">
        <f>rep!P263</f>
        <v>5.8034799999999997E-2</v>
      </c>
      <c r="AB274" s="87">
        <f>rep!Q263</f>
        <v>7.6340500000000006E-2</v>
      </c>
      <c r="AC274" s="87">
        <f>rep!R263</f>
        <v>9.0166399999999994E-2</v>
      </c>
      <c r="AD274" s="87">
        <f>rep!S263</f>
        <v>9.66833E-2</v>
      </c>
      <c r="AE274" s="87">
        <f>rep!T263</f>
        <v>9.5482399999999995E-2</v>
      </c>
      <c r="AF274" s="87">
        <f>rep!U263</f>
        <v>8.8333900000000007E-2</v>
      </c>
      <c r="AG274" s="87">
        <f>rep!V263</f>
        <v>7.7888700000000005E-2</v>
      </c>
      <c r="AH274" s="87">
        <f>rep!W263</f>
        <v>6.64135E-2</v>
      </c>
      <c r="AI274" s="87">
        <f>rep!X263</f>
        <v>5.5290800000000001E-2</v>
      </c>
      <c r="AJ274" s="87">
        <f>rep!Y263</f>
        <v>4.5185299999999998E-2</v>
      </c>
      <c r="AK274" s="87">
        <f>rep!Z263</f>
        <v>3.63828E-2</v>
      </c>
      <c r="AL274" s="87">
        <f>rep!AA263</f>
        <v>2.8985E-2</v>
      </c>
      <c r="AM274" s="87">
        <f>rep!AB263</f>
        <v>2.2959400000000001E-2</v>
      </c>
      <c r="AN274" s="87">
        <f>rep!AC263</f>
        <v>1.81575E-2</v>
      </c>
      <c r="AO274" s="87">
        <f>rep!AD263</f>
        <v>1.43611E-2</v>
      </c>
      <c r="AP274" s="87">
        <f>rep!AE263</f>
        <v>1.1341499999999999E-2</v>
      </c>
      <c r="AQ274" s="87">
        <f>rep!AF263</f>
        <v>8.9043200000000003E-3</v>
      </c>
      <c r="AR274" s="87">
        <f>rep!AG263</f>
        <v>6.9083900000000004E-3</v>
      </c>
      <c r="AS274" s="87">
        <f>rep!AH263</f>
        <v>5.2632900000000003E-3</v>
      </c>
      <c r="AT274" s="87">
        <f>rep!AI263</f>
        <v>3.9149900000000001E-3</v>
      </c>
      <c r="AU274" s="87">
        <f>rep!AJ263</f>
        <v>2.8293200000000002E-3</v>
      </c>
      <c r="AV274" s="87">
        <f>rep!AK263</f>
        <v>1.9788000000000002E-3</v>
      </c>
      <c r="AW274" s="87">
        <f>rep!AL263</f>
        <v>1.33511E-3</v>
      </c>
      <c r="AX274" s="87">
        <f>rep!AM263</f>
        <v>8.6676199999999998E-4</v>
      </c>
      <c r="AY274" s="87">
        <f>rep!AN263</f>
        <v>5.4026400000000004E-4</v>
      </c>
      <c r="AZ274" s="87">
        <f>rep!AO263</f>
        <v>3.2271699999999998E-4</v>
      </c>
      <c r="BA274" s="87">
        <f>rep!AP263</f>
        <v>1.84432E-4</v>
      </c>
      <c r="BB274" s="87">
        <f>rep!AQ263</f>
        <v>1.00701E-4</v>
      </c>
      <c r="BC274" s="87">
        <f>rep!AR263</f>
        <v>5.2465500000000001E-5</v>
      </c>
      <c r="BE274" s="29">
        <v>1993</v>
      </c>
      <c r="BF274" s="29">
        <f t="shared" si="334"/>
        <v>4.3861762623999993E-18</v>
      </c>
      <c r="BG274" s="29">
        <f t="shared" si="375"/>
        <v>2.7947146275999994E-16</v>
      </c>
      <c r="BH274" s="29">
        <f t="shared" si="376"/>
        <v>1.3681045156000001E-14</v>
      </c>
      <c r="BI274" s="29">
        <f t="shared" si="377"/>
        <v>5.1432133424399995E-13</v>
      </c>
      <c r="BJ274" s="29">
        <f t="shared" si="336"/>
        <v>3.1524968384100005E-9</v>
      </c>
      <c r="BK274" s="29">
        <f t="shared" si="337"/>
        <v>1.0152443964100002E-9</v>
      </c>
      <c r="BL274" s="29">
        <f t="shared" si="338"/>
        <v>2.5252470213708961E-5</v>
      </c>
      <c r="BM274" s="29">
        <f t="shared" si="339"/>
        <v>1.34084959204036E-4</v>
      </c>
      <c r="BN274" s="29">
        <f t="shared" si="340"/>
        <v>2.8671233318672404E-4</v>
      </c>
      <c r="BO274" s="29">
        <f t="shared" si="341"/>
        <v>9.7380881892810019E-4</v>
      </c>
      <c r="BP274" s="29">
        <f t="shared" si="342"/>
        <v>2.0757673611481006E-3</v>
      </c>
      <c r="BQ274" s="29">
        <f t="shared" si="343"/>
        <v>2.8950748748100006E-3</v>
      </c>
      <c r="BR274" s="29">
        <f t="shared" si="344"/>
        <v>3.1284445562499994E-3</v>
      </c>
      <c r="BS274" s="29">
        <f t="shared" si="345"/>
        <v>1.1833187203600002E-3</v>
      </c>
      <c r="BT274" s="29">
        <f t="shared" si="346"/>
        <v>2.773956870400003E-4</v>
      </c>
      <c r="BU274" s="29">
        <f t="shared" si="347"/>
        <v>2.9223902499999616E-6</v>
      </c>
      <c r="BV274" s="29">
        <f t="shared" si="348"/>
        <v>3.5820861695999985E-4</v>
      </c>
      <c r="BW274" s="29">
        <f t="shared" si="349"/>
        <v>4.6497590688999974E-4</v>
      </c>
      <c r="BX274" s="29">
        <f t="shared" si="350"/>
        <v>7.7519923775999937E-4</v>
      </c>
      <c r="BY274" s="29">
        <f t="shared" si="351"/>
        <v>1.431789921000005E-5</v>
      </c>
      <c r="BZ274" s="29">
        <f t="shared" si="352"/>
        <v>2.5118129169000023E-4</v>
      </c>
      <c r="CA274" s="29">
        <f t="shared" si="353"/>
        <v>6.9450696225000007E-4</v>
      </c>
      <c r="CB274" s="29">
        <f t="shared" si="354"/>
        <v>5.9296146064000013E-4</v>
      </c>
      <c r="CC274" s="29">
        <f t="shared" si="355"/>
        <v>3.8397578208999985E-4</v>
      </c>
      <c r="CD274" s="29">
        <f t="shared" si="356"/>
        <v>2.2628583183999996E-4</v>
      </c>
      <c r="CE274" s="29">
        <f t="shared" si="357"/>
        <v>1.0909802499999999E-4</v>
      </c>
      <c r="CF274" s="29">
        <f t="shared" si="358"/>
        <v>3.8609892036000005E-4</v>
      </c>
      <c r="CG274" s="29">
        <f t="shared" si="359"/>
        <v>2.2582575624999999E-4</v>
      </c>
      <c r="CH274" s="29">
        <f t="shared" si="360"/>
        <v>1.7216326521000001E-4</v>
      </c>
      <c r="CI274" s="29">
        <f t="shared" si="361"/>
        <v>9.6461862249999967E-5</v>
      </c>
      <c r="CJ274" s="29">
        <f t="shared" si="362"/>
        <v>6.6329948262400007E-5</v>
      </c>
      <c r="CK274" s="29">
        <f t="shared" si="363"/>
        <v>4.3406882792100005E-5</v>
      </c>
      <c r="CL274" s="29">
        <f t="shared" si="364"/>
        <v>2.5839837224100009E-5</v>
      </c>
      <c r="CM274" s="29">
        <f t="shared" si="365"/>
        <v>1.4630548500100003E-5</v>
      </c>
      <c r="CN274" s="29">
        <f t="shared" si="366"/>
        <v>6.246600462400001E-6</v>
      </c>
      <c r="CO274" s="29">
        <f t="shared" si="367"/>
        <v>3.9156494400000009E-6</v>
      </c>
      <c r="CP274" s="29">
        <f t="shared" si="368"/>
        <v>1.7825187121000001E-6</v>
      </c>
      <c r="CQ274" s="29">
        <f t="shared" si="369"/>
        <v>7.5127636464399992E-7</v>
      </c>
      <c r="CR274" s="29">
        <f t="shared" si="370"/>
        <v>2.9188518969600006E-7</v>
      </c>
      <c r="CS274" s="29">
        <f t="shared" si="371"/>
        <v>1.0414626208899998E-7</v>
      </c>
      <c r="CT274" s="29">
        <f t="shared" si="372"/>
        <v>3.4015162623999996E-8</v>
      </c>
      <c r="CU274" s="29">
        <f t="shared" si="373"/>
        <v>1.0140691400999999E-8</v>
      </c>
      <c r="CV274" s="29">
        <f t="shared" si="374"/>
        <v>2.75262869025E-9</v>
      </c>
    </row>
    <row r="275" spans="1:100" s="29" customForma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L275" s="9">
        <f t="shared" si="335"/>
        <v>1994</v>
      </c>
      <c r="M275" s="87">
        <f>rep!B264</f>
        <v>2.2792899999999999E-9</v>
      </c>
      <c r="N275" s="87">
        <f>rep!C264</f>
        <v>1.8211E-8</v>
      </c>
      <c r="O275" s="87">
        <f>rep!D264</f>
        <v>1.2749299999999999E-7</v>
      </c>
      <c r="P275" s="87">
        <f>rep!E264</f>
        <v>7.8194999999999998E-7</v>
      </c>
      <c r="Q275" s="87">
        <f>rep!F264</f>
        <v>4.2011600000000003E-6</v>
      </c>
      <c r="R275" s="87">
        <f>rep!G264</f>
        <v>1.97722E-5</v>
      </c>
      <c r="S275" s="87">
        <f>rep!H264</f>
        <v>8.1520799999999994E-5</v>
      </c>
      <c r="T275" s="87">
        <f>rep!I264</f>
        <v>2.9449400000000002E-4</v>
      </c>
      <c r="U275" s="87">
        <f>rep!J264</f>
        <v>9.3238100000000003E-4</v>
      </c>
      <c r="V275" s="87">
        <f>rep!K264</f>
        <v>2.5881900000000002E-3</v>
      </c>
      <c r="W275" s="87">
        <f>rep!L264</f>
        <v>6.3031399999999996E-3</v>
      </c>
      <c r="X275" s="87">
        <f>rep!M264</f>
        <v>1.34798E-2</v>
      </c>
      <c r="Y275" s="87">
        <f>rep!N264</f>
        <v>2.53508E-2</v>
      </c>
      <c r="Z275" s="87">
        <f>rep!O264</f>
        <v>4.2016600000000001E-2</v>
      </c>
      <c r="AA275" s="87">
        <f>rep!P264</f>
        <v>6.1573000000000003E-2</v>
      </c>
      <c r="AB275" s="87">
        <f>rep!Q264</f>
        <v>8.0177399999999996E-2</v>
      </c>
      <c r="AC275" s="87">
        <f>rep!R264</f>
        <v>9.3463500000000005E-2</v>
      </c>
      <c r="AD275" s="87">
        <f>rep!S264</f>
        <v>9.8605100000000001E-2</v>
      </c>
      <c r="AE275" s="87">
        <f>rep!T264</f>
        <v>9.5589199999999999E-2</v>
      </c>
      <c r="AF275" s="87">
        <f>rep!U264</f>
        <v>8.6799100000000004E-2</v>
      </c>
      <c r="AG275" s="87">
        <f>rep!V264</f>
        <v>7.5396699999999997E-2</v>
      </c>
      <c r="AH275" s="87">
        <f>rep!W264</f>
        <v>6.38127E-2</v>
      </c>
      <c r="AI275" s="87">
        <f>rep!X264</f>
        <v>5.3224300000000002E-2</v>
      </c>
      <c r="AJ275" s="87">
        <f>rep!Y264</f>
        <v>4.3896400000000002E-2</v>
      </c>
      <c r="AK275" s="87">
        <f>rep!Z264</f>
        <v>3.5745499999999999E-2</v>
      </c>
      <c r="AL275" s="87">
        <f>rep!AA264</f>
        <v>2.8676199999999999E-2</v>
      </c>
      <c r="AM275" s="87">
        <f>rep!AB264</f>
        <v>2.26506E-2</v>
      </c>
      <c r="AN275" s="87">
        <f>rep!AC264</f>
        <v>1.7638600000000001E-2</v>
      </c>
      <c r="AO275" s="87">
        <f>rep!AD264</f>
        <v>1.35745E-2</v>
      </c>
      <c r="AP275" s="87">
        <f>rep!AE264</f>
        <v>1.0348700000000001E-2</v>
      </c>
      <c r="AQ275" s="87">
        <f>rep!AF264</f>
        <v>7.8254799999999992E-3</v>
      </c>
      <c r="AR275" s="87">
        <f>rep!AG264</f>
        <v>5.8658699999999996E-3</v>
      </c>
      <c r="AS275" s="87">
        <f>rep!AH264</f>
        <v>4.34688E-3</v>
      </c>
      <c r="AT275" s="87">
        <f>rep!AI264</f>
        <v>3.1705000000000001E-3</v>
      </c>
      <c r="AU275" s="87">
        <f>rep!AJ264</f>
        <v>2.2639299999999999E-3</v>
      </c>
      <c r="AV275" s="87">
        <f>rep!AK264</f>
        <v>1.5740800000000001E-3</v>
      </c>
      <c r="AW275" s="87">
        <f>rep!AL264</f>
        <v>1.0603800000000001E-3</v>
      </c>
      <c r="AX275" s="87">
        <f>rep!AM264</f>
        <v>6.8919499999999998E-4</v>
      </c>
      <c r="AY275" s="87">
        <f>rep!AN264</f>
        <v>4.3071500000000003E-4</v>
      </c>
      <c r="AZ275" s="87">
        <f>rep!AO264</f>
        <v>2.58125E-4</v>
      </c>
      <c r="BA275" s="87">
        <f>rep!AP264</f>
        <v>1.4802700000000001E-4</v>
      </c>
      <c r="BB275" s="87">
        <f>rep!AQ264</f>
        <v>8.1093699999999999E-5</v>
      </c>
      <c r="BC275" s="87">
        <f>rep!AR264</f>
        <v>4.2382100000000002E-5</v>
      </c>
      <c r="BE275" s="29">
        <v>1994</v>
      </c>
      <c r="BF275" s="29">
        <f t="shared" si="334"/>
        <v>5.1951629040999996E-18</v>
      </c>
      <c r="BG275" s="29">
        <f t="shared" si="375"/>
        <v>3.3164052100000003E-16</v>
      </c>
      <c r="BH275" s="29">
        <f t="shared" si="376"/>
        <v>9.9745176544650491E-9</v>
      </c>
      <c r="BI275" s="29">
        <f t="shared" si="377"/>
        <v>4.3772192445802511E-8</v>
      </c>
      <c r="BJ275" s="29">
        <f t="shared" si="336"/>
        <v>3.4316028094534559E-7</v>
      </c>
      <c r="BK275" s="29">
        <f t="shared" si="337"/>
        <v>1.3461285478928401E-6</v>
      </c>
      <c r="BL275" s="29">
        <f t="shared" si="338"/>
        <v>1.8359442483264E-7</v>
      </c>
      <c r="BM275" s="29">
        <f t="shared" si="339"/>
        <v>3.2598519160359997E-6</v>
      </c>
      <c r="BN275" s="29">
        <f t="shared" si="340"/>
        <v>2.0138724289160998E-5</v>
      </c>
      <c r="BO275" s="29">
        <f t="shared" si="341"/>
        <v>8.8394031276100004E-5</v>
      </c>
      <c r="BP275" s="29">
        <f t="shared" si="342"/>
        <v>1.5792597025960007E-4</v>
      </c>
      <c r="BQ275" s="29">
        <f t="shared" si="343"/>
        <v>3.6596455204000001E-4</v>
      </c>
      <c r="BR275" s="29">
        <f t="shared" si="344"/>
        <v>2.9067522064000004E-4</v>
      </c>
      <c r="BS275" s="29">
        <f t="shared" si="345"/>
        <v>1.7858045955999993E-4</v>
      </c>
      <c r="BT275" s="29">
        <f t="shared" si="346"/>
        <v>2.5376490000000131E-6</v>
      </c>
      <c r="BU275" s="29">
        <f t="shared" si="347"/>
        <v>8.3492078759999817E-5</v>
      </c>
      <c r="BV275" s="29">
        <f t="shared" si="348"/>
        <v>6.1520492250000046E-5</v>
      </c>
      <c r="BW275" s="29">
        <f t="shared" si="349"/>
        <v>5.4985560099999861E-6</v>
      </c>
      <c r="BX275" s="29">
        <f t="shared" si="350"/>
        <v>3.4080113663999999E-4</v>
      </c>
      <c r="BY275" s="29">
        <f t="shared" si="351"/>
        <v>1.7505671480999972E-4</v>
      </c>
      <c r="BZ275" s="29">
        <f t="shared" si="352"/>
        <v>4.1774246890000065E-5</v>
      </c>
      <c r="CA275" s="29">
        <f t="shared" si="353"/>
        <v>1.9804932900000008E-6</v>
      </c>
      <c r="CB275" s="29">
        <f t="shared" si="354"/>
        <v>3.4523850489999974E-5</v>
      </c>
      <c r="CC275" s="29">
        <f t="shared" si="355"/>
        <v>1.3262746896000008E-4</v>
      </c>
      <c r="CD275" s="29">
        <f t="shared" si="356"/>
        <v>1.4995227024999999E-4</v>
      </c>
      <c r="CE275" s="29">
        <f t="shared" si="357"/>
        <v>2.1072006243999994E-4</v>
      </c>
      <c r="CF275" s="29">
        <f t="shared" si="358"/>
        <v>1.8852937635999997E-4</v>
      </c>
      <c r="CG275" s="29">
        <f t="shared" si="359"/>
        <v>1.8874912996E-4</v>
      </c>
      <c r="CH275" s="29">
        <f t="shared" si="360"/>
        <v>9.4955280249999993E-5</v>
      </c>
      <c r="CI275" s="29">
        <f t="shared" si="361"/>
        <v>5.1821281690000011E-5</v>
      </c>
      <c r="CJ275" s="29">
        <f t="shared" si="362"/>
        <v>5.1487513230399996E-5</v>
      </c>
      <c r="CK275" s="29">
        <f t="shared" si="363"/>
        <v>3.2785587256899988E-5</v>
      </c>
      <c r="CL275" s="29">
        <f t="shared" si="364"/>
        <v>1.7529964134399996E-5</v>
      </c>
      <c r="CM275" s="29">
        <f t="shared" si="365"/>
        <v>1.005207025E-5</v>
      </c>
      <c r="CN275" s="29">
        <f t="shared" si="366"/>
        <v>5.1253790448999995E-6</v>
      </c>
      <c r="CO275" s="29">
        <f t="shared" si="367"/>
        <v>2.4777278464000003E-6</v>
      </c>
      <c r="CP275" s="29">
        <f t="shared" si="368"/>
        <v>1.1244057444000002E-6</v>
      </c>
      <c r="CQ275" s="29">
        <f t="shared" si="369"/>
        <v>4.7498974802499995E-7</v>
      </c>
      <c r="CR275" s="29">
        <f t="shared" si="370"/>
        <v>1.8551541122500002E-7</v>
      </c>
      <c r="CS275" s="29">
        <f t="shared" si="371"/>
        <v>6.6628515624999997E-8</v>
      </c>
      <c r="CT275" s="29">
        <f t="shared" si="372"/>
        <v>2.1911992729000003E-8</v>
      </c>
      <c r="CU275" s="29">
        <f t="shared" si="373"/>
        <v>6.5761881796899996E-9</v>
      </c>
      <c r="CV275" s="29">
        <f t="shared" si="374"/>
        <v>1.7962424004100003E-9</v>
      </c>
    </row>
    <row r="276" spans="1:100" s="29" customForma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L276" s="9">
        <f t="shared" si="335"/>
        <v>1995</v>
      </c>
      <c r="M276" s="87">
        <f>rep!B265</f>
        <v>1.66296E-9</v>
      </c>
      <c r="N276" s="87">
        <f>rep!C265</f>
        <v>1.32442E-8</v>
      </c>
      <c r="O276" s="87">
        <f>rep!D265</f>
        <v>9.2530900000000004E-8</v>
      </c>
      <c r="P276" s="87">
        <f>rep!E265</f>
        <v>5.6690700000000001E-7</v>
      </c>
      <c r="Q276" s="87">
        <f>rep!F265</f>
        <v>3.0452500000000002E-6</v>
      </c>
      <c r="R276" s="87">
        <f>rep!G265</f>
        <v>1.4341999999999999E-5</v>
      </c>
      <c r="S276" s="87">
        <f>rep!H265</f>
        <v>5.9227600000000002E-5</v>
      </c>
      <c r="T276" s="87">
        <f>rep!I265</f>
        <v>2.1452999999999999E-4</v>
      </c>
      <c r="U276" s="87">
        <f>rep!J265</f>
        <v>6.8188299999999999E-4</v>
      </c>
      <c r="V276" s="87">
        <f>rep!K265</f>
        <v>1.90329E-3</v>
      </c>
      <c r="W276" s="87">
        <f>rep!L265</f>
        <v>4.6702999999999996E-3</v>
      </c>
      <c r="X276" s="87">
        <f>rep!M265</f>
        <v>1.00909E-2</v>
      </c>
      <c r="Y276" s="87">
        <f>rep!N265</f>
        <v>1.9242800000000001E-2</v>
      </c>
      <c r="Z276" s="87">
        <f>rep!O265</f>
        <v>3.24966E-2</v>
      </c>
      <c r="AA276" s="87">
        <f>rep!P265</f>
        <v>4.88356E-2</v>
      </c>
      <c r="AB276" s="87">
        <f>rep!Q265</f>
        <v>6.5751199999999996E-2</v>
      </c>
      <c r="AC276" s="87">
        <f>rep!R265</f>
        <v>8.0043100000000006E-2</v>
      </c>
      <c r="AD276" s="87">
        <f>rep!S265</f>
        <v>8.9145100000000005E-2</v>
      </c>
      <c r="AE276" s="87">
        <f>rep!T265</f>
        <v>9.2091999999999993E-2</v>
      </c>
      <c r="AF276" s="87">
        <f>rep!U265</f>
        <v>8.9529200000000003E-2</v>
      </c>
      <c r="AG276" s="87">
        <f>rep!V265</f>
        <v>8.2973900000000003E-2</v>
      </c>
      <c r="AH276" s="87">
        <f>rep!W265</f>
        <v>7.4024099999999995E-2</v>
      </c>
      <c r="AI276" s="87">
        <f>rep!X265</f>
        <v>6.3975199999999996E-2</v>
      </c>
      <c r="AJ276" s="87">
        <f>rep!Y265</f>
        <v>5.3789900000000002E-2</v>
      </c>
      <c r="AK276" s="87">
        <f>rep!Z265</f>
        <v>4.41579E-2</v>
      </c>
      <c r="AL276" s="87">
        <f>rep!AA265</f>
        <v>3.5517100000000003E-2</v>
      </c>
      <c r="AM276" s="87">
        <f>rep!AB265</f>
        <v>2.8069400000000001E-2</v>
      </c>
      <c r="AN276" s="87">
        <f>rep!AC265</f>
        <v>2.1834300000000001E-2</v>
      </c>
      <c r="AO276" s="87">
        <f>rep!AD265</f>
        <v>1.6727300000000001E-2</v>
      </c>
      <c r="AP276" s="87">
        <f>rep!AE265</f>
        <v>1.2621500000000001E-2</v>
      </c>
      <c r="AQ276" s="87">
        <f>rep!AF265</f>
        <v>9.3795300000000005E-3</v>
      </c>
      <c r="AR276" s="87">
        <f>rep!AG265</f>
        <v>6.8643899999999997E-3</v>
      </c>
      <c r="AS276" s="87">
        <f>rep!AH265</f>
        <v>4.9451599999999997E-3</v>
      </c>
      <c r="AT276" s="87">
        <f>rep!AI265</f>
        <v>3.5024700000000001E-3</v>
      </c>
      <c r="AU276" s="87">
        <f>rep!AJ265</f>
        <v>2.4332099999999999E-3</v>
      </c>
      <c r="AV276" s="87">
        <f>rep!AK265</f>
        <v>1.65259E-3</v>
      </c>
      <c r="AW276" s="87">
        <f>rep!AL265</f>
        <v>1.0929799999999999E-3</v>
      </c>
      <c r="AX276" s="87">
        <f>rep!AM265</f>
        <v>7.0097599999999996E-4</v>
      </c>
      <c r="AY276" s="87">
        <f>rep!AN265</f>
        <v>4.3419800000000001E-4</v>
      </c>
      <c r="AZ276" s="87">
        <f>rep!AO265</f>
        <v>2.5881999999999999E-4</v>
      </c>
      <c r="BA276" s="87">
        <f>rep!AP265</f>
        <v>1.4801199999999999E-4</v>
      </c>
      <c r="BB276" s="87">
        <f>rep!AQ265</f>
        <v>8.1001700000000001E-5</v>
      </c>
      <c r="BC276" s="87">
        <f>rep!AR265</f>
        <v>4.2336100000000003E-5</v>
      </c>
      <c r="BE276" s="29">
        <v>1995</v>
      </c>
      <c r="BF276" s="29">
        <f t="shared" si="334"/>
        <v>2.7654359616E-18</v>
      </c>
      <c r="BG276" s="29">
        <f t="shared" si="375"/>
        <v>1.7540883364000002E-16</v>
      </c>
      <c r="BH276" s="29">
        <f t="shared" si="376"/>
        <v>3.9631528899509476E-10</v>
      </c>
      <c r="BI276" s="29">
        <f t="shared" si="377"/>
        <v>3.2138354664900003E-13</v>
      </c>
      <c r="BJ276" s="29">
        <f t="shared" si="336"/>
        <v>1.61177624580625E-8</v>
      </c>
      <c r="BK276" s="29">
        <f t="shared" si="337"/>
        <v>1.56548418244E-7</v>
      </c>
      <c r="BL276" s="29">
        <f t="shared" si="338"/>
        <v>1.0941302679695999E-7</v>
      </c>
      <c r="BM276" s="29">
        <f t="shared" si="339"/>
        <v>5.5955902500000003E-6</v>
      </c>
      <c r="BN276" s="29">
        <f t="shared" si="340"/>
        <v>1.5195705959888998E-5</v>
      </c>
      <c r="BO276" s="29">
        <f t="shared" si="341"/>
        <v>5.8015794576099997E-5</v>
      </c>
      <c r="BP276" s="29">
        <f t="shared" si="342"/>
        <v>3.0659659801000004E-4</v>
      </c>
      <c r="BQ276" s="29">
        <f t="shared" si="343"/>
        <v>1.2068328602500001E-3</v>
      </c>
      <c r="BR276" s="29">
        <f t="shared" si="344"/>
        <v>3.1503523839999997E-3</v>
      </c>
      <c r="BS276" s="29">
        <f t="shared" si="345"/>
        <v>5.3852701633600002E-3</v>
      </c>
      <c r="BT276" s="29">
        <f t="shared" si="346"/>
        <v>6.6349821891599969E-3</v>
      </c>
      <c r="BU276" s="29">
        <f t="shared" si="347"/>
        <v>1.2581067120400007E-3</v>
      </c>
      <c r="BV276" s="29">
        <f t="shared" si="348"/>
        <v>1.3232861289999954E-5</v>
      </c>
      <c r="BW276" s="29">
        <f t="shared" si="349"/>
        <v>1.0992054649000004E-4</v>
      </c>
      <c r="BX276" s="29">
        <f t="shared" si="350"/>
        <v>3.1439899968999969E-4</v>
      </c>
      <c r="BY276" s="29">
        <f t="shared" si="351"/>
        <v>7.9009339396000021E-4</v>
      </c>
      <c r="BZ276" s="29">
        <f t="shared" si="352"/>
        <v>9.426987715600003E-4</v>
      </c>
      <c r="CA276" s="29">
        <f t="shared" si="353"/>
        <v>8.290714009599997E-4</v>
      </c>
      <c r="CB276" s="29">
        <f t="shared" si="354"/>
        <v>5.5388681103999977E-4</v>
      </c>
      <c r="CC276" s="29">
        <f t="shared" si="355"/>
        <v>8.0256623615999998E-4</v>
      </c>
      <c r="CD276" s="29">
        <f t="shared" si="356"/>
        <v>7.1704521729000004E-4</v>
      </c>
      <c r="CE276" s="29">
        <f t="shared" si="357"/>
        <v>7.3424849288040018E-4</v>
      </c>
      <c r="CF276" s="29">
        <f t="shared" si="358"/>
        <v>4.7695677163560009E-4</v>
      </c>
      <c r="CG276" s="29">
        <f t="shared" si="359"/>
        <v>3.6497313223289997E-4</v>
      </c>
      <c r="CH276" s="29">
        <f t="shared" si="360"/>
        <v>1.881634962529E-4</v>
      </c>
      <c r="CI276" s="29">
        <f t="shared" si="361"/>
        <v>1.2257766939040003E-4</v>
      </c>
      <c r="CJ276" s="29">
        <f t="shared" si="362"/>
        <v>7.4814248127529014E-5</v>
      </c>
      <c r="CK276" s="29">
        <f t="shared" si="363"/>
        <v>4.1917674076995995E-5</v>
      </c>
      <c r="CL276" s="29">
        <f t="shared" si="364"/>
        <v>2.2421721284963998E-5</v>
      </c>
      <c r="CM276" s="29">
        <f t="shared" si="365"/>
        <v>1.1239048395961003E-5</v>
      </c>
      <c r="CN276" s="29">
        <f t="shared" si="366"/>
        <v>4.8982896512639999E-6</v>
      </c>
      <c r="CO276" s="29">
        <f t="shared" si="367"/>
        <v>2.6653494550640404E-6</v>
      </c>
      <c r="CP276" s="29">
        <f t="shared" si="368"/>
        <v>1.15128565120804E-6</v>
      </c>
      <c r="CQ276" s="29">
        <f t="shared" si="369"/>
        <v>4.7744769438081E-7</v>
      </c>
      <c r="CR276" s="29">
        <f t="shared" si="370"/>
        <v>1.88527903204E-7</v>
      </c>
      <c r="CS276" s="29">
        <f t="shared" si="371"/>
        <v>6.6987792399999997E-8</v>
      </c>
      <c r="CT276" s="29">
        <f t="shared" si="372"/>
        <v>2.1907552143999998E-8</v>
      </c>
      <c r="CU276" s="29">
        <f t="shared" si="373"/>
        <v>6.5612754028900004E-9</v>
      </c>
      <c r="CV276" s="29">
        <f t="shared" si="374"/>
        <v>1.7923453632100002E-9</v>
      </c>
    </row>
    <row r="277" spans="1:100" s="29" customForma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L277" s="9">
        <f t="shared" si="335"/>
        <v>1996</v>
      </c>
      <c r="M277" s="87">
        <f>rep!B266</f>
        <v>1.6534700000000001E-9</v>
      </c>
      <c r="N277" s="87">
        <f>rep!C266</f>
        <v>1.3186600000000001E-8</v>
      </c>
      <c r="O277" s="87">
        <f>rep!D266</f>
        <v>9.2210000000000003E-8</v>
      </c>
      <c r="P277" s="87">
        <f>rep!E266</f>
        <v>5.6519000000000005E-7</v>
      </c>
      <c r="Q277" s="87">
        <f>rep!F266</f>
        <v>3.0361E-6</v>
      </c>
      <c r="R277" s="87">
        <f>rep!G266</f>
        <v>1.4293200000000001E-5</v>
      </c>
      <c r="S277" s="87">
        <f>rep!H266</f>
        <v>5.8976700000000001E-5</v>
      </c>
      <c r="T277" s="87">
        <f>rep!I266</f>
        <v>2.1333499999999999E-4</v>
      </c>
      <c r="U277" s="87">
        <f>rep!J266</f>
        <v>6.7677299999999998E-4</v>
      </c>
      <c r="V277" s="87">
        <f>rep!K266</f>
        <v>1.8840199999999999E-3</v>
      </c>
      <c r="W277" s="87">
        <f>rep!L266</f>
        <v>4.6066500000000003E-3</v>
      </c>
      <c r="X277" s="87">
        <f>rep!M266</f>
        <v>9.9071200000000002E-3</v>
      </c>
      <c r="Y277" s="87">
        <f>rep!N266</f>
        <v>1.87791E-2</v>
      </c>
      <c r="Z277" s="87">
        <f>rep!O266</f>
        <v>3.1472300000000002E-2</v>
      </c>
      <c r="AA277" s="87">
        <f>rep!P266</f>
        <v>4.6854199999999999E-2</v>
      </c>
      <c r="AB277" s="87">
        <f>rep!Q266</f>
        <v>6.23948E-2</v>
      </c>
      <c r="AC277" s="87">
        <f>rep!R266</f>
        <v>7.5073500000000001E-2</v>
      </c>
      <c r="AD277" s="87">
        <f>rep!S266</f>
        <v>8.2746600000000003E-2</v>
      </c>
      <c r="AE277" s="87">
        <f>rep!T266</f>
        <v>8.5012199999999996E-2</v>
      </c>
      <c r="AF277" s="87">
        <f>rep!U266</f>
        <v>8.2974900000000004E-2</v>
      </c>
      <c r="AG277" s="87">
        <f>rep!V266</f>
        <v>7.8248700000000004E-2</v>
      </c>
      <c r="AH277" s="87">
        <f>rep!W266</f>
        <v>7.2062399999999999E-2</v>
      </c>
      <c r="AI277" s="87">
        <f>rep!X266</f>
        <v>6.5017000000000005E-2</v>
      </c>
      <c r="AJ277" s="87">
        <f>rep!Y266</f>
        <v>5.73585E-2</v>
      </c>
      <c r="AK277" s="87">
        <f>rep!Z266</f>
        <v>4.9319700000000001E-2</v>
      </c>
      <c r="AL277" s="87">
        <f>rep!AA266</f>
        <v>4.1251999999999997E-2</v>
      </c>
      <c r="AM277" s="87">
        <f>rep!AB266</f>
        <v>3.3563299999999997E-2</v>
      </c>
      <c r="AN277" s="87">
        <f>rep!AC266</f>
        <v>2.6600800000000001E-2</v>
      </c>
      <c r="AO277" s="87">
        <f>rep!AD266</f>
        <v>2.0579199999999999E-2</v>
      </c>
      <c r="AP277" s="87">
        <f>rep!AE266</f>
        <v>1.55716E-2</v>
      </c>
      <c r="AQ277" s="87">
        <f>rep!AF266</f>
        <v>1.15405E-2</v>
      </c>
      <c r="AR277" s="87">
        <f>rep!AG266</f>
        <v>8.3826400000000002E-3</v>
      </c>
      <c r="AS277" s="87">
        <f>rep!AH266</f>
        <v>5.9663099999999998E-3</v>
      </c>
      <c r="AT277" s="87">
        <f>rep!AI266</f>
        <v>4.1571500000000001E-3</v>
      </c>
      <c r="AU277" s="87">
        <f>rep!AJ266</f>
        <v>2.8313100000000001E-3</v>
      </c>
      <c r="AV277" s="87">
        <f>rep!AK266</f>
        <v>1.8811399999999999E-3</v>
      </c>
      <c r="AW277" s="87">
        <f>rep!AL266</f>
        <v>1.2163899999999999E-3</v>
      </c>
      <c r="AX277" s="87">
        <f>rep!AM266</f>
        <v>7.63454E-4</v>
      </c>
      <c r="AY277" s="87">
        <f>rep!AN266</f>
        <v>4.6378899999999999E-4</v>
      </c>
      <c r="AZ277" s="87">
        <f>rep!AO266</f>
        <v>2.7191299999999998E-4</v>
      </c>
      <c r="BA277" s="87">
        <f>rep!AP266</f>
        <v>1.5342399999999999E-4</v>
      </c>
      <c r="BB277" s="87">
        <f>rep!AQ266</f>
        <v>8.30965E-5</v>
      </c>
      <c r="BC277" s="87">
        <f>rep!AR266</f>
        <v>4.3101E-5</v>
      </c>
      <c r="BE277" s="29">
        <v>1996</v>
      </c>
      <c r="BF277" s="29">
        <f t="shared" si="334"/>
        <v>2.7339630409000003E-18</v>
      </c>
      <c r="BG277" s="29">
        <f t="shared" si="375"/>
        <v>1.7388641956000002E-16</v>
      </c>
      <c r="BH277" s="29">
        <f t="shared" si="376"/>
        <v>8.0834107026841007E-9</v>
      </c>
      <c r="BI277" s="29">
        <f t="shared" si="377"/>
        <v>1.6753370039736096E-8</v>
      </c>
      <c r="BJ277" s="29">
        <f t="shared" si="336"/>
        <v>2.1598387903209996E-8</v>
      </c>
      <c r="BK277" s="29">
        <f t="shared" si="337"/>
        <v>7.6014239566240018E-8</v>
      </c>
      <c r="BL277" s="29">
        <f t="shared" si="338"/>
        <v>6.3012697142890007E-8</v>
      </c>
      <c r="BM277" s="29">
        <f t="shared" si="339"/>
        <v>1.095507622225E-6</v>
      </c>
      <c r="BN277" s="29">
        <f t="shared" si="340"/>
        <v>1.2171098135290001E-6</v>
      </c>
      <c r="BO277" s="29">
        <f t="shared" si="341"/>
        <v>2.8763481603999996E-6</v>
      </c>
      <c r="BP277" s="29">
        <f t="shared" si="342"/>
        <v>1.2395482224999999E-6</v>
      </c>
      <c r="BQ277" s="29">
        <f t="shared" si="343"/>
        <v>1.5943090694399991E-5</v>
      </c>
      <c r="BR277" s="29">
        <f t="shared" si="344"/>
        <v>3.5758810000000405E-8</v>
      </c>
      <c r="BS277" s="29">
        <f t="shared" si="345"/>
        <v>2.5036732900000057E-6</v>
      </c>
      <c r="BT277" s="29">
        <f t="shared" si="346"/>
        <v>3.8740665639999993E-5</v>
      </c>
      <c r="BU277" s="29">
        <f t="shared" si="347"/>
        <v>1.306677904000001E-5</v>
      </c>
      <c r="BV277" s="29">
        <f t="shared" si="348"/>
        <v>2.625025225000003E-5</v>
      </c>
      <c r="BW277" s="29">
        <f t="shared" si="349"/>
        <v>4.0788659560000077E-5</v>
      </c>
      <c r="BX277" s="29">
        <f t="shared" si="350"/>
        <v>3.0715980839999966E-5</v>
      </c>
      <c r="BY277" s="29">
        <f t="shared" si="351"/>
        <v>5.9211486010000066E-5</v>
      </c>
      <c r="BZ277" s="29">
        <f t="shared" si="352"/>
        <v>6.238946169000013E-5</v>
      </c>
      <c r="CA277" s="29">
        <f t="shared" si="353"/>
        <v>4.213823617600003E-4</v>
      </c>
      <c r="CB277" s="29">
        <f t="shared" si="354"/>
        <v>5.0503572899999972E-4</v>
      </c>
      <c r="CC277" s="29">
        <f t="shared" si="355"/>
        <v>2.3321871225000002E-4</v>
      </c>
      <c r="CD277" s="29">
        <f t="shared" si="356"/>
        <v>6.2515000899999851E-6</v>
      </c>
      <c r="CE277" s="29">
        <f t="shared" si="357"/>
        <v>9.0592324000000104E-5</v>
      </c>
      <c r="CF277" s="29">
        <f t="shared" si="358"/>
        <v>9.8156889999997202E-8</v>
      </c>
      <c r="CG277" s="29">
        <f t="shared" si="359"/>
        <v>1.3749264000000073E-7</v>
      </c>
      <c r="CH277" s="29">
        <f t="shared" si="360"/>
        <v>6.4628736639999967E-5</v>
      </c>
      <c r="CI277" s="29">
        <f t="shared" si="361"/>
        <v>4.9584130560000004E-5</v>
      </c>
      <c r="CJ277" s="29">
        <f t="shared" si="362"/>
        <v>4.1480040249999998E-5</v>
      </c>
      <c r="CK277" s="29">
        <f t="shared" si="363"/>
        <v>9.0158469696000006E-6</v>
      </c>
      <c r="CL277" s="29">
        <f t="shared" si="364"/>
        <v>1.2364436016099999E-5</v>
      </c>
      <c r="CM277" s="29">
        <f t="shared" si="365"/>
        <v>5.4156271225000004E-6</v>
      </c>
      <c r="CN277" s="29">
        <f t="shared" si="366"/>
        <v>2.1942793161000001E-6</v>
      </c>
      <c r="CO277" s="29">
        <f t="shared" si="367"/>
        <v>1.7454108995999999E-6</v>
      </c>
      <c r="CP277" s="29">
        <f t="shared" si="368"/>
        <v>6.3423703209999984E-7</v>
      </c>
      <c r="CQ277" s="29">
        <f t="shared" si="369"/>
        <v>3.8869489011600008E-7</v>
      </c>
      <c r="CR277" s="29">
        <f t="shared" si="370"/>
        <v>1.04839316521E-7</v>
      </c>
      <c r="CS277" s="29">
        <f t="shared" si="371"/>
        <v>5.1714795689999965E-9</v>
      </c>
      <c r="CT277" s="29">
        <f t="shared" si="372"/>
        <v>6.9595637759999988E-9</v>
      </c>
      <c r="CU277" s="29">
        <f t="shared" si="373"/>
        <v>6.9050283122500001E-9</v>
      </c>
      <c r="CV277" s="29">
        <f t="shared" si="374"/>
        <v>1.8576962009999999E-9</v>
      </c>
    </row>
    <row r="278" spans="1:100" s="29" customForma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L278" s="9">
        <f t="shared" si="335"/>
        <v>1997</v>
      </c>
      <c r="M278" s="87">
        <f>rep!B267</f>
        <v>1.1259100000000001E-9</v>
      </c>
      <c r="N278" s="87">
        <f>rep!C267</f>
        <v>8.9453500000000008E-9</v>
      </c>
      <c r="O278" s="87">
        <f>rep!D267</f>
        <v>6.2400300000000006E-8</v>
      </c>
      <c r="P278" s="87">
        <f>rep!E267</f>
        <v>3.8198399999999999E-7</v>
      </c>
      <c r="Q278" s="87">
        <f>rep!F267</f>
        <v>2.0514500000000001E-6</v>
      </c>
      <c r="R278" s="87">
        <f>rep!G267</f>
        <v>9.6652399999999996E-6</v>
      </c>
      <c r="S278" s="87">
        <f>rep!H267</f>
        <v>3.9954299999999998E-5</v>
      </c>
      <c r="T278" s="87">
        <f>rep!I267</f>
        <v>1.44967E-4</v>
      </c>
      <c r="U278" s="87">
        <f>rep!J267</f>
        <v>4.6195399999999999E-4</v>
      </c>
      <c r="V278" s="87">
        <f>rep!K267</f>
        <v>1.2941000000000001E-3</v>
      </c>
      <c r="W278" s="87">
        <f>rep!L267</f>
        <v>3.1914999999999999E-3</v>
      </c>
      <c r="X278" s="87">
        <f>rep!M267</f>
        <v>6.9436300000000001E-3</v>
      </c>
      <c r="Y278" s="87">
        <f>rep!N267</f>
        <v>1.33677E-2</v>
      </c>
      <c r="Z278" s="87">
        <f>rep!O267</f>
        <v>2.2871099999999998E-2</v>
      </c>
      <c r="AA278" s="87">
        <f>rep!P267</f>
        <v>3.49888E-2</v>
      </c>
      <c r="AB278" s="87">
        <f>rep!Q267</f>
        <v>4.8262699999999999E-2</v>
      </c>
      <c r="AC278" s="87">
        <f>rep!R267</f>
        <v>6.0684500000000002E-2</v>
      </c>
      <c r="AD278" s="87">
        <f>rep!S267</f>
        <v>7.0487800000000003E-2</v>
      </c>
      <c r="AE278" s="87">
        <f>rep!T267</f>
        <v>7.6750200000000005E-2</v>
      </c>
      <c r="AF278" s="87">
        <f>rep!U267</f>
        <v>7.9443899999999998E-2</v>
      </c>
      <c r="AG278" s="87">
        <f>rep!V267</f>
        <v>7.9056899999999999E-2</v>
      </c>
      <c r="AH278" s="87">
        <f>rep!W267</f>
        <v>7.6191800000000004E-2</v>
      </c>
      <c r="AI278" s="87">
        <f>rep!X267</f>
        <v>7.1394399999999997E-2</v>
      </c>
      <c r="AJ278" s="87">
        <f>rep!Y267</f>
        <v>6.51611E-2</v>
      </c>
      <c r="AK278" s="87">
        <f>rep!Z267</f>
        <v>5.7970000000000001E-2</v>
      </c>
      <c r="AL278" s="87">
        <f>rep!AA267</f>
        <v>5.0272400000000002E-2</v>
      </c>
      <c r="AM278" s="87">
        <f>rep!AB267</f>
        <v>4.2474199999999997E-2</v>
      </c>
      <c r="AN278" s="87">
        <f>rep!AC267</f>
        <v>3.4928599999999997E-2</v>
      </c>
      <c r="AO278" s="87">
        <f>rep!AD267</f>
        <v>2.7933099999999999E-2</v>
      </c>
      <c r="AP278" s="87">
        <f>rep!AE267</f>
        <v>2.1714600000000001E-2</v>
      </c>
      <c r="AQ278" s="87">
        <f>rep!AF267</f>
        <v>1.6410600000000001E-2</v>
      </c>
      <c r="AR278" s="87">
        <f>rep!AG267</f>
        <v>1.20622E-2</v>
      </c>
      <c r="AS278" s="87">
        <f>rep!AH267</f>
        <v>8.6267199999999992E-3</v>
      </c>
      <c r="AT278" s="87">
        <f>rep!AI267</f>
        <v>6.00381E-3</v>
      </c>
      <c r="AU278" s="87">
        <f>rep!AJ267</f>
        <v>4.06428E-3</v>
      </c>
      <c r="AV278" s="87">
        <f>rep!AK267</f>
        <v>2.6734699999999998E-3</v>
      </c>
      <c r="AW278" s="87">
        <f>rep!AL267</f>
        <v>1.70627E-3</v>
      </c>
      <c r="AX278" s="87">
        <f>rep!AM267</f>
        <v>1.0546100000000001E-3</v>
      </c>
      <c r="AY278" s="87">
        <f>rep!AN267</f>
        <v>6.2996899999999997E-4</v>
      </c>
      <c r="AZ278" s="87">
        <f>rep!AO267</f>
        <v>3.6291900000000001E-4</v>
      </c>
      <c r="BA278" s="87">
        <f>rep!AP267</f>
        <v>2.0121900000000001E-4</v>
      </c>
      <c r="BB278" s="87">
        <f>rep!AQ267</f>
        <v>1.07162E-4</v>
      </c>
      <c r="BC278" s="87">
        <f>rep!AR267</f>
        <v>5.4719100000000003E-5</v>
      </c>
      <c r="BE278" s="29">
        <v>1997</v>
      </c>
      <c r="BF278" s="29">
        <f t="shared" si="334"/>
        <v>1.2676733281000002E-18</v>
      </c>
      <c r="BG278" s="29">
        <f t="shared" si="375"/>
        <v>8.0019286622500018E-17</v>
      </c>
      <c r="BH278" s="29">
        <f t="shared" si="376"/>
        <v>3.8937974400900011E-15</v>
      </c>
      <c r="BI278" s="29">
        <f t="shared" si="377"/>
        <v>1.4591177625599999E-13</v>
      </c>
      <c r="BJ278" s="29">
        <f t="shared" si="336"/>
        <v>4.2084471025000002E-12</v>
      </c>
      <c r="BK278" s="29">
        <f t="shared" si="337"/>
        <v>9.341686425759999E-11</v>
      </c>
      <c r="BL278" s="29">
        <f t="shared" si="338"/>
        <v>1.5963460884899999E-9</v>
      </c>
      <c r="BM278" s="29">
        <f t="shared" si="339"/>
        <v>3.7826559108900009E-7</v>
      </c>
      <c r="BN278" s="29">
        <f t="shared" si="340"/>
        <v>8.8831418116000028E-8</v>
      </c>
      <c r="BO278" s="29">
        <f t="shared" si="341"/>
        <v>5.8080999999999947E-10</v>
      </c>
      <c r="BP278" s="29">
        <f t="shared" si="342"/>
        <v>2.9292322499999997E-6</v>
      </c>
      <c r="BQ278" s="29">
        <f t="shared" si="343"/>
        <v>1.2851169769000002E-6</v>
      </c>
      <c r="BR278" s="29">
        <f t="shared" si="344"/>
        <v>5.9788463290000016E-5</v>
      </c>
      <c r="BS278" s="29">
        <f t="shared" si="345"/>
        <v>5.5337233210000026E-5</v>
      </c>
      <c r="BT278" s="29">
        <f t="shared" si="346"/>
        <v>1.1818298943999994E-4</v>
      </c>
      <c r="BU278" s="29">
        <f t="shared" si="347"/>
        <v>1.1875114728999997E-4</v>
      </c>
      <c r="BV278" s="29">
        <f t="shared" si="348"/>
        <v>1.0262732602499996E-3</v>
      </c>
      <c r="BW278" s="29">
        <f t="shared" si="349"/>
        <v>1.6984454288399991E-3</v>
      </c>
      <c r="BX278" s="29">
        <f t="shared" si="350"/>
        <v>9.2050346404000003E-4</v>
      </c>
      <c r="BY278" s="29">
        <f t="shared" si="351"/>
        <v>8.0390949210000078E-5</v>
      </c>
      <c r="BZ278" s="29">
        <f t="shared" si="352"/>
        <v>2.7082955760999989E-4</v>
      </c>
      <c r="CA278" s="29">
        <f t="shared" si="353"/>
        <v>2.2254672400000045E-6</v>
      </c>
      <c r="CB278" s="29">
        <f t="shared" si="354"/>
        <v>5.2626319359999912E-5</v>
      </c>
      <c r="CC278" s="29">
        <f t="shared" si="355"/>
        <v>1.9263321000000524E-7</v>
      </c>
      <c r="CD278" s="29">
        <f t="shared" si="356"/>
        <v>1.8714239999999992E-4</v>
      </c>
      <c r="CE278" s="29">
        <f t="shared" si="357"/>
        <v>4.9595397760000063E-5</v>
      </c>
      <c r="CF278" s="29">
        <f t="shared" si="358"/>
        <v>8.6568137639999972E-5</v>
      </c>
      <c r="CG278" s="29">
        <f t="shared" si="359"/>
        <v>2.2585881795999989E-4</v>
      </c>
      <c r="CH278" s="29">
        <f t="shared" si="360"/>
        <v>2.4221008160999995E-4</v>
      </c>
      <c r="CI278" s="29">
        <f t="shared" si="361"/>
        <v>2.1241896515999999E-4</v>
      </c>
      <c r="CJ278" s="29">
        <f t="shared" si="362"/>
        <v>2.0507958436000002E-4</v>
      </c>
      <c r="CK278" s="29">
        <f t="shared" si="363"/>
        <v>1.0286422084000001E-4</v>
      </c>
      <c r="CL278" s="29">
        <f t="shared" si="364"/>
        <v>5.6501079558399988E-5</v>
      </c>
      <c r="CM278" s="29">
        <f t="shared" si="365"/>
        <v>2.5642171716100001E-5</v>
      </c>
      <c r="CN278" s="29">
        <f t="shared" si="366"/>
        <v>1.6356200718400001E-5</v>
      </c>
      <c r="CO278" s="29">
        <f t="shared" si="367"/>
        <v>7.0409030408999986E-6</v>
      </c>
      <c r="CP278" s="29">
        <f t="shared" si="368"/>
        <v>1.9217445128999999E-6</v>
      </c>
      <c r="CQ278" s="29">
        <f t="shared" si="369"/>
        <v>1.0912100521000001E-6</v>
      </c>
      <c r="CR278" s="29">
        <f t="shared" si="370"/>
        <v>3.9686094096099995E-7</v>
      </c>
      <c r="CS278" s="29">
        <f t="shared" si="371"/>
        <v>1.31710200561E-7</v>
      </c>
      <c r="CT278" s="29">
        <f t="shared" si="372"/>
        <v>4.0489085961000003E-8</v>
      </c>
      <c r="CU278" s="29">
        <f t="shared" si="373"/>
        <v>1.1483694244000001E-8</v>
      </c>
      <c r="CV278" s="29">
        <f t="shared" si="374"/>
        <v>2.9941799048100003E-9</v>
      </c>
    </row>
    <row r="279" spans="1:100" s="29" customForma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L279" s="9">
        <f t="shared" si="335"/>
        <v>1998</v>
      </c>
      <c r="M279" s="87">
        <f>rep!B268</f>
        <v>1.8046900000000001E-9</v>
      </c>
      <c r="N279" s="87">
        <f>rep!C268</f>
        <v>1.4421800000000001E-8</v>
      </c>
      <c r="O279" s="87">
        <f>rep!D268</f>
        <v>1.0097800000000001E-7</v>
      </c>
      <c r="P279" s="87">
        <f>rep!E268</f>
        <v>6.19356E-7</v>
      </c>
      <c r="Q279" s="87">
        <f>rep!F268</f>
        <v>3.3274600000000001E-6</v>
      </c>
      <c r="R279" s="87">
        <f>rep!G268</f>
        <v>1.5658000000000002E-5</v>
      </c>
      <c r="S279" s="87">
        <f>rep!H268</f>
        <v>6.4541899999999999E-5</v>
      </c>
      <c r="T279" s="87">
        <f>rep!I268</f>
        <v>2.3306999999999999E-4</v>
      </c>
      <c r="U279" s="87">
        <f>rep!J268</f>
        <v>7.3753100000000004E-4</v>
      </c>
      <c r="V279" s="87">
        <f>rep!K268</f>
        <v>2.0459300000000001E-3</v>
      </c>
      <c r="W279" s="87">
        <f>rep!L268</f>
        <v>4.9782699999999999E-3</v>
      </c>
      <c r="X279" s="87">
        <f>rep!M268</f>
        <v>1.06354E-2</v>
      </c>
      <c r="Y279" s="87">
        <f>rep!N268</f>
        <v>1.9977600000000002E-2</v>
      </c>
      <c r="Z279" s="87">
        <f>rep!O268</f>
        <v>3.3070700000000001E-2</v>
      </c>
      <c r="AA279" s="87">
        <f>rep!P268</f>
        <v>4.8419200000000003E-2</v>
      </c>
      <c r="AB279" s="87">
        <f>rep!Q268</f>
        <v>6.3059699999999996E-2</v>
      </c>
      <c r="AC279" s="87">
        <f>rep!R268</f>
        <v>7.3718199999999998E-2</v>
      </c>
      <c r="AD279" s="87">
        <f>rep!S268</f>
        <v>7.8441300000000005E-2</v>
      </c>
      <c r="AE279" s="87">
        <f>rep!T268</f>
        <v>7.7524399999999993E-2</v>
      </c>
      <c r="AF279" s="87">
        <f>rep!U268</f>
        <v>7.3039699999999999E-2</v>
      </c>
      <c r="AG279" s="87">
        <f>rep!V268</f>
        <v>6.74149E-2</v>
      </c>
      <c r="AH279" s="87">
        <f>rep!W268</f>
        <v>6.2191000000000003E-2</v>
      </c>
      <c r="AI279" s="87">
        <f>rep!X268</f>
        <v>5.7698600000000003E-2</v>
      </c>
      <c r="AJ279" s="87">
        <f>rep!Y268</f>
        <v>5.35145E-2</v>
      </c>
      <c r="AK279" s="87">
        <f>rep!Z268</f>
        <v>4.90979E-2</v>
      </c>
      <c r="AL279" s="87">
        <f>rep!AA268</f>
        <v>4.4163599999999997E-2</v>
      </c>
      <c r="AM279" s="87">
        <f>rep!AB268</f>
        <v>3.8737399999999998E-2</v>
      </c>
      <c r="AN279" s="87">
        <f>rep!AC268</f>
        <v>3.3044200000000003E-2</v>
      </c>
      <c r="AO279" s="87">
        <f>rep!AD268</f>
        <v>2.7378699999999999E-2</v>
      </c>
      <c r="AP279" s="87">
        <f>rep!AE268</f>
        <v>2.2016500000000001E-2</v>
      </c>
      <c r="AQ279" s="87">
        <f>rep!AF268</f>
        <v>1.7171599999999999E-2</v>
      </c>
      <c r="AR279" s="87">
        <f>rep!AG268</f>
        <v>1.2981100000000001E-2</v>
      </c>
      <c r="AS279" s="87">
        <f>rep!AH268</f>
        <v>9.5050199999999994E-3</v>
      </c>
      <c r="AT279" s="87">
        <f>rep!AI268</f>
        <v>6.7367700000000004E-3</v>
      </c>
      <c r="AU279" s="87">
        <f>rep!AJ268</f>
        <v>4.6186700000000001E-3</v>
      </c>
      <c r="AV279" s="87">
        <f>rep!AK268</f>
        <v>3.0607E-3</v>
      </c>
      <c r="AW279" s="87">
        <f>rep!AL268</f>
        <v>1.9586999999999999E-3</v>
      </c>
      <c r="AX279" s="87">
        <f>rep!AM268</f>
        <v>1.20915E-3</v>
      </c>
      <c r="AY279" s="87">
        <f>rep!AN268</f>
        <v>7.1910799999999999E-4</v>
      </c>
      <c r="AZ279" s="87">
        <f>rep!AO268</f>
        <v>4.11412E-4</v>
      </c>
      <c r="BA279" s="87">
        <f>rep!AP268</f>
        <v>2.26083E-4</v>
      </c>
      <c r="BB279" s="87">
        <f>rep!AQ268</f>
        <v>1.19153E-4</v>
      </c>
      <c r="BC279" s="87">
        <f>rep!AR268</f>
        <v>6.01384E-5</v>
      </c>
      <c r="BE279" s="29">
        <v>1998</v>
      </c>
      <c r="BF279" s="29">
        <f t="shared" si="334"/>
        <v>3.2569059961000005E-18</v>
      </c>
      <c r="BG279" s="29">
        <f t="shared" si="375"/>
        <v>1.4397018922301113E-8</v>
      </c>
      <c r="BH279" s="29">
        <f t="shared" si="376"/>
        <v>1.0196556484000001E-14</v>
      </c>
      <c r="BI279" s="29">
        <f t="shared" si="377"/>
        <v>3.8360185473599999E-13</v>
      </c>
      <c r="BJ279" s="29">
        <f t="shared" si="336"/>
        <v>7.6551014496531593E-8</v>
      </c>
      <c r="BK279" s="29">
        <f t="shared" si="337"/>
        <v>2.4517296400000002E-10</v>
      </c>
      <c r="BL279" s="29">
        <f t="shared" si="338"/>
        <v>1.8349980536409997E-8</v>
      </c>
      <c r="BM279" s="29">
        <f t="shared" si="339"/>
        <v>3.4945815843999998E-8</v>
      </c>
      <c r="BN279" s="29">
        <f t="shared" si="340"/>
        <v>1.957965151209999E-7</v>
      </c>
      <c r="BO279" s="29">
        <f t="shared" si="341"/>
        <v>1.163492099999997E-9</v>
      </c>
      <c r="BP279" s="29">
        <f t="shared" si="342"/>
        <v>5.4492447609999957E-7</v>
      </c>
      <c r="BQ279" s="29">
        <f t="shared" si="343"/>
        <v>5.5532303999999951E-7</v>
      </c>
      <c r="BR279" s="29">
        <f t="shared" si="344"/>
        <v>3.2231735290000019E-5</v>
      </c>
      <c r="BS279" s="29">
        <f t="shared" si="345"/>
        <v>1.9966537809000006E-4</v>
      </c>
      <c r="BT279" s="29">
        <f t="shared" si="346"/>
        <v>6.9584108944E-4</v>
      </c>
      <c r="BU279" s="29">
        <f t="shared" si="347"/>
        <v>9.9156341880999991E-4</v>
      </c>
      <c r="BV279" s="29">
        <f t="shared" si="348"/>
        <v>8.0583880128999987E-4</v>
      </c>
      <c r="BW279" s="29">
        <f t="shared" si="349"/>
        <v>2.5281000000000034E-4</v>
      </c>
      <c r="BX279" s="29">
        <f t="shared" si="350"/>
        <v>2.9801807423999972E-4</v>
      </c>
      <c r="BY279" s="29">
        <f t="shared" si="351"/>
        <v>7.6534502560000054E-5</v>
      </c>
      <c r="BZ279" s="29">
        <f t="shared" si="352"/>
        <v>8.9038096000000524E-7</v>
      </c>
      <c r="CA279" s="29">
        <f t="shared" si="353"/>
        <v>9.1401248160000065E-5</v>
      </c>
      <c r="CB279" s="29">
        <f t="shared" si="354"/>
        <v>8.2846684560999959E-4</v>
      </c>
      <c r="CC279" s="29">
        <f t="shared" si="355"/>
        <v>1.1328071118400004E-3</v>
      </c>
      <c r="CD279" s="29">
        <f t="shared" si="356"/>
        <v>1.1352721584399997E-3</v>
      </c>
      <c r="CE279" s="29">
        <f t="shared" si="357"/>
        <v>1.2095092840000003E-3</v>
      </c>
      <c r="CF279" s="29">
        <f t="shared" si="358"/>
        <v>8.2678676521000033E-4</v>
      </c>
      <c r="CG279" s="29">
        <f t="shared" si="359"/>
        <v>3.0299668623999998E-4</v>
      </c>
      <c r="CH279" s="29">
        <f t="shared" si="360"/>
        <v>4.9028004000000017E-5</v>
      </c>
      <c r="CI279" s="29">
        <f t="shared" si="361"/>
        <v>2.075895844E-5</v>
      </c>
      <c r="CJ279" s="29">
        <f t="shared" si="362"/>
        <v>4.187901795999998E-5</v>
      </c>
      <c r="CK279" s="29">
        <f t="shared" si="363"/>
        <v>9.9023197081600026E-5</v>
      </c>
      <c r="CL279" s="29">
        <f t="shared" si="364"/>
        <v>4.8929605300899998E-5</v>
      </c>
      <c r="CM279" s="29">
        <f t="shared" si="365"/>
        <v>2.3685060892900007E-5</v>
      </c>
      <c r="CN279" s="29">
        <f t="shared" si="366"/>
        <v>1.68810869956E-5</v>
      </c>
      <c r="CO279" s="29">
        <f t="shared" si="367"/>
        <v>8.5889849058089987E-6</v>
      </c>
      <c r="CP279" s="29">
        <f t="shared" si="368"/>
        <v>3.1994369578089998E-6</v>
      </c>
      <c r="CQ279" s="29">
        <f t="shared" si="369"/>
        <v>1.4620437224999999E-6</v>
      </c>
      <c r="CR279" s="29">
        <f t="shared" si="370"/>
        <v>5.1711631566400002E-7</v>
      </c>
      <c r="CS279" s="29">
        <f t="shared" si="371"/>
        <v>1.6925983374399999E-7</v>
      </c>
      <c r="CT279" s="29">
        <f t="shared" si="372"/>
        <v>5.1113522888999999E-8</v>
      </c>
      <c r="CU279" s="29">
        <f t="shared" si="373"/>
        <v>1.4197437409E-8</v>
      </c>
      <c r="CV279" s="29">
        <f t="shared" si="374"/>
        <v>3.6166271545599999E-9</v>
      </c>
    </row>
    <row r="280" spans="1:100" s="29" customForma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L280" s="9">
        <f t="shared" si="335"/>
        <v>1999</v>
      </c>
      <c r="M280" s="87">
        <f>rep!B269</f>
        <v>1.39017E-9</v>
      </c>
      <c r="N280" s="87">
        <f>rep!C269</f>
        <v>1.10684E-8</v>
      </c>
      <c r="O280" s="87">
        <f>rep!D269</f>
        <v>7.7315800000000005E-8</v>
      </c>
      <c r="P280" s="87">
        <f>rep!E269</f>
        <v>4.7364299999999998E-7</v>
      </c>
      <c r="Q280" s="87">
        <f>rep!F269</f>
        <v>2.54421E-6</v>
      </c>
      <c r="R280" s="87">
        <f>rep!G269</f>
        <v>1.19828E-5</v>
      </c>
      <c r="S280" s="87">
        <f>rep!H269</f>
        <v>4.9491199999999998E-5</v>
      </c>
      <c r="T280" s="87">
        <f>rep!I269</f>
        <v>1.7929999999999999E-4</v>
      </c>
      <c r="U280" s="87">
        <f>rep!J269</f>
        <v>5.7007300000000004E-4</v>
      </c>
      <c r="V280" s="87">
        <f>rep!K269</f>
        <v>1.5918600000000001E-3</v>
      </c>
      <c r="W280" s="87">
        <f>rep!L269</f>
        <v>3.9083399999999997E-3</v>
      </c>
      <c r="X280" s="87">
        <f>rep!M269</f>
        <v>8.4509800000000003E-3</v>
      </c>
      <c r="Y280" s="87">
        <f>rep!N269</f>
        <v>1.6132299999999999E-2</v>
      </c>
      <c r="Z280" s="87">
        <f>rep!O269</f>
        <v>2.7281699999999999E-2</v>
      </c>
      <c r="AA280" s="87">
        <f>rep!P269</f>
        <v>4.1077000000000002E-2</v>
      </c>
      <c r="AB280" s="87">
        <f>rep!Q269</f>
        <v>5.5452300000000003E-2</v>
      </c>
      <c r="AC280" s="87">
        <f>rep!R269</f>
        <v>6.7761000000000002E-2</v>
      </c>
      <c r="AD280" s="87">
        <f>rep!S269</f>
        <v>7.5885400000000006E-2</v>
      </c>
      <c r="AE280" s="87">
        <f>rep!T269</f>
        <v>7.9055700000000007E-2</v>
      </c>
      <c r="AF280" s="87">
        <f>rep!U269</f>
        <v>7.7869499999999994E-2</v>
      </c>
      <c r="AG280" s="87">
        <f>rep!V269</f>
        <v>7.3669999999999999E-2</v>
      </c>
      <c r="AH280" s="87">
        <f>rep!W269</f>
        <v>6.7847500000000005E-2</v>
      </c>
      <c r="AI280" s="87">
        <f>rep!X269</f>
        <v>6.1459100000000003E-2</v>
      </c>
      <c r="AJ280" s="87">
        <f>rep!Y269</f>
        <v>5.5157100000000001E-2</v>
      </c>
      <c r="AK280" s="87">
        <f>rep!Z269</f>
        <v>4.9242300000000003E-2</v>
      </c>
      <c r="AL280" s="87">
        <f>rep!AA269</f>
        <v>4.3746800000000002E-2</v>
      </c>
      <c r="AM280" s="87">
        <f>rep!AB269</f>
        <v>3.8546900000000002E-2</v>
      </c>
      <c r="AN280" s="87">
        <f>rep!AC269</f>
        <v>3.3495299999999999E-2</v>
      </c>
      <c r="AO280" s="87">
        <f>rep!AD269</f>
        <v>2.8524299999999999E-2</v>
      </c>
      <c r="AP280" s="87">
        <f>rep!AE269</f>
        <v>2.3679499999999999E-2</v>
      </c>
      <c r="AQ280" s="87">
        <f>rep!AF269</f>
        <v>1.90888E-2</v>
      </c>
      <c r="AR280" s="87">
        <f>rep!AG269</f>
        <v>1.49044E-2</v>
      </c>
      <c r="AS280" s="87">
        <f>rep!AH269</f>
        <v>1.1252099999999999E-2</v>
      </c>
      <c r="AT280" s="87">
        <f>rep!AI269</f>
        <v>8.2031099999999996E-3</v>
      </c>
      <c r="AU280" s="87">
        <f>rep!AJ269</f>
        <v>5.7686200000000003E-3</v>
      </c>
      <c r="AV280" s="87">
        <f>rep!AK269</f>
        <v>3.9089700000000003E-3</v>
      </c>
      <c r="AW280" s="87">
        <f>rep!AL269</f>
        <v>2.5497599999999999E-3</v>
      </c>
      <c r="AX280" s="87">
        <f>rep!AM269</f>
        <v>1.5992999999999999E-3</v>
      </c>
      <c r="AY280" s="87">
        <f>rep!AN269</f>
        <v>9.6358999999999995E-4</v>
      </c>
      <c r="AZ280" s="87">
        <f>rep!AO269</f>
        <v>5.5709100000000001E-4</v>
      </c>
      <c r="BA280" s="87">
        <f>rep!AP269</f>
        <v>3.0872000000000001E-4</v>
      </c>
      <c r="BB280" s="87">
        <f>rep!AQ269</f>
        <v>1.6380999999999999E-4</v>
      </c>
      <c r="BC280" s="87">
        <f>rep!AR269</f>
        <v>8.31368E-5</v>
      </c>
      <c r="BE280" s="29">
        <v>1999</v>
      </c>
      <c r="BF280" s="29">
        <f t="shared" si="334"/>
        <v>1.9325726288999998E-18</v>
      </c>
      <c r="BG280" s="29">
        <f t="shared" si="375"/>
        <v>1.2250947856E-16</v>
      </c>
      <c r="BH280" s="29">
        <f t="shared" si="376"/>
        <v>5.9777329296400006E-15</v>
      </c>
      <c r="BI280" s="29">
        <f t="shared" si="377"/>
        <v>2.2433769144899999E-13</v>
      </c>
      <c r="BJ280" s="29">
        <f t="shared" si="336"/>
        <v>4.7257621463840412E-7</v>
      </c>
      <c r="BK280" s="29">
        <f t="shared" si="337"/>
        <v>1.4358749584E-10</v>
      </c>
      <c r="BL280" s="29">
        <f t="shared" si="338"/>
        <v>8.2899167590404007E-7</v>
      </c>
      <c r="BM280" s="29">
        <f t="shared" si="339"/>
        <v>6.4108846240000015E-7</v>
      </c>
      <c r="BN280" s="29">
        <f t="shared" si="340"/>
        <v>1.9877813527689996E-6</v>
      </c>
      <c r="BO280" s="29">
        <f t="shared" si="341"/>
        <v>1.7637964864000004E-6</v>
      </c>
      <c r="BP280" s="29">
        <f t="shared" si="342"/>
        <v>2.73683829904E-5</v>
      </c>
      <c r="BQ280" s="29">
        <f t="shared" si="343"/>
        <v>1.3967977870439995E-4</v>
      </c>
      <c r="BR280" s="29">
        <f t="shared" si="344"/>
        <v>1.7117251290000001E-5</v>
      </c>
      <c r="BS280" s="29">
        <f t="shared" si="345"/>
        <v>4.1686613928999995E-4</v>
      </c>
      <c r="BT280" s="29">
        <f t="shared" si="346"/>
        <v>6.667240409999984E-6</v>
      </c>
      <c r="BU280" s="29">
        <f t="shared" si="347"/>
        <v>3.9070266243999965E-4</v>
      </c>
      <c r="BV280" s="29">
        <f t="shared" si="348"/>
        <v>2.1220914275999983E-4</v>
      </c>
      <c r="BW280" s="29">
        <f t="shared" si="349"/>
        <v>4.8411440675999988E-4</v>
      </c>
      <c r="BX280" s="29">
        <f t="shared" si="350"/>
        <v>1.5438848392899992E-3</v>
      </c>
      <c r="BY280" s="29">
        <f t="shared" si="351"/>
        <v>3.4590792196000027E-4</v>
      </c>
      <c r="BZ280" s="29">
        <f t="shared" si="352"/>
        <v>6.1444494400000025E-4</v>
      </c>
      <c r="CA280" s="29">
        <f t="shared" si="353"/>
        <v>2.8766873663999996E-4</v>
      </c>
      <c r="CB280" s="29">
        <f t="shared" si="354"/>
        <v>5.8974720249999875E-5</v>
      </c>
      <c r="CC280" s="29">
        <f t="shared" si="355"/>
        <v>4.499860561000002E-5</v>
      </c>
      <c r="CD280" s="29">
        <f t="shared" si="356"/>
        <v>5.8965437584000018E-4</v>
      </c>
      <c r="CE280" s="29">
        <f t="shared" si="357"/>
        <v>6.5163793984000015E-4</v>
      </c>
      <c r="CF280" s="29">
        <f t="shared" si="358"/>
        <v>6.9680688840999998E-4</v>
      </c>
      <c r="CG280" s="29">
        <f t="shared" si="359"/>
        <v>6.5974285541160001E-4</v>
      </c>
      <c r="CH280" s="29">
        <f t="shared" si="360"/>
        <v>3.7692203367039993E-4</v>
      </c>
      <c r="CI280" s="29">
        <f t="shared" si="361"/>
        <v>4.1614245618489996E-4</v>
      </c>
      <c r="CJ280" s="29">
        <f t="shared" si="362"/>
        <v>2.8489523974559996E-4</v>
      </c>
      <c r="CK280" s="29">
        <f t="shared" si="363"/>
        <v>1.6729973811360001E-4</v>
      </c>
      <c r="CL280" s="29">
        <f t="shared" si="364"/>
        <v>1.2660975440999999E-4</v>
      </c>
      <c r="CM280" s="29">
        <f t="shared" si="365"/>
        <v>6.4049833696996011E-5</v>
      </c>
      <c r="CN280" s="29">
        <f t="shared" si="366"/>
        <v>2.8607821482384001E-5</v>
      </c>
      <c r="CO280" s="29">
        <f t="shared" si="367"/>
        <v>1.5280046460900004E-5</v>
      </c>
      <c r="CP280" s="29">
        <f t="shared" si="368"/>
        <v>6.5012760575999989E-6</v>
      </c>
      <c r="CQ280" s="29">
        <f t="shared" si="369"/>
        <v>2.5577604899999995E-6</v>
      </c>
      <c r="CR280" s="29">
        <f t="shared" si="370"/>
        <v>9.2850568809999994E-7</v>
      </c>
      <c r="CS280" s="29">
        <f t="shared" si="371"/>
        <v>3.1035038228100004E-7</v>
      </c>
      <c r="CT280" s="29">
        <f t="shared" si="372"/>
        <v>9.5308038400000008E-8</v>
      </c>
      <c r="CU280" s="29">
        <f t="shared" si="373"/>
        <v>2.6833716099999998E-8</v>
      </c>
      <c r="CV280" s="29">
        <f t="shared" si="374"/>
        <v>6.9117275142400004E-9</v>
      </c>
    </row>
    <row r="281" spans="1:100" s="29" customForma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L281" s="9">
        <f t="shared" si="335"/>
        <v>2000</v>
      </c>
      <c r="M281" s="87">
        <f>rep!B270</f>
        <v>1.0929300000000001E-9</v>
      </c>
      <c r="N281" s="87">
        <f>rep!C270</f>
        <v>8.6904599999999998E-9</v>
      </c>
      <c r="O281" s="87">
        <f>rep!D270</f>
        <v>6.0654299999999998E-8</v>
      </c>
      <c r="P281" s="87">
        <f>rep!E270</f>
        <v>3.7139500000000002E-7</v>
      </c>
      <c r="Q281" s="87">
        <f>rep!F270</f>
        <v>1.9946200000000001E-6</v>
      </c>
      <c r="R281" s="87">
        <f>rep!G270</f>
        <v>9.3953100000000003E-6</v>
      </c>
      <c r="S281" s="87">
        <f>rep!H270</f>
        <v>3.8819300000000003E-5</v>
      </c>
      <c r="T281" s="87">
        <f>rep!I270</f>
        <v>1.4073800000000001E-4</v>
      </c>
      <c r="U281" s="87">
        <f>rep!J270</f>
        <v>4.4797400000000002E-4</v>
      </c>
      <c r="V281" s="87">
        <f>rep!K270</f>
        <v>1.2530099999999999E-3</v>
      </c>
      <c r="W281" s="87">
        <f>rep!L270</f>
        <v>3.08391E-3</v>
      </c>
      <c r="X281" s="87">
        <f>rep!M270</f>
        <v>6.6919600000000003E-3</v>
      </c>
      <c r="Y281" s="87">
        <f>rep!N270</f>
        <v>1.2840300000000001E-2</v>
      </c>
      <c r="Z281" s="87">
        <f>rep!O270</f>
        <v>2.1878100000000001E-2</v>
      </c>
      <c r="AA281" s="87">
        <f>rep!P270</f>
        <v>3.3304599999999997E-2</v>
      </c>
      <c r="AB281" s="87">
        <f>rep!Q270</f>
        <v>4.5683300000000003E-2</v>
      </c>
      <c r="AC281" s="87">
        <f>rep!R270</f>
        <v>5.7110399999999999E-2</v>
      </c>
      <c r="AD281" s="87">
        <f>rep!S270</f>
        <v>6.5998399999999999E-2</v>
      </c>
      <c r="AE281" s="87">
        <f>rep!T270</f>
        <v>7.1626099999999998E-2</v>
      </c>
      <c r="AF281" s="87">
        <f>rep!U270</f>
        <v>7.4109099999999997E-2</v>
      </c>
      <c r="AG281" s="87">
        <f>rep!V270</f>
        <v>7.3961200000000005E-2</v>
      </c>
      <c r="AH281" s="87">
        <f>rep!W270</f>
        <v>7.1697300000000005E-2</v>
      </c>
      <c r="AI281" s="87">
        <f>rep!X270</f>
        <v>6.7733500000000002E-2</v>
      </c>
      <c r="AJ281" s="87">
        <f>rep!Y270</f>
        <v>6.2482000000000003E-2</v>
      </c>
      <c r="AK281" s="87">
        <f>rep!Z270</f>
        <v>5.6416000000000001E-2</v>
      </c>
      <c r="AL281" s="87">
        <f>rep!AA270</f>
        <v>5.0017399999999997E-2</v>
      </c>
      <c r="AM281" s="87">
        <f>rep!AB270</f>
        <v>4.3673499999999997E-2</v>
      </c>
      <c r="AN281" s="87">
        <f>rep!AC270</f>
        <v>3.76178E-2</v>
      </c>
      <c r="AO281" s="87">
        <f>rep!AD270</f>
        <v>3.1946000000000002E-2</v>
      </c>
      <c r="AP281" s="87">
        <f>rep!AE270</f>
        <v>2.6677300000000001E-2</v>
      </c>
      <c r="AQ281" s="87">
        <f>rep!AF270</f>
        <v>2.1818000000000001E-2</v>
      </c>
      <c r="AR281" s="87">
        <f>rep!AG270</f>
        <v>1.73968E-2</v>
      </c>
      <c r="AS281" s="87">
        <f>rep!AH270</f>
        <v>1.3466499999999999E-2</v>
      </c>
      <c r="AT281" s="87">
        <f>rep!AI270</f>
        <v>1.00832E-2</v>
      </c>
      <c r="AU281" s="87">
        <f>rep!AJ270</f>
        <v>7.2822399999999997E-3</v>
      </c>
      <c r="AV281" s="87">
        <f>rep!AK270</f>
        <v>5.0616300000000001E-3</v>
      </c>
      <c r="AW281" s="87">
        <f>rep!AL270</f>
        <v>3.3800499999999999E-3</v>
      </c>
      <c r="AX281" s="87">
        <f>rep!AM270</f>
        <v>2.1654399999999998E-3</v>
      </c>
      <c r="AY281" s="87">
        <f>rep!AN270</f>
        <v>1.3293300000000001E-3</v>
      </c>
      <c r="AZ281" s="87">
        <f>rep!AO270</f>
        <v>7.8110500000000004E-4</v>
      </c>
      <c r="BA281" s="87">
        <f>rep!AP270</f>
        <v>4.3888599999999999E-4</v>
      </c>
      <c r="BB281" s="87">
        <f>rep!AQ270</f>
        <v>2.3559399999999999E-4</v>
      </c>
      <c r="BC281" s="87">
        <f>rep!AR270</f>
        <v>1.20721E-4</v>
      </c>
      <c r="BE281" s="29">
        <v>2000</v>
      </c>
      <c r="BF281" s="29">
        <f t="shared" si="334"/>
        <v>1.1944959849000002E-18</v>
      </c>
      <c r="BG281" s="29">
        <f t="shared" si="375"/>
        <v>7.5524095011599997E-17</v>
      </c>
      <c r="BH281" s="29">
        <f t="shared" si="376"/>
        <v>3.6789441084900002E-15</v>
      </c>
      <c r="BI281" s="29">
        <f t="shared" si="377"/>
        <v>1.3793424602500003E-13</v>
      </c>
      <c r="BJ281" s="29">
        <f t="shared" si="336"/>
        <v>3.9785089444000002E-12</v>
      </c>
      <c r="BK281" s="29">
        <f t="shared" si="337"/>
        <v>8.8271849996100003E-11</v>
      </c>
      <c r="BL281" s="29">
        <f t="shared" si="338"/>
        <v>1.9931990052489999E-8</v>
      </c>
      <c r="BM281" s="29">
        <f t="shared" si="339"/>
        <v>4.7972246440000003E-9</v>
      </c>
      <c r="BN281" s="29">
        <f t="shared" si="340"/>
        <v>9.1219704676000005E-8</v>
      </c>
      <c r="BO281" s="29">
        <f t="shared" si="341"/>
        <v>4.8708048600999993E-6</v>
      </c>
      <c r="BP281" s="29">
        <f t="shared" si="342"/>
        <v>5.1209624088100003E-5</v>
      </c>
      <c r="BQ281" s="29">
        <f t="shared" si="343"/>
        <v>8.8135295041600007E-5</v>
      </c>
      <c r="BR281" s="29">
        <f t="shared" si="344"/>
        <v>4.1341042089999979E-5</v>
      </c>
      <c r="BS281" s="29">
        <f t="shared" si="345"/>
        <v>4.8886665609999984E-5</v>
      </c>
      <c r="BT281" s="29">
        <f t="shared" si="346"/>
        <v>9.5949861160000052E-5</v>
      </c>
      <c r="BU281" s="29">
        <f t="shared" si="347"/>
        <v>8.4028388889999998E-5</v>
      </c>
      <c r="BV281" s="29">
        <f t="shared" si="348"/>
        <v>1.5749246016000002E-4</v>
      </c>
      <c r="BW281" s="29">
        <f t="shared" si="349"/>
        <v>8.203412505600002E-4</v>
      </c>
      <c r="BX281" s="29">
        <f t="shared" si="350"/>
        <v>3.1263642132099987E-3</v>
      </c>
      <c r="BY281" s="29">
        <f t="shared" si="351"/>
        <v>2.4138453348100004E-3</v>
      </c>
      <c r="BZ281" s="29">
        <f t="shared" si="352"/>
        <v>4.7606003343999995E-4</v>
      </c>
      <c r="CA281" s="29">
        <f t="shared" si="353"/>
        <v>3.0182112900000384E-6</v>
      </c>
      <c r="CB281" s="29">
        <f t="shared" si="354"/>
        <v>4.6844109225000012E-4</v>
      </c>
      <c r="CC281" s="29">
        <f t="shared" si="355"/>
        <v>9.7259044000000053E-5</v>
      </c>
      <c r="CD281" s="29">
        <f t="shared" si="356"/>
        <v>2.7277825600000011E-4</v>
      </c>
      <c r="CE281" s="29">
        <f t="shared" si="357"/>
        <v>3.6471068675999991E-4</v>
      </c>
      <c r="CF281" s="29">
        <f t="shared" si="358"/>
        <v>4.8020148224999979E-4</v>
      </c>
      <c r="CG281" s="29">
        <f t="shared" si="359"/>
        <v>2.2105147684000002E-4</v>
      </c>
      <c r="CH281" s="29">
        <f t="shared" si="360"/>
        <v>3.7349427600000013E-4</v>
      </c>
      <c r="CI281" s="29">
        <f t="shared" si="361"/>
        <v>3.4921518128999999E-4</v>
      </c>
      <c r="CJ281" s="29">
        <f t="shared" si="362"/>
        <v>3.4365744399999994E-4</v>
      </c>
      <c r="CK281" s="29">
        <f t="shared" si="363"/>
        <v>2.4046084624000004E-4</v>
      </c>
      <c r="CL281" s="29">
        <f t="shared" si="364"/>
        <v>1.6813012224999998E-4</v>
      </c>
      <c r="CM281" s="29">
        <f t="shared" si="365"/>
        <v>8.2141594240000006E-5</v>
      </c>
      <c r="CN281" s="29">
        <f t="shared" si="366"/>
        <v>5.1728316217600001E-5</v>
      </c>
      <c r="CO281" s="29">
        <f t="shared" si="367"/>
        <v>2.0991333456899997E-5</v>
      </c>
      <c r="CP281" s="29">
        <f t="shared" si="368"/>
        <v>1.1424738002499999E-5</v>
      </c>
      <c r="CQ281" s="29">
        <f t="shared" si="369"/>
        <v>3.6307015935999992E-6</v>
      </c>
      <c r="CR281" s="29">
        <f t="shared" si="370"/>
        <v>1.7671182489000001E-6</v>
      </c>
      <c r="CS281" s="29">
        <f t="shared" si="371"/>
        <v>6.1012502102500009E-7</v>
      </c>
      <c r="CT281" s="29">
        <f t="shared" si="372"/>
        <v>1.9262092099599999E-7</v>
      </c>
      <c r="CU281" s="29">
        <f t="shared" si="373"/>
        <v>5.5504532835999995E-8</v>
      </c>
      <c r="CV281" s="29">
        <f t="shared" si="374"/>
        <v>1.4573559841E-8</v>
      </c>
    </row>
    <row r="282" spans="1:100" s="29" customForma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L282" s="9">
        <f t="shared" si="335"/>
        <v>2001</v>
      </c>
      <c r="M282" s="87">
        <f>rep!B271</f>
        <v>1.44314E-9</v>
      </c>
      <c r="N282" s="87">
        <f>rep!C271</f>
        <v>1.1517999999999999E-8</v>
      </c>
      <c r="O282" s="87">
        <f>rep!D271</f>
        <v>8.0582E-8</v>
      </c>
      <c r="P282" s="87">
        <f>rep!E271</f>
        <v>4.9404200000000005E-7</v>
      </c>
      <c r="Q282" s="87">
        <f>rep!F271</f>
        <v>2.6539699999999999E-6</v>
      </c>
      <c r="R282" s="87">
        <f>rep!G271</f>
        <v>1.2491699999999999E-5</v>
      </c>
      <c r="S282" s="87">
        <f>rep!H271</f>
        <v>5.1520200000000002E-5</v>
      </c>
      <c r="T282" s="87">
        <f>rep!I271</f>
        <v>1.8622699999999999E-4</v>
      </c>
      <c r="U282" s="87">
        <f>rep!J271</f>
        <v>5.9015200000000004E-4</v>
      </c>
      <c r="V282" s="87">
        <f>rep!K271</f>
        <v>1.6404600000000001E-3</v>
      </c>
      <c r="W282" s="87">
        <f>rep!L271</f>
        <v>4.00308E-3</v>
      </c>
      <c r="X282" s="87">
        <f>rep!M271</f>
        <v>8.5859300000000003E-3</v>
      </c>
      <c r="Y282" s="87">
        <f>rep!N271</f>
        <v>1.6216700000000001E-2</v>
      </c>
      <c r="Z282" s="87">
        <f>rep!O271</f>
        <v>2.70508E-2</v>
      </c>
      <c r="AA282" s="87">
        <f>rep!P271</f>
        <v>4.0030400000000001E-2</v>
      </c>
      <c r="AB282" s="87">
        <f>rep!Q271</f>
        <v>5.2915499999999997E-2</v>
      </c>
      <c r="AC282" s="87">
        <f>rep!R271</f>
        <v>6.3139100000000004E-2</v>
      </c>
      <c r="AD282" s="87">
        <f>rep!S271</f>
        <v>6.9046399999999994E-2</v>
      </c>
      <c r="AE282" s="87">
        <f>rep!T271</f>
        <v>7.0629300000000006E-2</v>
      </c>
      <c r="AF282" s="87">
        <f>rep!U271</f>
        <v>6.9218500000000002E-2</v>
      </c>
      <c r="AG282" s="87">
        <f>rep!V271</f>
        <v>6.6461800000000001E-2</v>
      </c>
      <c r="AH282" s="87">
        <f>rep!W271</f>
        <v>6.3423499999999994E-2</v>
      </c>
      <c r="AI282" s="87">
        <f>rep!X271</f>
        <v>6.0349699999999999E-2</v>
      </c>
      <c r="AJ282" s="87">
        <f>rep!Y271</f>
        <v>5.6993099999999998E-2</v>
      </c>
      <c r="AK282" s="87">
        <f>rep!Z271</f>
        <v>5.3056499999999999E-2</v>
      </c>
      <c r="AL282" s="87">
        <f>rep!AA271</f>
        <v>4.8444899999999999E-2</v>
      </c>
      <c r="AM282" s="87">
        <f>rep!AB271</f>
        <v>4.32875E-2</v>
      </c>
      <c r="AN282" s="87">
        <f>rep!AC271</f>
        <v>3.7839900000000003E-2</v>
      </c>
      <c r="AO282" s="87">
        <f>rep!AD271</f>
        <v>3.2377400000000001E-2</v>
      </c>
      <c r="AP282" s="87">
        <f>rep!AE271</f>
        <v>2.7126500000000001E-2</v>
      </c>
      <c r="AQ282" s="87">
        <f>rep!AF271</f>
        <v>2.2242600000000001E-2</v>
      </c>
      <c r="AR282" s="87">
        <f>rep!AG271</f>
        <v>1.7819999999999999E-2</v>
      </c>
      <c r="AS282" s="87">
        <f>rep!AH271</f>
        <v>1.39127E-2</v>
      </c>
      <c r="AT282" s="87">
        <f>rep!AI271</f>
        <v>1.0550199999999999E-2</v>
      </c>
      <c r="AU282" s="87">
        <f>rep!AJ271</f>
        <v>7.74356E-3</v>
      </c>
      <c r="AV282" s="87">
        <f>rep!AK271</f>
        <v>5.4828200000000002E-3</v>
      </c>
      <c r="AW282" s="87">
        <f>rep!AL271</f>
        <v>3.7340400000000001E-3</v>
      </c>
      <c r="AX282" s="87">
        <f>rep!AM271</f>
        <v>2.4400300000000002E-3</v>
      </c>
      <c r="AY282" s="87">
        <f>rep!AN271</f>
        <v>1.5268E-3</v>
      </c>
      <c r="AZ282" s="87">
        <f>rep!AO271</f>
        <v>9.1336200000000003E-4</v>
      </c>
      <c r="BA282" s="87">
        <f>rep!AP271</f>
        <v>5.2168600000000005E-4</v>
      </c>
      <c r="BB282" s="87">
        <f>rep!AQ271</f>
        <v>2.8419699999999998E-4</v>
      </c>
      <c r="BC282" s="87">
        <f>rep!AR271</f>
        <v>1.47534E-4</v>
      </c>
      <c r="BE282" s="29">
        <v>2001</v>
      </c>
      <c r="BF282" s="29">
        <f t="shared" si="334"/>
        <v>2.0826530596000002E-18</v>
      </c>
      <c r="BG282" s="29">
        <f t="shared" si="375"/>
        <v>1.3266432399999999E-16</v>
      </c>
      <c r="BH282" s="29">
        <f t="shared" si="376"/>
        <v>6.4934587240000003E-15</v>
      </c>
      <c r="BI282" s="29">
        <f t="shared" si="377"/>
        <v>2.4407749776400007E-13</v>
      </c>
      <c r="BJ282" s="29">
        <f t="shared" si="336"/>
        <v>7.0435567608999993E-12</v>
      </c>
      <c r="BK282" s="29">
        <f t="shared" si="337"/>
        <v>2.1760173676890005E-8</v>
      </c>
      <c r="BL282" s="29">
        <f t="shared" si="338"/>
        <v>2.6543310080400001E-9</v>
      </c>
      <c r="BM282" s="29">
        <f t="shared" si="339"/>
        <v>3.4680495528999994E-8</v>
      </c>
      <c r="BN282" s="29">
        <f t="shared" si="340"/>
        <v>3.4827938310400006E-7</v>
      </c>
      <c r="BO282" s="29">
        <f t="shared" si="341"/>
        <v>1.9893776652090004E-6</v>
      </c>
      <c r="BP282" s="29">
        <f t="shared" si="342"/>
        <v>1.4160718403329001E-5</v>
      </c>
      <c r="BQ282" s="29">
        <f t="shared" si="343"/>
        <v>4.9785442574400005E-5</v>
      </c>
      <c r="BR282" s="29">
        <f t="shared" si="344"/>
        <v>1.6761445156000002E-4</v>
      </c>
      <c r="BS282" s="29">
        <f t="shared" si="345"/>
        <v>3.3637540749160006E-4</v>
      </c>
      <c r="BT282" s="29">
        <f t="shared" si="346"/>
        <v>5.9535512001000009E-4</v>
      </c>
      <c r="BU282" s="29">
        <f t="shared" si="347"/>
        <v>3.4315710025E-4</v>
      </c>
      <c r="BV282" s="29">
        <f t="shared" si="348"/>
        <v>3.2809983999999808E-7</v>
      </c>
      <c r="BW282" s="29">
        <f t="shared" si="349"/>
        <v>9.3982712356000041E-4</v>
      </c>
      <c r="BX282" s="29">
        <f t="shared" si="350"/>
        <v>1.9690252516899988E-3</v>
      </c>
      <c r="BY282" s="29">
        <f t="shared" si="351"/>
        <v>3.2953914302499983E-3</v>
      </c>
      <c r="BZ282" s="29">
        <f t="shared" si="352"/>
        <v>1.9440339174399998E-3</v>
      </c>
      <c r="CA282" s="29">
        <f t="shared" si="353"/>
        <v>1.3689630002500003E-3</v>
      </c>
      <c r="CB282" s="29">
        <f t="shared" si="354"/>
        <v>1.5407015624999999E-4</v>
      </c>
      <c r="CC282" s="29">
        <f t="shared" si="355"/>
        <v>1.6537959999999884E-8</v>
      </c>
      <c r="CD282" s="29">
        <f t="shared" si="356"/>
        <v>5.8753758010000015E-5</v>
      </c>
      <c r="CE282" s="29">
        <f t="shared" si="357"/>
        <v>1.097928224999998E-5</v>
      </c>
      <c r="CF282" s="29">
        <f t="shared" si="358"/>
        <v>1.4632773155999997E-4</v>
      </c>
      <c r="CG282" s="29">
        <f t="shared" si="359"/>
        <v>5.0965321000000043E-5</v>
      </c>
      <c r="CH282" s="29">
        <f t="shared" si="360"/>
        <v>1.9284321424000003E-4</v>
      </c>
      <c r="CI282" s="29">
        <f t="shared" si="361"/>
        <v>2.8480612644000004E-4</v>
      </c>
      <c r="CJ282" s="29">
        <f t="shared" si="362"/>
        <v>3.0528685845160005E-4</v>
      </c>
      <c r="CK282" s="29">
        <f t="shared" si="363"/>
        <v>2.5312619080359992E-4</v>
      </c>
      <c r="CL282" s="29">
        <f t="shared" si="364"/>
        <v>1.6906950514492897E-4</v>
      </c>
      <c r="CM282" s="29">
        <f t="shared" si="365"/>
        <v>9.2932935469928975E-5</v>
      </c>
      <c r="CN282" s="29">
        <f t="shared" si="366"/>
        <v>5.8423963612248994E-5</v>
      </c>
      <c r="CO282" s="29">
        <f t="shared" si="367"/>
        <v>3.0061315152400002E-5</v>
      </c>
      <c r="CP282" s="29">
        <f t="shared" si="368"/>
        <v>1.39430547216E-5</v>
      </c>
      <c r="CQ282" s="29">
        <f t="shared" si="369"/>
        <v>5.107713000625001E-6</v>
      </c>
      <c r="CR282" s="29">
        <f t="shared" si="370"/>
        <v>2.3311182400000001E-6</v>
      </c>
      <c r="CS282" s="29">
        <f t="shared" si="371"/>
        <v>8.3423014304400004E-7</v>
      </c>
      <c r="CT282" s="29">
        <f t="shared" si="372"/>
        <v>2.7215628259600005E-7</v>
      </c>
      <c r="CU282" s="29">
        <f t="shared" si="373"/>
        <v>8.0767934808999988E-8</v>
      </c>
      <c r="CV282" s="29">
        <f t="shared" si="374"/>
        <v>2.1766281156000001E-8</v>
      </c>
    </row>
    <row r="283" spans="1:100" s="29" customForma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L283" s="9">
        <f t="shared" si="335"/>
        <v>2002</v>
      </c>
      <c r="M283" s="87">
        <f>rep!B272</f>
        <v>1.5290100000000001E-9</v>
      </c>
      <c r="N283" s="87">
        <f>rep!C272</f>
        <v>1.2197500000000001E-8</v>
      </c>
      <c r="O283" s="87">
        <f>rep!D272</f>
        <v>8.5309699999999998E-8</v>
      </c>
      <c r="P283" s="87">
        <f>rep!E272</f>
        <v>5.2295299999999998E-7</v>
      </c>
      <c r="Q283" s="87">
        <f>rep!F272</f>
        <v>2.80935E-6</v>
      </c>
      <c r="R283" s="87">
        <f>rep!G272</f>
        <v>1.3225699999999999E-5</v>
      </c>
      <c r="S283" s="87">
        <f>rep!H272</f>
        <v>5.4568099999999997E-5</v>
      </c>
      <c r="T283" s="87">
        <f>rep!I272</f>
        <v>1.97362E-4</v>
      </c>
      <c r="U283" s="87">
        <f>rep!J272</f>
        <v>6.2595900000000004E-4</v>
      </c>
      <c r="V283" s="87">
        <f>rep!K272</f>
        <v>1.74194E-3</v>
      </c>
      <c r="W283" s="87">
        <f>rep!L272</f>
        <v>4.2569599999999997E-3</v>
      </c>
      <c r="X283" s="87">
        <f>rep!M272</f>
        <v>9.1474199999999999E-3</v>
      </c>
      <c r="Y283" s="87">
        <f>rep!N272</f>
        <v>1.73168E-2</v>
      </c>
      <c r="Z283" s="87">
        <f>rep!O272</f>
        <v>2.8963699999999998E-2</v>
      </c>
      <c r="AA283" s="87">
        <f>rep!P272</f>
        <v>4.2986000000000003E-2</v>
      </c>
      <c r="AB283" s="87">
        <f>rep!Q272</f>
        <v>5.6971000000000001E-2</v>
      </c>
      <c r="AC283" s="87">
        <f>rep!R272</f>
        <v>6.8058099999999996E-2</v>
      </c>
      <c r="AD283" s="87">
        <f>rep!S272</f>
        <v>7.4251800000000007E-2</v>
      </c>
      <c r="AE283" s="87">
        <f>rep!T272</f>
        <v>7.5278999999999999E-2</v>
      </c>
      <c r="AF283" s="87">
        <f>rep!U272</f>
        <v>7.2407100000000002E-2</v>
      </c>
      <c r="AG283" s="87">
        <f>rep!V272</f>
        <v>6.7493700000000004E-2</v>
      </c>
      <c r="AH283" s="87">
        <f>rep!W272</f>
        <v>6.2053400000000002E-2</v>
      </c>
      <c r="AI283" s="87">
        <f>rep!X272</f>
        <v>5.6878900000000003E-2</v>
      </c>
      <c r="AJ283" s="87">
        <f>rep!Y272</f>
        <v>5.2166900000000002E-2</v>
      </c>
      <c r="AK283" s="87">
        <f>rep!Z272</f>
        <v>4.7807099999999998E-2</v>
      </c>
      <c r="AL283" s="87">
        <f>rep!AA272</f>
        <v>4.3598999999999999E-2</v>
      </c>
      <c r="AM283" s="87">
        <f>rep!AB272</f>
        <v>3.9365700000000003E-2</v>
      </c>
      <c r="AN283" s="87">
        <f>rep!AC272</f>
        <v>3.5009600000000002E-2</v>
      </c>
      <c r="AO283" s="87">
        <f>rep!AD272</f>
        <v>3.05344E-2</v>
      </c>
      <c r="AP283" s="87">
        <f>rep!AE272</f>
        <v>2.6032E-2</v>
      </c>
      <c r="AQ283" s="87">
        <f>rep!AF272</f>
        <v>2.16446E-2</v>
      </c>
      <c r="AR283" s="87">
        <f>rep!AG272</f>
        <v>1.7521700000000001E-2</v>
      </c>
      <c r="AS283" s="87">
        <f>rep!AH272</f>
        <v>1.37877E-2</v>
      </c>
      <c r="AT283" s="87">
        <f>rep!AI272</f>
        <v>1.0527099999999999E-2</v>
      </c>
      <c r="AU283" s="87">
        <f>rep!AJ272</f>
        <v>7.7821799999999997E-3</v>
      </c>
      <c r="AV283" s="87">
        <f>rep!AK272</f>
        <v>5.5568600000000003E-3</v>
      </c>
      <c r="AW283" s="87">
        <f>rep!AL272</f>
        <v>3.8229499999999999E-3</v>
      </c>
      <c r="AX283" s="87">
        <f>rep!AM272</f>
        <v>2.5277400000000001E-3</v>
      </c>
      <c r="AY283" s="87">
        <f>rep!AN272</f>
        <v>1.6026199999999999E-3</v>
      </c>
      <c r="AZ283" s="87">
        <f>rep!AO272</f>
        <v>9.7233200000000001E-4</v>
      </c>
      <c r="BA283" s="87">
        <f>rep!AP272</f>
        <v>5.6354099999999998E-4</v>
      </c>
      <c r="BB283" s="87">
        <f>rep!AQ272</f>
        <v>3.11556E-4</v>
      </c>
      <c r="BC283" s="87">
        <f>rep!AR272</f>
        <v>1.6410799999999999E-4</v>
      </c>
      <c r="BE283" s="29">
        <v>2002</v>
      </c>
      <c r="BF283" s="29">
        <f t="shared" si="334"/>
        <v>2.3378715801000001E-18</v>
      </c>
      <c r="BG283" s="29">
        <f t="shared" si="375"/>
        <v>1.4877900625000001E-16</v>
      </c>
      <c r="BH283" s="29">
        <f t="shared" si="376"/>
        <v>7.2777449140899997E-15</v>
      </c>
      <c r="BI283" s="29">
        <f t="shared" si="377"/>
        <v>2.7347984020899997E-13</v>
      </c>
      <c r="BJ283" s="29">
        <f t="shared" si="336"/>
        <v>7.8924474224999998E-12</v>
      </c>
      <c r="BK283" s="29">
        <f t="shared" si="337"/>
        <v>1.7491914048999997E-10</v>
      </c>
      <c r="BL283" s="29">
        <f t="shared" si="338"/>
        <v>2.9776775376099996E-9</v>
      </c>
      <c r="BM283" s="29">
        <f t="shared" si="339"/>
        <v>3.8951759043999996E-8</v>
      </c>
      <c r="BN283" s="29">
        <f t="shared" si="340"/>
        <v>3.9182466968100006E-7</v>
      </c>
      <c r="BO283" s="29">
        <f t="shared" si="341"/>
        <v>3.0343549635999999E-6</v>
      </c>
      <c r="BP283" s="29">
        <f t="shared" si="342"/>
        <v>1.8121708441599998E-5</v>
      </c>
      <c r="BQ283" s="29">
        <f t="shared" si="343"/>
        <v>8.3675292656399996E-5</v>
      </c>
      <c r="BR283" s="29">
        <f t="shared" si="344"/>
        <v>2.9987156224E-4</v>
      </c>
      <c r="BS283" s="29">
        <f t="shared" si="345"/>
        <v>8.3889591768999993E-4</v>
      </c>
      <c r="BT283" s="29">
        <f t="shared" si="346"/>
        <v>1.8477961960000004E-3</v>
      </c>
      <c r="BU283" s="29">
        <f t="shared" si="347"/>
        <v>3.245694841E-3</v>
      </c>
      <c r="BV283" s="29">
        <f t="shared" si="348"/>
        <v>4.6319049756099991E-3</v>
      </c>
      <c r="BW283" s="29">
        <f t="shared" si="349"/>
        <v>5.5133298032400014E-3</v>
      </c>
      <c r="BX283" s="29">
        <f t="shared" si="350"/>
        <v>5.6669278410000001E-3</v>
      </c>
      <c r="BY283" s="29">
        <f t="shared" si="351"/>
        <v>5.2427881304100005E-3</v>
      </c>
      <c r="BZ283" s="29">
        <f t="shared" si="352"/>
        <v>4.5553995396900009E-3</v>
      </c>
      <c r="CA283" s="29">
        <f t="shared" si="353"/>
        <v>3.8506244515600003E-3</v>
      </c>
      <c r="CB283" s="29">
        <f t="shared" si="354"/>
        <v>3.2352092652100004E-3</v>
      </c>
      <c r="CC283" s="29">
        <f t="shared" si="355"/>
        <v>2.72138545561E-3</v>
      </c>
      <c r="CD283" s="29">
        <f t="shared" si="356"/>
        <v>2.2855188104099998E-3</v>
      </c>
      <c r="CE283" s="29">
        <f t="shared" si="357"/>
        <v>1.9008728009999999E-3</v>
      </c>
      <c r="CF283" s="29">
        <f t="shared" si="358"/>
        <v>1.5496583364900003E-3</v>
      </c>
      <c r="CG283" s="29">
        <f t="shared" si="359"/>
        <v>1.22567209216E-3</v>
      </c>
      <c r="CH283" s="29">
        <f t="shared" si="360"/>
        <v>9.3234958336000002E-4</v>
      </c>
      <c r="CI283" s="29">
        <f t="shared" si="361"/>
        <v>6.7766502399999994E-4</v>
      </c>
      <c r="CJ283" s="29">
        <f t="shared" si="362"/>
        <v>4.6848870916000001E-4</v>
      </c>
      <c r="CK283" s="29">
        <f t="shared" si="363"/>
        <v>3.0700997089000003E-4</v>
      </c>
      <c r="CL283" s="29">
        <f t="shared" si="364"/>
        <v>1.9010067129E-4</v>
      </c>
      <c r="CM283" s="29">
        <f t="shared" si="365"/>
        <v>1.1081983440999998E-4</v>
      </c>
      <c r="CN283" s="29">
        <f t="shared" si="366"/>
        <v>6.0562325552399993E-5</v>
      </c>
      <c r="CO283" s="29">
        <f t="shared" si="367"/>
        <v>3.0878693059600003E-5</v>
      </c>
      <c r="CP283" s="29">
        <f t="shared" si="368"/>
        <v>1.4614946702499999E-5</v>
      </c>
      <c r="CQ283" s="29">
        <f t="shared" si="369"/>
        <v>6.3894695076000009E-6</v>
      </c>
      <c r="CR283" s="29">
        <f t="shared" si="370"/>
        <v>2.5683908643999996E-6</v>
      </c>
      <c r="CS283" s="29">
        <f t="shared" si="371"/>
        <v>9.45429518224E-7</v>
      </c>
      <c r="CT283" s="29">
        <f t="shared" si="372"/>
        <v>3.1757845868099996E-7</v>
      </c>
      <c r="CU283" s="29">
        <f t="shared" si="373"/>
        <v>9.7067141135999994E-8</v>
      </c>
      <c r="CV283" s="29">
        <f t="shared" si="374"/>
        <v>2.6931435663999998E-8</v>
      </c>
    </row>
    <row r="284" spans="1:100" s="29" customForma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L284" s="9">
        <f t="shared" si="335"/>
        <v>2003</v>
      </c>
      <c r="M284" s="87">
        <f>rep!B273</f>
        <v>1.1002100000000001E-9</v>
      </c>
      <c r="N284" s="87">
        <f>rep!C273</f>
        <v>8.7453099999999994E-9</v>
      </c>
      <c r="O284" s="87">
        <f>rep!D273</f>
        <v>6.1023200000000001E-8</v>
      </c>
      <c r="P284" s="87">
        <f>rep!E273</f>
        <v>3.7361599999999998E-7</v>
      </c>
      <c r="Q284" s="87">
        <f>rep!F273</f>
        <v>2.0066E-6</v>
      </c>
      <c r="R284" s="87">
        <f>rep!G273</f>
        <v>9.4532600000000004E-6</v>
      </c>
      <c r="S284" s="87">
        <f>rep!H273</f>
        <v>3.9070599999999998E-5</v>
      </c>
      <c r="T284" s="87">
        <f>rep!I273</f>
        <v>1.4171499999999999E-4</v>
      </c>
      <c r="U284" s="87">
        <f>rep!J273</f>
        <v>4.5136999999999998E-4</v>
      </c>
      <c r="V284" s="87">
        <f>rep!K273</f>
        <v>1.26358E-3</v>
      </c>
      <c r="W284" s="87">
        <f>rep!L273</f>
        <v>3.1132400000000002E-3</v>
      </c>
      <c r="X284" s="87">
        <f>rep!M273</f>
        <v>6.7644000000000003E-3</v>
      </c>
      <c r="Y284" s="87">
        <f>rep!N273</f>
        <v>1.2999E-2</v>
      </c>
      <c r="Z284" s="87">
        <f>rep!O273</f>
        <v>2.2185099999999999E-2</v>
      </c>
      <c r="AA284" s="87">
        <f>rep!P273</f>
        <v>3.3824E-2</v>
      </c>
      <c r="AB284" s="87">
        <f>rep!Q273</f>
        <v>4.6440500000000003E-2</v>
      </c>
      <c r="AC284" s="87">
        <f>rep!R273</f>
        <v>5.8034000000000002E-2</v>
      </c>
      <c r="AD284" s="87">
        <f>rep!S273</f>
        <v>6.6873100000000005E-2</v>
      </c>
      <c r="AE284" s="87">
        <f>rep!T273</f>
        <v>7.2101999999999999E-2</v>
      </c>
      <c r="AF284" s="87">
        <f>rep!U273</f>
        <v>7.3795299999999994E-2</v>
      </c>
      <c r="AG284" s="87">
        <f>rep!V273</f>
        <v>7.25827E-2</v>
      </c>
      <c r="AH284" s="87">
        <f>rep!W273</f>
        <v>6.9240599999999999E-2</v>
      </c>
      <c r="AI284" s="87">
        <f>rep!X273</f>
        <v>6.4496800000000007E-2</v>
      </c>
      <c r="AJ284" s="87">
        <f>rep!Y273</f>
        <v>5.8992099999999999E-2</v>
      </c>
      <c r="AK284" s="87">
        <f>rep!Z273</f>
        <v>5.3253700000000001E-2</v>
      </c>
      <c r="AL284" s="87">
        <f>rep!AA273</f>
        <v>4.7639599999999997E-2</v>
      </c>
      <c r="AM284" s="87">
        <f>rep!AB273</f>
        <v>4.2312599999999999E-2</v>
      </c>
      <c r="AN284" s="87">
        <f>rep!AC273</f>
        <v>3.7279199999999998E-2</v>
      </c>
      <c r="AO284" s="87">
        <f>rep!AD273</f>
        <v>3.2475200000000003E-2</v>
      </c>
      <c r="AP284" s="87">
        <f>rep!AE273</f>
        <v>2.7844899999999999E-2</v>
      </c>
      <c r="AQ284" s="87">
        <f>rep!AF273</f>
        <v>2.3385699999999999E-2</v>
      </c>
      <c r="AR284" s="87">
        <f>rep!AG273</f>
        <v>1.91529E-2</v>
      </c>
      <c r="AS284" s="87">
        <f>rep!AH273</f>
        <v>1.52392E-2</v>
      </c>
      <c r="AT284" s="87">
        <f>rep!AI273</f>
        <v>1.1743E-2</v>
      </c>
      <c r="AU284" s="87">
        <f>rep!AJ273</f>
        <v>8.7410400000000003E-3</v>
      </c>
      <c r="AV284" s="87">
        <f>rep!AK273</f>
        <v>6.2711900000000003E-3</v>
      </c>
      <c r="AW284" s="87">
        <f>rep!AL273</f>
        <v>4.3279E-3</v>
      </c>
      <c r="AX284" s="87">
        <f>rep!AM273</f>
        <v>2.86777E-3</v>
      </c>
      <c r="AY284" s="87">
        <f>rep!AN273</f>
        <v>1.8213700000000001E-3</v>
      </c>
      <c r="AZ284" s="87">
        <f>rep!AO273</f>
        <v>1.1069700000000001E-3</v>
      </c>
      <c r="BA284" s="87">
        <f>rep!AP273</f>
        <v>6.4283799999999996E-4</v>
      </c>
      <c r="BB284" s="87">
        <f>rep!AQ273</f>
        <v>3.5621300000000003E-4</v>
      </c>
      <c r="BC284" s="87">
        <f>rep!AR273</f>
        <v>1.88121E-4</v>
      </c>
      <c r="BE284" s="29">
        <v>2003</v>
      </c>
      <c r="BF284" s="29">
        <f t="shared" si="334"/>
        <v>1.2104620441000002E-18</v>
      </c>
      <c r="BG284" s="29">
        <f t="shared" si="375"/>
        <v>7.6480446996099991E-17</v>
      </c>
      <c r="BH284" s="29">
        <f t="shared" si="376"/>
        <v>3.7238309382400003E-15</v>
      </c>
      <c r="BI284" s="29">
        <f t="shared" si="377"/>
        <v>1.3958891545599999E-13</v>
      </c>
      <c r="BJ284" s="29">
        <f t="shared" si="336"/>
        <v>4.0264435599999997E-12</v>
      </c>
      <c r="BK284" s="29">
        <f t="shared" si="337"/>
        <v>8.9364124627600004E-11</v>
      </c>
      <c r="BL284" s="29">
        <f t="shared" si="338"/>
        <v>1.5265117843599999E-9</v>
      </c>
      <c r="BM284" s="29">
        <f t="shared" si="339"/>
        <v>2.0083141224999999E-8</v>
      </c>
      <c r="BN284" s="29">
        <f t="shared" si="340"/>
        <v>2.0373487689999997E-7</v>
      </c>
      <c r="BO284" s="29">
        <f t="shared" si="341"/>
        <v>1.5966344164000001E-6</v>
      </c>
      <c r="BP284" s="29">
        <f t="shared" si="342"/>
        <v>1.3300547584000001E-6</v>
      </c>
      <c r="BQ284" s="29">
        <f t="shared" si="343"/>
        <v>1.4095969891600001E-5</v>
      </c>
      <c r="BR284" s="29">
        <f t="shared" si="344"/>
        <v>1.2174446856099997E-5</v>
      </c>
      <c r="BS284" s="29">
        <f t="shared" si="345"/>
        <v>3.3239837160000005E-5</v>
      </c>
      <c r="BT284" s="29">
        <f t="shared" si="346"/>
        <v>3.3871825848999992E-4</v>
      </c>
      <c r="BU284" s="29">
        <f t="shared" si="347"/>
        <v>4.0044012100000007E-4</v>
      </c>
      <c r="BV284" s="29">
        <f t="shared" si="348"/>
        <v>2.3454616200999998E-4</v>
      </c>
      <c r="BW284" s="29">
        <f t="shared" si="349"/>
        <v>8.5234802499999996E-4</v>
      </c>
      <c r="BX284" s="29">
        <f t="shared" si="350"/>
        <v>2.8010556249999999E-3</v>
      </c>
      <c r="BY284" s="29">
        <f t="shared" si="351"/>
        <v>4.1798423128899991E-3</v>
      </c>
      <c r="BZ284" s="29">
        <f t="shared" si="352"/>
        <v>2.0003524600899995E-3</v>
      </c>
      <c r="CA284" s="29">
        <f t="shared" si="353"/>
        <v>7.2940505625000024E-4</v>
      </c>
      <c r="CB284" s="29">
        <f t="shared" si="354"/>
        <v>8.4989960999998049E-7</v>
      </c>
      <c r="CC284" s="29">
        <f t="shared" si="355"/>
        <v>1.39783329E-4</v>
      </c>
      <c r="CD284" s="29">
        <f t="shared" si="356"/>
        <v>5.2231902849E-4</v>
      </c>
      <c r="CE284" s="29">
        <f t="shared" si="357"/>
        <v>8.245366415999991E-5</v>
      </c>
      <c r="CF284" s="29">
        <f t="shared" si="358"/>
        <v>4.8766478889999969E-5</v>
      </c>
      <c r="CG284" s="29">
        <f t="shared" si="359"/>
        <v>8.8203060099999852E-6</v>
      </c>
      <c r="CH284" s="29">
        <f t="shared" si="360"/>
        <v>2.8683522490000016E-5</v>
      </c>
      <c r="CI284" s="29">
        <f t="shared" si="361"/>
        <v>1.0090805209E-4</v>
      </c>
      <c r="CJ284" s="29">
        <f t="shared" si="362"/>
        <v>2.391928255396E-4</v>
      </c>
      <c r="CK284" s="29">
        <f t="shared" si="363"/>
        <v>2.244896896804E-4</v>
      </c>
      <c r="CL284" s="29">
        <f t="shared" si="364"/>
        <v>1.8222921059289998E-4</v>
      </c>
      <c r="CM284" s="29">
        <f t="shared" si="365"/>
        <v>1.2327689767816901E-4</v>
      </c>
      <c r="CN284" s="29">
        <f t="shared" si="366"/>
        <v>6.9239839818304016E-5</v>
      </c>
      <c r="CO284" s="29">
        <f t="shared" si="367"/>
        <v>3.4588489915204008E-5</v>
      </c>
      <c r="CP284" s="29">
        <f t="shared" si="368"/>
        <v>1.8644262137160035E-5</v>
      </c>
      <c r="CQ284" s="29">
        <f t="shared" si="369"/>
        <v>8.2241047728999993E-6</v>
      </c>
      <c r="CR284" s="29">
        <f t="shared" si="370"/>
        <v>3.3173886769000002E-6</v>
      </c>
      <c r="CS284" s="29">
        <f t="shared" si="371"/>
        <v>1.2253825809000001E-6</v>
      </c>
      <c r="CT284" s="29">
        <f t="shared" si="372"/>
        <v>4.1324069424399995E-7</v>
      </c>
      <c r="CU284" s="29">
        <f t="shared" si="373"/>
        <v>9.9991167310440019E-8</v>
      </c>
      <c r="CV284" s="29">
        <f t="shared" si="374"/>
        <v>3.5389510641000002E-8</v>
      </c>
    </row>
    <row r="285" spans="1:100" s="29" customForma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L285" s="9">
        <f t="shared" si="335"/>
        <v>2004</v>
      </c>
      <c r="M285" s="87">
        <f>rep!B274</f>
        <v>1.22497E-9</v>
      </c>
      <c r="N285" s="87">
        <f>rep!C274</f>
        <v>9.7647699999999996E-9</v>
      </c>
      <c r="O285" s="87">
        <f>rep!D274</f>
        <v>6.8262099999999998E-8</v>
      </c>
      <c r="P285" s="87">
        <f>rep!E274</f>
        <v>4.1833299999999999E-7</v>
      </c>
      <c r="Q285" s="87">
        <f>rep!F274</f>
        <v>2.2470400000000001E-6</v>
      </c>
      <c r="R285" s="87">
        <f>rep!G274</f>
        <v>1.0578600000000001E-5</v>
      </c>
      <c r="S285" s="87">
        <f>rep!H274</f>
        <v>4.3653199999999997E-5</v>
      </c>
      <c r="T285" s="87">
        <f>rep!I274</f>
        <v>1.57935E-4</v>
      </c>
      <c r="U285" s="87">
        <f>rep!J274</f>
        <v>5.01177E-4</v>
      </c>
      <c r="V285" s="87">
        <f>rep!K274</f>
        <v>1.3958499999999999E-3</v>
      </c>
      <c r="W285" s="87">
        <f>rep!L274</f>
        <v>3.4154599999999999E-3</v>
      </c>
      <c r="X285" s="87">
        <f>rep!M274</f>
        <v>7.3533100000000001E-3</v>
      </c>
      <c r="Y285" s="87">
        <f>rep!N274</f>
        <v>1.3961599999999999E-2</v>
      </c>
      <c r="Z285" s="87">
        <f>rep!O274</f>
        <v>2.3459799999999999E-2</v>
      </c>
      <c r="AA285" s="87">
        <f>rep!P274</f>
        <v>3.5069900000000001E-2</v>
      </c>
      <c r="AB285" s="87">
        <f>rep!Q274</f>
        <v>4.70099E-2</v>
      </c>
      <c r="AC285" s="87">
        <f>rep!R274</f>
        <v>5.7156800000000001E-2</v>
      </c>
      <c r="AD285" s="87">
        <f>rep!S274</f>
        <v>6.40347E-2</v>
      </c>
      <c r="AE285" s="87">
        <f>rep!T274</f>
        <v>6.7416699999999996E-2</v>
      </c>
      <c r="AF285" s="87">
        <f>rep!U274</f>
        <v>6.8110799999999999E-2</v>
      </c>
      <c r="AG285" s="87">
        <f>rep!V274</f>
        <v>6.7196199999999998E-2</v>
      </c>
      <c r="AH285" s="87">
        <f>rep!W274</f>
        <v>6.5370700000000004E-2</v>
      </c>
      <c r="AI285" s="87">
        <f>rep!X274</f>
        <v>6.28132E-2</v>
      </c>
      <c r="AJ285" s="87">
        <f>rep!Y274</f>
        <v>5.94482E-2</v>
      </c>
      <c r="AK285" s="87">
        <f>rep!Z274</f>
        <v>5.5253400000000001E-2</v>
      </c>
      <c r="AL285" s="87">
        <f>rep!AA274</f>
        <v>5.0382099999999999E-2</v>
      </c>
      <c r="AM285" s="87">
        <f>rep!AB274</f>
        <v>4.51101E-2</v>
      </c>
      <c r="AN285" s="87">
        <f>rep!AC274</f>
        <v>3.9721899999999997E-2</v>
      </c>
      <c r="AO285" s="87">
        <f>rep!AD274</f>
        <v>3.4432699999999997E-2</v>
      </c>
      <c r="AP285" s="87">
        <f>rep!AE274</f>
        <v>2.9369599999999999E-2</v>
      </c>
      <c r="AQ285" s="87">
        <f>rep!AF274</f>
        <v>2.4598200000000001E-2</v>
      </c>
      <c r="AR285" s="87">
        <f>rep!AG274</f>
        <v>2.0161200000000001E-2</v>
      </c>
      <c r="AS285" s="87">
        <f>rep!AH274</f>
        <v>1.6105100000000001E-2</v>
      </c>
      <c r="AT285" s="87">
        <f>rep!AI274</f>
        <v>1.24864E-2</v>
      </c>
      <c r="AU285" s="87">
        <f>rep!AJ274</f>
        <v>9.3599600000000005E-3</v>
      </c>
      <c r="AV285" s="87">
        <f>rep!AK274</f>
        <v>6.7615899999999996E-3</v>
      </c>
      <c r="AW285" s="87">
        <f>rep!AL274</f>
        <v>4.6944100000000004E-3</v>
      </c>
      <c r="AX285" s="87">
        <f>rep!AM274</f>
        <v>3.1254500000000001E-3</v>
      </c>
      <c r="AY285" s="87">
        <f>rep!AN274</f>
        <v>1.9918800000000001E-3</v>
      </c>
      <c r="AZ285" s="87">
        <f>rep!AO274</f>
        <v>1.21338E-3</v>
      </c>
      <c r="BA285" s="87">
        <f>rep!AP274</f>
        <v>7.0562999999999995E-4</v>
      </c>
      <c r="BB285" s="87">
        <f>rep!AQ274</f>
        <v>3.9133400000000002E-4</v>
      </c>
      <c r="BC285" s="87">
        <f>rep!AR274</f>
        <v>2.06782E-4</v>
      </c>
      <c r="BE285" s="29">
        <v>2004</v>
      </c>
      <c r="BF285" s="29">
        <f t="shared" si="334"/>
        <v>1.5005515008999999E-18</v>
      </c>
      <c r="BG285" s="29">
        <f t="shared" si="375"/>
        <v>9.5350733152899991E-17</v>
      </c>
      <c r="BH285" s="29">
        <f t="shared" si="376"/>
        <v>4.6597142964099999E-15</v>
      </c>
      <c r="BI285" s="29">
        <f t="shared" si="377"/>
        <v>1.75002498889E-13</v>
      </c>
      <c r="BJ285" s="29">
        <f t="shared" si="336"/>
        <v>5.0491887616000003E-12</v>
      </c>
      <c r="BK285" s="29">
        <f t="shared" si="337"/>
        <v>3.5309859684100001E-9</v>
      </c>
      <c r="BL285" s="29">
        <f t="shared" si="338"/>
        <v>6.941907562500003E-10</v>
      </c>
      <c r="BM285" s="29">
        <f t="shared" si="339"/>
        <v>7.7324411164899987E-9</v>
      </c>
      <c r="BN285" s="29">
        <f t="shared" si="340"/>
        <v>1.1843751240999991E-8</v>
      </c>
      <c r="BO285" s="29">
        <f t="shared" si="341"/>
        <v>1.4887250559999993E-7</v>
      </c>
      <c r="BP285" s="29">
        <f t="shared" si="342"/>
        <v>3.7459667025000001E-6</v>
      </c>
      <c r="BQ285" s="29">
        <f t="shared" si="343"/>
        <v>1.19942390929E-5</v>
      </c>
      <c r="BR285" s="29">
        <f t="shared" si="344"/>
        <v>9.2959679233600004E-5</v>
      </c>
      <c r="BS285" s="29">
        <f t="shared" si="345"/>
        <v>1.4543636408999999E-4</v>
      </c>
      <c r="BT285" s="29">
        <f t="shared" si="346"/>
        <v>4.4689114404000002E-4</v>
      </c>
      <c r="BU285" s="29">
        <f t="shared" si="347"/>
        <v>1.00994933209E-3</v>
      </c>
      <c r="BV285" s="29">
        <f t="shared" si="348"/>
        <v>1.3977578595599999E-3</v>
      </c>
      <c r="BW285" s="29">
        <f t="shared" si="349"/>
        <v>9.7683751936000003E-4</v>
      </c>
      <c r="BX285" s="29">
        <f t="shared" si="350"/>
        <v>7.8785151209999964E-5</v>
      </c>
      <c r="BY285" s="29">
        <f t="shared" si="351"/>
        <v>1.9035943520399996E-3</v>
      </c>
      <c r="BZ285" s="29">
        <f t="shared" si="352"/>
        <v>5.699464827040002E-3</v>
      </c>
      <c r="CA285" s="29">
        <f t="shared" si="353"/>
        <v>1.1794242361689997E-2</v>
      </c>
      <c r="CB285" s="29">
        <f t="shared" si="354"/>
        <v>5.0435279168400005E-3</v>
      </c>
      <c r="CC285" s="29">
        <f t="shared" si="355"/>
        <v>4.1585813476000016E-4</v>
      </c>
      <c r="CD285" s="29">
        <f t="shared" si="356"/>
        <v>8.6118400000007411E-9</v>
      </c>
      <c r="CE285" s="29">
        <f t="shared" si="357"/>
        <v>3.6220941124000006E-4</v>
      </c>
      <c r="CF285" s="29">
        <f t="shared" si="358"/>
        <v>1.0649827203999994E-4</v>
      </c>
      <c r="CG285" s="29">
        <f t="shared" si="359"/>
        <v>1.6619335055999989E-4</v>
      </c>
      <c r="CH285" s="29">
        <f t="shared" si="360"/>
        <v>1.9635015624999992E-4</v>
      </c>
      <c r="CI285" s="29">
        <f t="shared" si="361"/>
        <v>2.7920739024999997E-4</v>
      </c>
      <c r="CJ285" s="29">
        <f t="shared" si="362"/>
        <v>2.556196613721E-4</v>
      </c>
      <c r="CK285" s="29">
        <f t="shared" si="363"/>
        <v>3.0002293016890002E-4</v>
      </c>
      <c r="CL285" s="29">
        <f t="shared" si="364"/>
        <v>2.1330865390810003E-4</v>
      </c>
      <c r="CM285" s="29">
        <f t="shared" si="365"/>
        <v>1.4511565658881597E-4</v>
      </c>
      <c r="CN285" s="29">
        <f t="shared" si="366"/>
        <v>8.6489244841648358E-5</v>
      </c>
      <c r="CO285" s="29">
        <f t="shared" si="367"/>
        <v>4.5314299889146082E-5</v>
      </c>
      <c r="CP285" s="29">
        <f t="shared" si="368"/>
        <v>2.2037485248100005E-5</v>
      </c>
      <c r="CQ285" s="29">
        <f t="shared" si="369"/>
        <v>9.581808845230089E-6</v>
      </c>
      <c r="CR285" s="29">
        <f t="shared" si="370"/>
        <v>3.8489719572720896E-6</v>
      </c>
      <c r="CS285" s="29">
        <f t="shared" si="371"/>
        <v>1.4722910244E-6</v>
      </c>
      <c r="CT285" s="29">
        <f t="shared" si="372"/>
        <v>4.9791369689999988E-7</v>
      </c>
      <c r="CU285" s="29">
        <f t="shared" si="373"/>
        <v>1.5314229955600001E-7</v>
      </c>
      <c r="CV285" s="29">
        <f t="shared" si="374"/>
        <v>4.2758795524000002E-8</v>
      </c>
    </row>
    <row r="286" spans="1:100" s="29" customForma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L286" s="9">
        <f t="shared" si="335"/>
        <v>2005</v>
      </c>
      <c r="M286" s="87">
        <f>rep!B275</f>
        <v>1.4523E-9</v>
      </c>
      <c r="N286" s="87">
        <f>rep!C275</f>
        <v>1.1589800000000001E-8</v>
      </c>
      <c r="O286" s="87">
        <f>rep!D275</f>
        <v>8.1078700000000005E-8</v>
      </c>
      <c r="P286" s="87">
        <f>rep!E275</f>
        <v>4.9707500000000002E-7</v>
      </c>
      <c r="Q286" s="87">
        <f>rep!F275</f>
        <v>2.6703300000000001E-6</v>
      </c>
      <c r="R286" s="87">
        <f>rep!G275</f>
        <v>1.2569699999999999E-5</v>
      </c>
      <c r="S286" s="87">
        <f>rep!H275</f>
        <v>5.1848799999999997E-5</v>
      </c>
      <c r="T286" s="87">
        <f>rep!I275</f>
        <v>1.87453E-4</v>
      </c>
      <c r="U286" s="87">
        <f>rep!J275</f>
        <v>5.9419599999999996E-4</v>
      </c>
      <c r="V286" s="87">
        <f>rep!K275</f>
        <v>1.6522799999999999E-3</v>
      </c>
      <c r="W286" s="87">
        <f>rep!L275</f>
        <v>4.0336699999999996E-3</v>
      </c>
      <c r="X286" s="87">
        <f>rep!M275</f>
        <v>8.6559500000000008E-3</v>
      </c>
      <c r="Y286" s="87">
        <f>rep!N275</f>
        <v>1.6358000000000001E-2</v>
      </c>
      <c r="Z286" s="87">
        <f>rep!O275</f>
        <v>2.7300399999999999E-2</v>
      </c>
      <c r="AA286" s="87">
        <f>rep!P275</f>
        <v>4.0410799999999997E-2</v>
      </c>
      <c r="AB286" s="87">
        <f>rep!Q275</f>
        <v>5.3399700000000001E-2</v>
      </c>
      <c r="AC286" s="87">
        <f>rep!R275</f>
        <v>6.3610200000000006E-2</v>
      </c>
      <c r="AD286" s="87">
        <f>rep!S275</f>
        <v>6.9277599999999995E-2</v>
      </c>
      <c r="AE286" s="87">
        <f>rep!T275</f>
        <v>7.0313899999999999E-2</v>
      </c>
      <c r="AF286" s="87">
        <f>rep!U275</f>
        <v>6.8062300000000006E-2</v>
      </c>
      <c r="AG286" s="87">
        <f>rep!V275</f>
        <v>6.4314499999999997E-2</v>
      </c>
      <c r="AH286" s="87">
        <f>rep!W275</f>
        <v>6.03869E-2</v>
      </c>
      <c r="AI286" s="87">
        <f>rep!X275</f>
        <v>5.6798099999999997E-2</v>
      </c>
      <c r="AJ286" s="87">
        <f>rep!Y275</f>
        <v>5.3479800000000001E-2</v>
      </c>
      <c r="AK286" s="87">
        <f>rep!Z275</f>
        <v>5.0146200000000002E-2</v>
      </c>
      <c r="AL286" s="87">
        <f>rep!AA275</f>
        <v>4.6548699999999998E-2</v>
      </c>
      <c r="AM286" s="87">
        <f>rep!AB275</f>
        <v>4.2571499999999998E-2</v>
      </c>
      <c r="AN286" s="87">
        <f>rep!AC275</f>
        <v>3.8230899999999998E-2</v>
      </c>
      <c r="AO286" s="87">
        <f>rep!AD275</f>
        <v>3.3639700000000002E-2</v>
      </c>
      <c r="AP286" s="87">
        <f>rep!AE275</f>
        <v>2.8959100000000002E-2</v>
      </c>
      <c r="AQ286" s="87">
        <f>rep!AF275</f>
        <v>2.4358000000000001E-2</v>
      </c>
      <c r="AR286" s="87">
        <f>rep!AG275</f>
        <v>1.99855E-2</v>
      </c>
      <c r="AS286" s="87">
        <f>rep!AH275</f>
        <v>1.5960800000000001E-2</v>
      </c>
      <c r="AT286" s="87">
        <f>rep!AI275</f>
        <v>1.2373200000000001E-2</v>
      </c>
      <c r="AU286" s="87">
        <f>rep!AJ275</f>
        <v>9.2824599999999993E-3</v>
      </c>
      <c r="AV286" s="87">
        <f>rep!AK275</f>
        <v>6.71786E-3</v>
      </c>
      <c r="AW286" s="87">
        <f>rep!AL275</f>
        <v>4.6761700000000003E-3</v>
      </c>
      <c r="AX286" s="87">
        <f>rep!AM275</f>
        <v>3.1223599999999998E-3</v>
      </c>
      <c r="AY286" s="87">
        <f>rep!AN275</f>
        <v>1.9953700000000002E-3</v>
      </c>
      <c r="AZ286" s="87">
        <f>rep!AO275</f>
        <v>1.21813E-3</v>
      </c>
      <c r="BA286" s="87">
        <f>rep!AP275</f>
        <v>7.09303E-4</v>
      </c>
      <c r="BB286" s="87">
        <f>rep!AQ275</f>
        <v>3.9346900000000002E-4</v>
      </c>
      <c r="BC286" s="87">
        <f>rep!AR275</f>
        <v>2.0773499999999999E-4</v>
      </c>
      <c r="BE286" s="29">
        <v>2005</v>
      </c>
      <c r="BF286" s="29">
        <f t="shared" si="334"/>
        <v>2.10917529E-18</v>
      </c>
      <c r="BG286" s="29">
        <f t="shared" si="375"/>
        <v>1.3432346404000001E-16</v>
      </c>
      <c r="BH286" s="29">
        <f t="shared" si="376"/>
        <v>6.5737555936900008E-15</v>
      </c>
      <c r="BI286" s="29">
        <f t="shared" si="377"/>
        <v>2.4708355562500005E-13</v>
      </c>
      <c r="BJ286" s="29">
        <f t="shared" si="336"/>
        <v>7.1306623089000005E-12</v>
      </c>
      <c r="BK286" s="29">
        <f t="shared" si="337"/>
        <v>1.5799735808999997E-10</v>
      </c>
      <c r="BL286" s="29">
        <f t="shared" si="338"/>
        <v>2.6882980614399998E-9</v>
      </c>
      <c r="BM286" s="29">
        <f t="shared" si="339"/>
        <v>3.5138627208999998E-8</v>
      </c>
      <c r="BN286" s="29">
        <f t="shared" si="340"/>
        <v>3.5306888641599996E-7</v>
      </c>
      <c r="BO286" s="29">
        <f t="shared" si="341"/>
        <v>2.7300291983999998E-6</v>
      </c>
      <c r="BP286" s="29">
        <f t="shared" si="342"/>
        <v>1.6270493668899998E-5</v>
      </c>
      <c r="BQ286" s="29">
        <f t="shared" si="343"/>
        <v>7.0660045838209006E-5</v>
      </c>
      <c r="BR286" s="29">
        <f t="shared" si="344"/>
        <v>1.6946910508090004E-4</v>
      </c>
      <c r="BS286" s="29">
        <f t="shared" si="345"/>
        <v>6.1903529937640007E-4</v>
      </c>
      <c r="BT286" s="29">
        <f t="shared" si="346"/>
        <v>1.0030452733920995E-3</v>
      </c>
      <c r="BU286" s="29">
        <f t="shared" si="347"/>
        <v>2.3706917550625002E-3</v>
      </c>
      <c r="BV286" s="29">
        <f t="shared" si="348"/>
        <v>2.1400246081600006E-3</v>
      </c>
      <c r="BW286" s="29">
        <f t="shared" si="349"/>
        <v>1.3777385004099996E-3</v>
      </c>
      <c r="BX286" s="29">
        <f t="shared" si="350"/>
        <v>8.1306530448999991E-4</v>
      </c>
      <c r="BY286" s="29">
        <f t="shared" si="351"/>
        <v>3.775249000000001E-6</v>
      </c>
      <c r="BZ286" s="29">
        <f t="shared" si="352"/>
        <v>1.6251150400000166E-6</v>
      </c>
      <c r="CA286" s="29">
        <f t="shared" si="353"/>
        <v>2.3816449644099994E-3</v>
      </c>
      <c r="CB286" s="29">
        <f t="shared" si="354"/>
        <v>2.2222644528100007E-3</v>
      </c>
      <c r="CC286" s="29">
        <f t="shared" si="355"/>
        <v>3.2854906886399995E-3</v>
      </c>
      <c r="CD286" s="29">
        <f t="shared" si="356"/>
        <v>1.0997845689999998E-3</v>
      </c>
      <c r="CE286" s="29">
        <f t="shared" si="357"/>
        <v>1.1069261702500006E-3</v>
      </c>
      <c r="CF286" s="29">
        <f t="shared" si="358"/>
        <v>9.0467405284000012E-4</v>
      </c>
      <c r="CG286" s="29">
        <f t="shared" si="359"/>
        <v>5.1931573225000012E-4</v>
      </c>
      <c r="CH286" s="29">
        <f t="shared" si="360"/>
        <v>1.3270579203999994E-4</v>
      </c>
      <c r="CI286" s="29">
        <f t="shared" si="361"/>
        <v>5.7628803599999799E-6</v>
      </c>
      <c r="CJ286" s="29">
        <f t="shared" si="362"/>
        <v>7.9422512399999986E-6</v>
      </c>
      <c r="CK286" s="29">
        <f t="shared" si="363"/>
        <v>5.0064115359999995E-5</v>
      </c>
      <c r="CL286" s="29">
        <f t="shared" si="364"/>
        <v>7.3974964756899999E-5</v>
      </c>
      <c r="CM286" s="29">
        <f t="shared" si="365"/>
        <v>2.2120842758400007E-5</v>
      </c>
      <c r="CN286" s="29">
        <f t="shared" si="366"/>
        <v>2.7904806249999989E-5</v>
      </c>
      <c r="CO286" s="29">
        <f t="shared" si="367"/>
        <v>1.6629186852099998E-5</v>
      </c>
      <c r="CP286" s="29">
        <f t="shared" si="368"/>
        <v>4.7358464400000021E-6</v>
      </c>
      <c r="CQ286" s="29">
        <f t="shared" si="369"/>
        <v>2.5039264643999992E-6</v>
      </c>
      <c r="CR286" s="29">
        <f t="shared" si="370"/>
        <v>3.9815014369000009E-6</v>
      </c>
      <c r="CS286" s="29">
        <f t="shared" si="371"/>
        <v>1.4838406968999999E-6</v>
      </c>
      <c r="CT286" s="29">
        <f t="shared" si="372"/>
        <v>3.47279204416E-7</v>
      </c>
      <c r="CU286" s="29">
        <f t="shared" si="373"/>
        <v>1.5481785396100001E-7</v>
      </c>
      <c r="CV286" s="29">
        <f t="shared" si="374"/>
        <v>4.3153830224999998E-8</v>
      </c>
    </row>
    <row r="287" spans="1:100" s="29" customForma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L287" s="9">
        <f t="shared" si="335"/>
        <v>2006</v>
      </c>
      <c r="M287" s="87">
        <f>rep!B276</f>
        <v>1.11529E-9</v>
      </c>
      <c r="N287" s="87">
        <f>rep!C276</f>
        <v>8.8714899999999995E-9</v>
      </c>
      <c r="O287" s="87">
        <f>rep!D276</f>
        <v>6.1932399999999997E-8</v>
      </c>
      <c r="P287" s="87">
        <f>rep!E276</f>
        <v>3.7927700000000002E-7</v>
      </c>
      <c r="Q287" s="87">
        <f>rep!F276</f>
        <v>2.0371099999999998E-6</v>
      </c>
      <c r="R287" s="87">
        <f>rep!G276</f>
        <v>9.5957099999999993E-6</v>
      </c>
      <c r="S287" s="87">
        <f>rep!H276</f>
        <v>3.9646E-5</v>
      </c>
      <c r="T287" s="87">
        <f>rep!I276</f>
        <v>1.43721E-4</v>
      </c>
      <c r="U287" s="87">
        <f>rep!J276</f>
        <v>4.5738099999999998E-4</v>
      </c>
      <c r="V287" s="87">
        <f>rep!K276</f>
        <v>1.2789100000000001E-3</v>
      </c>
      <c r="W287" s="87">
        <f>rep!L276</f>
        <v>3.1459399999999998E-3</v>
      </c>
      <c r="X287" s="87">
        <f>rep!M276</f>
        <v>6.8205599999999998E-3</v>
      </c>
      <c r="Y287" s="87">
        <f>rep!N276</f>
        <v>1.3068400000000001E-2</v>
      </c>
      <c r="Z287" s="87">
        <f>rep!O276</f>
        <v>2.2215700000000001E-2</v>
      </c>
      <c r="AA287" s="87">
        <f>rep!P276</f>
        <v>3.3694500000000002E-2</v>
      </c>
      <c r="AB287" s="87">
        <f>rep!Q276</f>
        <v>4.5952399999999997E-2</v>
      </c>
      <c r="AC287" s="87">
        <f>rep!R276</f>
        <v>5.6945599999999999E-2</v>
      </c>
      <c r="AD287" s="87">
        <f>rep!S276</f>
        <v>6.4982499999999999E-2</v>
      </c>
      <c r="AE287" s="87">
        <f>rep!T276</f>
        <v>6.9348300000000002E-2</v>
      </c>
      <c r="AF287" s="87">
        <f>rep!U276</f>
        <v>7.0330000000000004E-2</v>
      </c>
      <c r="AG287" s="87">
        <f>rep!V276</f>
        <v>6.8767999999999996E-2</v>
      </c>
      <c r="AH287" s="87">
        <f>rep!W276</f>
        <v>6.5570900000000001E-2</v>
      </c>
      <c r="AI287" s="87">
        <f>rep!X276</f>
        <v>6.1472699999999998E-2</v>
      </c>
      <c r="AJ287" s="87">
        <f>rep!Y276</f>
        <v>5.6997199999999998E-2</v>
      </c>
      <c r="AK287" s="87">
        <f>rep!Z276</f>
        <v>5.2475399999999998E-2</v>
      </c>
      <c r="AL287" s="87">
        <f>rep!AA276</f>
        <v>4.8052999999999998E-2</v>
      </c>
      <c r="AM287" s="87">
        <f>rep!AB276</f>
        <v>4.3722499999999997E-2</v>
      </c>
      <c r="AN287" s="87">
        <f>rep!AC276</f>
        <v>3.9395300000000001E-2</v>
      </c>
      <c r="AO287" s="87">
        <f>rep!AD276</f>
        <v>3.499E-2</v>
      </c>
      <c r="AP287" s="87">
        <f>rep!AE276</f>
        <v>3.0491000000000001E-2</v>
      </c>
      <c r="AQ287" s="87">
        <f>rep!AF276</f>
        <v>2.5962200000000001E-2</v>
      </c>
      <c r="AR287" s="87">
        <f>rep!AG276</f>
        <v>2.1526300000000002E-2</v>
      </c>
      <c r="AS287" s="87">
        <f>rep!AH276</f>
        <v>1.7330600000000002E-2</v>
      </c>
      <c r="AT287" s="87">
        <f>rep!AI276</f>
        <v>1.3513900000000001E-2</v>
      </c>
      <c r="AU287" s="87">
        <f>rep!AJ276</f>
        <v>1.0182200000000001E-2</v>
      </c>
      <c r="AV287" s="87">
        <f>rep!AK276</f>
        <v>7.3961699999999997E-3</v>
      </c>
      <c r="AW287" s="87">
        <f>rep!AL276</f>
        <v>5.1677800000000003E-3</v>
      </c>
      <c r="AX287" s="87">
        <f>rep!AM276</f>
        <v>3.4657999999999998E-3</v>
      </c>
      <c r="AY287" s="87">
        <f>rep!AN276</f>
        <v>2.2265499999999999E-3</v>
      </c>
      <c r="AZ287" s="87">
        <f>rep!AO276</f>
        <v>1.3677299999999999E-3</v>
      </c>
      <c r="BA287" s="87">
        <f>rep!AP276</f>
        <v>8.0205499999999998E-4</v>
      </c>
      <c r="BB287" s="87">
        <f>rep!AQ276</f>
        <v>4.4837300000000001E-4</v>
      </c>
      <c r="BC287" s="87">
        <f>rep!AR276</f>
        <v>2.3866800000000001E-4</v>
      </c>
      <c r="BE287" s="29">
        <v>2006</v>
      </c>
      <c r="BF287" s="29">
        <f t="shared" si="334"/>
        <v>1.2438717840999999E-18</v>
      </c>
      <c r="BG287" s="29">
        <f t="shared" si="375"/>
        <v>7.8703334820099992E-17</v>
      </c>
      <c r="BH287" s="29">
        <f t="shared" si="376"/>
        <v>3.8356221697599995E-15</v>
      </c>
      <c r="BI287" s="29">
        <f t="shared" si="377"/>
        <v>1.4385104272900001E-13</v>
      </c>
      <c r="BJ287" s="29">
        <f t="shared" si="336"/>
        <v>4.1498171520999993E-12</v>
      </c>
      <c r="BK287" s="29">
        <f t="shared" si="337"/>
        <v>9.2077650404099993E-11</v>
      </c>
      <c r="BL287" s="29">
        <f t="shared" si="338"/>
        <v>1.571805316E-9</v>
      </c>
      <c r="BM287" s="29">
        <f t="shared" si="339"/>
        <v>2.0655725841E-8</v>
      </c>
      <c r="BN287" s="29">
        <f t="shared" si="340"/>
        <v>1.7420756697123999E-7</v>
      </c>
      <c r="BO287" s="29">
        <f t="shared" si="341"/>
        <v>1.6356107881000001E-6</v>
      </c>
      <c r="BP287" s="29">
        <f t="shared" si="342"/>
        <v>9.3999978946105591E-6</v>
      </c>
      <c r="BQ287" s="29">
        <f t="shared" si="343"/>
        <v>4.4097090238095995E-5</v>
      </c>
      <c r="BR287" s="29">
        <f t="shared" si="344"/>
        <v>1.3359730406490002E-4</v>
      </c>
      <c r="BS287" s="29">
        <f t="shared" si="345"/>
        <v>4.0504541054760013E-4</v>
      </c>
      <c r="BT287" s="29">
        <f t="shared" si="346"/>
        <v>8.2625202916000013E-4</v>
      </c>
      <c r="BU287" s="29">
        <f t="shared" si="347"/>
        <v>1.3309793731080997E-3</v>
      </c>
      <c r="BV287" s="29">
        <f t="shared" si="348"/>
        <v>1.2451017959999998E-3</v>
      </c>
      <c r="BW287" s="29">
        <f t="shared" si="349"/>
        <v>9.7863860223999983E-4</v>
      </c>
      <c r="BX287" s="29">
        <f t="shared" si="350"/>
        <v>4.0317828849000003E-4</v>
      </c>
      <c r="BY287" s="29">
        <f t="shared" si="351"/>
        <v>1.7044512249999943E-5</v>
      </c>
      <c r="BZ287" s="29">
        <f t="shared" si="352"/>
        <v>2.3338561000000005E-3</v>
      </c>
      <c r="CA287" s="29">
        <f t="shared" si="353"/>
        <v>3.331263632409999E-3</v>
      </c>
      <c r="CB287" s="29">
        <f t="shared" si="354"/>
        <v>3.0288842460900003E-3</v>
      </c>
      <c r="CC287" s="29">
        <f t="shared" si="355"/>
        <v>1.035616761E-3</v>
      </c>
      <c r="CD287" s="29">
        <f t="shared" si="356"/>
        <v>7.6745620899999994E-4</v>
      </c>
      <c r="CE287" s="29">
        <f t="shared" si="357"/>
        <v>1.2601858564000002E-4</v>
      </c>
      <c r="CF287" s="29">
        <f t="shared" si="358"/>
        <v>8.3473804960000056E-5</v>
      </c>
      <c r="CG287" s="29">
        <f t="shared" si="359"/>
        <v>9.2615601689999982E-5</v>
      </c>
      <c r="CH287" s="29">
        <f t="shared" si="360"/>
        <v>1.8569204639999991E-5</v>
      </c>
      <c r="CI287" s="29">
        <f t="shared" si="361"/>
        <v>4.3537562889999972E-5</v>
      </c>
      <c r="CJ287" s="29">
        <f t="shared" si="362"/>
        <v>4.613941476000004E-5</v>
      </c>
      <c r="CK287" s="29">
        <f t="shared" si="363"/>
        <v>1.3962943592010007E-4</v>
      </c>
      <c r="CL287" s="29">
        <f t="shared" si="364"/>
        <v>1.3272698931840005E-4</v>
      </c>
      <c r="CM287" s="29">
        <f t="shared" si="365"/>
        <v>1.1694151460250002E-4</v>
      </c>
      <c r="CN287" s="29">
        <f t="shared" si="366"/>
        <v>9.0672540417368992E-5</v>
      </c>
      <c r="CO287" s="29">
        <f t="shared" si="367"/>
        <v>5.2652046605928992E-5</v>
      </c>
      <c r="CP287" s="29">
        <f t="shared" si="368"/>
        <v>2.1139682079681004E-5</v>
      </c>
      <c r="CQ287" s="29">
        <f t="shared" si="369"/>
        <v>1.2011769639999998E-5</v>
      </c>
      <c r="CR287" s="29">
        <f t="shared" si="370"/>
        <v>4.6939441022214383E-6</v>
      </c>
      <c r="CS287" s="29">
        <f t="shared" si="371"/>
        <v>1.8706853528999998E-6</v>
      </c>
      <c r="CT287" s="29">
        <f t="shared" si="372"/>
        <v>6.4329222302499997E-7</v>
      </c>
      <c r="CU287" s="29">
        <f t="shared" si="373"/>
        <v>2.0103834712900001E-7</v>
      </c>
      <c r="CV287" s="29">
        <f t="shared" si="374"/>
        <v>5.6962414224000004E-8</v>
      </c>
    </row>
    <row r="288" spans="1:100" s="29" customForma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L288" s="9">
        <f t="shared" si="335"/>
        <v>2007</v>
      </c>
      <c r="M288" s="87">
        <f>rep!B277</f>
        <v>1.0703900000000001E-9</v>
      </c>
      <c r="N288" s="87">
        <f>rep!C277</f>
        <v>8.5218200000000007E-9</v>
      </c>
      <c r="O288" s="87">
        <f>rep!D277</f>
        <v>5.9525200000000003E-8</v>
      </c>
      <c r="P288" s="87">
        <f>rep!E277</f>
        <v>3.6463499999999998E-7</v>
      </c>
      <c r="Q288" s="87">
        <f>rep!F277</f>
        <v>1.95844E-6</v>
      </c>
      <c r="R288" s="87">
        <f>rep!G277</f>
        <v>9.2222999999999998E-6</v>
      </c>
      <c r="S288" s="87">
        <f>rep!H277</f>
        <v>3.80795E-5</v>
      </c>
      <c r="T288" s="87">
        <f>rep!I277</f>
        <v>1.3790800000000001E-4</v>
      </c>
      <c r="U288" s="87">
        <f>rep!J277</f>
        <v>4.3827699999999999E-4</v>
      </c>
      <c r="V288" s="87">
        <f>rep!K277</f>
        <v>1.22321E-3</v>
      </c>
      <c r="W288" s="87">
        <f>rep!L277</f>
        <v>3.0016499999999998E-3</v>
      </c>
      <c r="X288" s="87">
        <f>rep!M277</f>
        <v>6.4876100000000004E-3</v>
      </c>
      <c r="Y288" s="87">
        <f>rep!N277</f>
        <v>1.2382900000000001E-2</v>
      </c>
      <c r="Z288" s="87">
        <f>rep!O277</f>
        <v>2.0954299999999999E-2</v>
      </c>
      <c r="AA288" s="87">
        <f>rep!P277</f>
        <v>3.1619399999999999E-2</v>
      </c>
      <c r="AB288" s="87">
        <f>rep!Q277</f>
        <v>4.2904299999999999E-2</v>
      </c>
      <c r="AC288" s="87">
        <f>rep!R277</f>
        <v>5.2967E-2</v>
      </c>
      <c r="AD288" s="87">
        <f>rep!S277</f>
        <v>6.0414700000000002E-2</v>
      </c>
      <c r="AE288" s="87">
        <f>rep!T277</f>
        <v>6.4832399999999998E-2</v>
      </c>
      <c r="AF288" s="87">
        <f>rep!U277</f>
        <v>6.6666900000000001E-2</v>
      </c>
      <c r="AG288" s="87">
        <f>rep!V277</f>
        <v>6.6664899999999999E-2</v>
      </c>
      <c r="AH288" s="87">
        <f>rep!W277</f>
        <v>6.5382899999999994E-2</v>
      </c>
      <c r="AI288" s="87">
        <f>rep!X277</f>
        <v>6.3073099999999993E-2</v>
      </c>
      <c r="AJ288" s="87">
        <f>rep!Y277</f>
        <v>5.9850399999999998E-2</v>
      </c>
      <c r="AK288" s="87">
        <f>rep!Z277</f>
        <v>5.5868300000000003E-2</v>
      </c>
      <c r="AL288" s="87">
        <f>rep!AA277</f>
        <v>5.1359599999999998E-2</v>
      </c>
      <c r="AM288" s="87">
        <f>rep!AB277</f>
        <v>4.6571799999999997E-2</v>
      </c>
      <c r="AN288" s="87">
        <f>rep!AC277</f>
        <v>4.1692800000000002E-2</v>
      </c>
      <c r="AO288" s="87">
        <f>rep!AD277</f>
        <v>3.6827699999999998E-2</v>
      </c>
      <c r="AP288" s="87">
        <f>rep!AE277</f>
        <v>3.2022299999999997E-2</v>
      </c>
      <c r="AQ288" s="87">
        <f>rep!AF277</f>
        <v>2.7309099999999999E-2</v>
      </c>
      <c r="AR288" s="87">
        <f>rep!AG277</f>
        <v>2.2743900000000001E-2</v>
      </c>
      <c r="AS288" s="87">
        <f>rep!AH277</f>
        <v>1.8417900000000001E-2</v>
      </c>
      <c r="AT288" s="87">
        <f>rep!AI277</f>
        <v>1.4445100000000001E-2</v>
      </c>
      <c r="AU288" s="87">
        <f>rep!AJ277</f>
        <v>1.0935500000000001E-2</v>
      </c>
      <c r="AV288" s="87">
        <f>rep!AK277</f>
        <v>7.9685299999999997E-3</v>
      </c>
      <c r="AW288" s="87">
        <f>rep!AL277</f>
        <v>5.5761400000000003E-3</v>
      </c>
      <c r="AX288" s="87">
        <f>rep!AM277</f>
        <v>3.7399500000000001E-3</v>
      </c>
      <c r="AY288" s="87">
        <f>rep!AN277</f>
        <v>2.4002899999999998E-3</v>
      </c>
      <c r="AZ288" s="87">
        <f>rep!AO277</f>
        <v>1.472E-3</v>
      </c>
      <c r="BA288" s="87">
        <f>rep!AP277</f>
        <v>8.6151299999999995E-4</v>
      </c>
      <c r="BB288" s="87">
        <f>rep!AQ277</f>
        <v>4.8067100000000001E-4</v>
      </c>
      <c r="BC288" s="87">
        <f>rep!AR277</f>
        <v>2.5541600000000001E-4</v>
      </c>
      <c r="BE288" s="29">
        <v>2007</v>
      </c>
      <c r="BF288" s="29">
        <f t="shared" si="334"/>
        <v>1.1457347521000001E-18</v>
      </c>
      <c r="BG288" s="29">
        <f t="shared" si="375"/>
        <v>7.2621416112400016E-17</v>
      </c>
      <c r="BH288" s="29">
        <f t="shared" si="376"/>
        <v>3.5432494350400002E-15</v>
      </c>
      <c r="BI288" s="29">
        <f t="shared" si="377"/>
        <v>1.3295868322499998E-13</v>
      </c>
      <c r="BJ288" s="29">
        <f t="shared" si="336"/>
        <v>3.8354872336000004E-12</v>
      </c>
      <c r="BK288" s="29">
        <f t="shared" si="337"/>
        <v>8.505081728999999E-11</v>
      </c>
      <c r="BL288" s="29">
        <f t="shared" si="338"/>
        <v>1.45004832025E-9</v>
      </c>
      <c r="BM288" s="29">
        <f t="shared" si="339"/>
        <v>7.727904372250002E-9</v>
      </c>
      <c r="BN288" s="29">
        <f t="shared" si="340"/>
        <v>1.92086728729E-7</v>
      </c>
      <c r="BO288" s="29">
        <f t="shared" si="341"/>
        <v>1.3764228773102501E-6</v>
      </c>
      <c r="BP288" s="29">
        <f t="shared" si="342"/>
        <v>8.1890464458009989E-6</v>
      </c>
      <c r="BQ288" s="29">
        <f t="shared" si="343"/>
        <v>3.7793145597769005E-5</v>
      </c>
      <c r="BR288" s="29">
        <f t="shared" si="344"/>
        <v>1.5111541253722083E-4</v>
      </c>
      <c r="BS288" s="29">
        <f t="shared" si="345"/>
        <v>4.3115623754720394E-4</v>
      </c>
      <c r="BT288" s="29">
        <f t="shared" si="346"/>
        <v>9.3510031594809984E-4</v>
      </c>
      <c r="BU288" s="29">
        <f t="shared" si="347"/>
        <v>1.6300865229488999E-3</v>
      </c>
      <c r="BV288" s="29">
        <f t="shared" si="348"/>
        <v>2.1028708689848998E-3</v>
      </c>
      <c r="BW288" s="29">
        <f t="shared" si="349"/>
        <v>8.829812250000001E-4</v>
      </c>
      <c r="BX288" s="29">
        <f t="shared" si="350"/>
        <v>4.2406341184000006E-4</v>
      </c>
      <c r="BY288" s="29">
        <f t="shared" si="351"/>
        <v>5.1874565759999964E-5</v>
      </c>
      <c r="BZ288" s="29">
        <f t="shared" si="352"/>
        <v>4.2783612963999998E-4</v>
      </c>
      <c r="CA288" s="29">
        <f t="shared" si="353"/>
        <v>2.1368523212100007E-3</v>
      </c>
      <c r="CB288" s="29">
        <f t="shared" si="354"/>
        <v>3.3507774188100007E-3</v>
      </c>
      <c r="CC288" s="29">
        <f t="shared" si="355"/>
        <v>2.1714295219600003E-3</v>
      </c>
      <c r="CD288" s="29">
        <f t="shared" si="356"/>
        <v>6.9647960281000012E-4</v>
      </c>
      <c r="CE288" s="29">
        <f t="shared" si="357"/>
        <v>5.8272028816000021E-4</v>
      </c>
      <c r="CF288" s="29">
        <f t="shared" si="358"/>
        <v>7.8811781760000106E-5</v>
      </c>
      <c r="CG288" s="29">
        <f t="shared" si="359"/>
        <v>7.2449797224999975E-4</v>
      </c>
      <c r="CH288" s="29">
        <f t="shared" si="360"/>
        <v>9.5879347240000068E-5</v>
      </c>
      <c r="CI288" s="29">
        <f t="shared" si="361"/>
        <v>5.6209507290000083E-5</v>
      </c>
      <c r="CJ288" s="29">
        <f t="shared" si="362"/>
        <v>3.0242300489999985E-5</v>
      </c>
      <c r="CK288" s="29">
        <f t="shared" si="363"/>
        <v>2.026064713201E-4</v>
      </c>
      <c r="CL288" s="29">
        <f t="shared" si="364"/>
        <v>1.1811298928040003E-4</v>
      </c>
      <c r="CM288" s="29">
        <f t="shared" si="365"/>
        <v>9.9902823619599991E-5</v>
      </c>
      <c r="CN288" s="29">
        <f t="shared" si="366"/>
        <v>1.0272852241806403E-4</v>
      </c>
      <c r="CO288" s="29">
        <f t="shared" si="367"/>
        <v>3.3160898102499996E-5</v>
      </c>
      <c r="CP288" s="29">
        <f t="shared" si="368"/>
        <v>3.1093337299600003E-5</v>
      </c>
      <c r="CQ288" s="29">
        <f t="shared" si="369"/>
        <v>1.3987226002500001E-5</v>
      </c>
      <c r="CR288" s="29">
        <f t="shared" si="370"/>
        <v>5.7613920840999991E-6</v>
      </c>
      <c r="CS288" s="29">
        <f t="shared" si="371"/>
        <v>2.1667840000000001E-6</v>
      </c>
      <c r="CT288" s="29">
        <f t="shared" si="372"/>
        <v>7.422046491689999E-7</v>
      </c>
      <c r="CU288" s="29">
        <f t="shared" si="373"/>
        <v>2.3104461024100001E-7</v>
      </c>
      <c r="CV288" s="29">
        <f t="shared" si="374"/>
        <v>6.5237333056000002E-8</v>
      </c>
    </row>
    <row r="289" spans="1:100" s="29" customForma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L289" s="9">
        <f t="shared" si="335"/>
        <v>2008</v>
      </c>
      <c r="M289" s="87">
        <f>rep!B278</f>
        <v>1.0336599999999999E-9</v>
      </c>
      <c r="N289" s="87">
        <f>rep!C278</f>
        <v>8.2304099999999999E-9</v>
      </c>
      <c r="O289" s="87">
        <f>rep!D278</f>
        <v>5.7494200000000003E-8</v>
      </c>
      <c r="P289" s="87">
        <f>rep!E278</f>
        <v>3.5221E-7</v>
      </c>
      <c r="Q289" s="87">
        <f>rep!F278</f>
        <v>1.8917400000000001E-6</v>
      </c>
      <c r="R289" s="87">
        <f>rep!G278</f>
        <v>8.9081399999999997E-6</v>
      </c>
      <c r="S289" s="87">
        <f>rep!H278</f>
        <v>3.6781099999999999E-5</v>
      </c>
      <c r="T289" s="87">
        <f>rep!I278</f>
        <v>1.3319699999999999E-4</v>
      </c>
      <c r="U289" s="87">
        <f>rep!J278</f>
        <v>4.2325799999999998E-4</v>
      </c>
      <c r="V289" s="87">
        <f>rep!K278</f>
        <v>1.1810900000000001E-3</v>
      </c>
      <c r="W289" s="87">
        <f>rep!L278</f>
        <v>2.89755E-3</v>
      </c>
      <c r="X289" s="87">
        <f>rep!M278</f>
        <v>6.2602100000000004E-3</v>
      </c>
      <c r="Y289" s="87">
        <f>rep!N278</f>
        <v>1.1941999999999999E-2</v>
      </c>
      <c r="Z289" s="87">
        <f>rep!O278</f>
        <v>2.0191000000000001E-2</v>
      </c>
      <c r="AA289" s="87">
        <f>rep!P278</f>
        <v>3.0429600000000001E-2</v>
      </c>
      <c r="AB289" s="87">
        <f>rep!Q278</f>
        <v>4.1217499999999997E-2</v>
      </c>
      <c r="AC289" s="87">
        <f>rep!R278</f>
        <v>5.0767399999999997E-2</v>
      </c>
      <c r="AD289" s="87">
        <f>rep!S278</f>
        <v>5.7751200000000003E-2</v>
      </c>
      <c r="AE289" s="87">
        <f>rep!T278</f>
        <v>6.1828000000000001E-2</v>
      </c>
      <c r="AF289" s="87">
        <f>rep!U278</f>
        <v>6.3532599999999995E-2</v>
      </c>
      <c r="AG289" s="87">
        <f>rep!V278</f>
        <v>6.3708000000000001E-2</v>
      </c>
      <c r="AH289" s="87">
        <f>rep!W278</f>
        <v>6.2978900000000004E-2</v>
      </c>
      <c r="AI289" s="87">
        <f>rep!X278</f>
        <v>6.1586799999999997E-2</v>
      </c>
      <c r="AJ289" s="87">
        <f>rep!Y278</f>
        <v>5.95252E-2</v>
      </c>
      <c r="AK289" s="87">
        <f>rep!Z278</f>
        <v>5.6738700000000003E-2</v>
      </c>
      <c r="AL289" s="87">
        <f>rep!AA278</f>
        <v>5.3234999999999998E-2</v>
      </c>
      <c r="AM289" s="87">
        <f>rep!AB278</f>
        <v>4.91037E-2</v>
      </c>
      <c r="AN289" s="87">
        <f>rep!AC278</f>
        <v>4.4490000000000002E-2</v>
      </c>
      <c r="AO289" s="87">
        <f>rep!AD278</f>
        <v>3.9562899999999998E-2</v>
      </c>
      <c r="AP289" s="87">
        <f>rep!AE278</f>
        <v>3.4489400000000003E-2</v>
      </c>
      <c r="AQ289" s="87">
        <f>rep!AF278</f>
        <v>2.9422E-2</v>
      </c>
      <c r="AR289" s="87">
        <f>rep!AG278</f>
        <v>2.4498700000000002E-2</v>
      </c>
      <c r="AS289" s="87">
        <f>rep!AH278</f>
        <v>1.9848399999999999E-2</v>
      </c>
      <c r="AT289" s="87">
        <f>rep!AI278</f>
        <v>1.5591900000000001E-2</v>
      </c>
      <c r="AU289" s="87">
        <f>rep!AJ278</f>
        <v>1.18341E-2</v>
      </c>
      <c r="AV289" s="87">
        <f>rep!AK278</f>
        <v>8.6499699999999999E-3</v>
      </c>
      <c r="AW289" s="87">
        <f>rep!AL278</f>
        <v>6.0714300000000001E-3</v>
      </c>
      <c r="AX289" s="87">
        <f>rep!AM278</f>
        <v>4.0823999999999999E-3</v>
      </c>
      <c r="AY289" s="87">
        <f>rep!AN278</f>
        <v>2.6244100000000002E-3</v>
      </c>
      <c r="AZ289" s="87">
        <f>rep!AO278</f>
        <v>1.61045E-3</v>
      </c>
      <c r="BA289" s="87">
        <f>rep!AP278</f>
        <v>9.4211999999999996E-4</v>
      </c>
      <c r="BB289" s="87">
        <f>rep!AQ278</f>
        <v>5.2488600000000002E-4</v>
      </c>
      <c r="BC289" s="87">
        <f>rep!AR278</f>
        <v>2.7826700000000001E-4</v>
      </c>
      <c r="BE289" s="29">
        <v>2008</v>
      </c>
      <c r="BF289" s="29">
        <f t="shared" si="334"/>
        <v>1.0684529955999998E-18</v>
      </c>
      <c r="BG289" s="29">
        <f t="shared" si="375"/>
        <v>6.7739648768100001E-17</v>
      </c>
      <c r="BH289" s="29">
        <f t="shared" si="376"/>
        <v>3.3055830336400005E-15</v>
      </c>
      <c r="BI289" s="29">
        <f t="shared" si="377"/>
        <v>1.240518841E-13</v>
      </c>
      <c r="BJ289" s="29">
        <f t="shared" si="336"/>
        <v>3.5786802276000003E-12</v>
      </c>
      <c r="BK289" s="29">
        <f t="shared" si="337"/>
        <v>7.9354958259599994E-11</v>
      </c>
      <c r="BL289" s="29">
        <f t="shared" si="338"/>
        <v>1.35284931721E-9</v>
      </c>
      <c r="BM289" s="29">
        <f t="shared" si="339"/>
        <v>1.7741440808999998E-8</v>
      </c>
      <c r="BN289" s="29">
        <f t="shared" si="340"/>
        <v>1.1106209429603999E-7</v>
      </c>
      <c r="BO289" s="29">
        <f t="shared" si="341"/>
        <v>6.417580056040001E-7</v>
      </c>
      <c r="BP289" s="29">
        <f t="shared" si="342"/>
        <v>5.9416938784810006E-6</v>
      </c>
      <c r="BQ289" s="29">
        <f t="shared" si="343"/>
        <v>3.3180134448400009E-5</v>
      </c>
      <c r="BR289" s="29">
        <f t="shared" si="344"/>
        <v>1.1646769568039999E-4</v>
      </c>
      <c r="BS289" s="29">
        <f t="shared" si="345"/>
        <v>3.2008967010250009E-4</v>
      </c>
      <c r="BT289" s="29">
        <f t="shared" si="346"/>
        <v>7.2682380650890006E-4</v>
      </c>
      <c r="BU289" s="29">
        <f t="shared" si="347"/>
        <v>7.5173575683999997E-4</v>
      </c>
      <c r="BV289" s="29">
        <f t="shared" si="348"/>
        <v>1.31534606329E-3</v>
      </c>
      <c r="BW289" s="29">
        <f t="shared" si="349"/>
        <v>1.2476154265600001E-3</v>
      </c>
      <c r="BX289" s="29">
        <f t="shared" si="350"/>
        <v>6.1994526169000018E-4</v>
      </c>
      <c r="BY289" s="29">
        <f t="shared" si="351"/>
        <v>1.0228692768999992E-4</v>
      </c>
      <c r="BZ289" s="29">
        <f t="shared" si="352"/>
        <v>1.1566800999999998E-3</v>
      </c>
      <c r="CA289" s="29">
        <f t="shared" si="353"/>
        <v>2.2220947488099988E-3</v>
      </c>
      <c r="CB289" s="29">
        <f t="shared" si="354"/>
        <v>7.2131388720400019E-3</v>
      </c>
      <c r="CC289" s="29">
        <f t="shared" si="355"/>
        <v>3.9756555878400004E-3</v>
      </c>
      <c r="CD289" s="29">
        <f t="shared" si="356"/>
        <v>4.3361303104899997E-3</v>
      </c>
      <c r="CE289" s="29">
        <f t="shared" si="357"/>
        <v>9.2253735288999996E-4</v>
      </c>
      <c r="CF289" s="29">
        <f t="shared" si="358"/>
        <v>1.3650069159999994E-5</v>
      </c>
      <c r="CG289" s="29">
        <f t="shared" si="359"/>
        <v>6.8901620490000021E-5</v>
      </c>
      <c r="CH289" s="29">
        <f t="shared" si="360"/>
        <v>3.898254095999994E-5</v>
      </c>
      <c r="CI289" s="29">
        <f t="shared" si="361"/>
        <v>6.3838502010000079E-5</v>
      </c>
      <c r="CJ289" s="29">
        <f t="shared" si="362"/>
        <v>2.1940423129000001E-4</v>
      </c>
      <c r="CK289" s="29">
        <f t="shared" si="363"/>
        <v>3.3814870099240001E-4</v>
      </c>
      <c r="CL289" s="29">
        <f t="shared" si="364"/>
        <v>2.9647502040249998E-4</v>
      </c>
      <c r="CM289" s="29">
        <f t="shared" si="365"/>
        <v>1.8774315976360004E-4</v>
      </c>
      <c r="CN289" s="29">
        <f t="shared" si="366"/>
        <v>1.3815890442312256E-4</v>
      </c>
      <c r="CO289" s="29">
        <f t="shared" si="367"/>
        <v>7.4821981000900001E-5</v>
      </c>
      <c r="CP289" s="29">
        <f t="shared" si="368"/>
        <v>2.8745081765136E-5</v>
      </c>
      <c r="CQ289" s="29">
        <f t="shared" si="369"/>
        <v>1.6665989759999999E-5</v>
      </c>
      <c r="CR289" s="29">
        <f t="shared" si="370"/>
        <v>6.8875278481000006E-6</v>
      </c>
      <c r="CS289" s="29">
        <f t="shared" si="371"/>
        <v>2.5935492024999999E-6</v>
      </c>
      <c r="CT289" s="29">
        <f t="shared" si="372"/>
        <v>8.8759009439999992E-7</v>
      </c>
      <c r="CU289" s="29">
        <f t="shared" si="373"/>
        <v>2.7550531299599999E-7</v>
      </c>
      <c r="CV289" s="29">
        <f t="shared" si="374"/>
        <v>7.7432523289000011E-8</v>
      </c>
    </row>
    <row r="290" spans="1:100" s="29" customForma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L290" s="9">
        <f t="shared" si="335"/>
        <v>2009</v>
      </c>
      <c r="M290" s="87">
        <f>rep!B279</f>
        <v>1.6346999999999999E-9</v>
      </c>
      <c r="N290" s="87">
        <f>rep!C279</f>
        <v>1.3062200000000001E-8</v>
      </c>
      <c r="O290" s="87">
        <f>rep!D279</f>
        <v>9.14534E-8</v>
      </c>
      <c r="P290" s="87">
        <f>rep!E279</f>
        <v>5.6092100000000005E-7</v>
      </c>
      <c r="Q290" s="87">
        <f>rep!F279</f>
        <v>3.0135500000000001E-6</v>
      </c>
      <c r="R290" s="87">
        <f>rep!G279</f>
        <v>1.41816E-5</v>
      </c>
      <c r="S290" s="87">
        <f>rep!H279</f>
        <v>5.8461200000000002E-5</v>
      </c>
      <c r="T290" s="87">
        <f>rep!I279</f>
        <v>2.1113999999999999E-4</v>
      </c>
      <c r="U290" s="87">
        <f>rep!J279</f>
        <v>6.6825900000000004E-4</v>
      </c>
      <c r="V290" s="87">
        <f>rep!K279</f>
        <v>1.85421E-3</v>
      </c>
      <c r="W290" s="87">
        <f>rep!L279</f>
        <v>4.5131399999999997E-3</v>
      </c>
      <c r="X290" s="87">
        <f>rep!M279</f>
        <v>9.6452099999999995E-3</v>
      </c>
      <c r="Y290" s="87">
        <f>rep!N279</f>
        <v>1.81253E-2</v>
      </c>
      <c r="Z290" s="87">
        <f>rep!O279</f>
        <v>3.00173E-2</v>
      </c>
      <c r="AA290" s="87">
        <f>rep!P279</f>
        <v>4.3964099999999999E-2</v>
      </c>
      <c r="AB290" s="87">
        <f>rep!Q279</f>
        <v>5.7261100000000002E-2</v>
      </c>
      <c r="AC290" s="87">
        <f>rep!R279</f>
        <v>6.6899500000000001E-2</v>
      </c>
      <c r="AD290" s="87">
        <f>rep!S279</f>
        <v>7.1054199999999998E-2</v>
      </c>
      <c r="AE290" s="87">
        <f>rep!T279</f>
        <v>6.9959300000000002E-2</v>
      </c>
      <c r="AF290" s="87">
        <f>rep!U279</f>
        <v>6.5528299999999998E-2</v>
      </c>
      <c r="AG290" s="87">
        <f>rep!V279</f>
        <v>6.0095599999999999E-2</v>
      </c>
      <c r="AH290" s="87">
        <f>rep!W279</f>
        <v>5.5271800000000003E-2</v>
      </c>
      <c r="AI290" s="87">
        <f>rep!X279</f>
        <v>5.1576499999999997E-2</v>
      </c>
      <c r="AJ290" s="87">
        <f>rep!Y279</f>
        <v>4.8758299999999997E-2</v>
      </c>
      <c r="AK290" s="87">
        <f>rep!Z279</f>
        <v>4.6304999999999999E-2</v>
      </c>
      <c r="AL290" s="87">
        <f>rep!AA279</f>
        <v>4.3780300000000001E-2</v>
      </c>
      <c r="AM290" s="87">
        <f>rep!AB279</f>
        <v>4.09285E-2</v>
      </c>
      <c r="AN290" s="87">
        <f>rep!AC279</f>
        <v>3.7654800000000002E-2</v>
      </c>
      <c r="AO290" s="87">
        <f>rep!AD279</f>
        <v>3.3977500000000001E-2</v>
      </c>
      <c r="AP290" s="87">
        <f>rep!AE279</f>
        <v>2.9988600000000001E-2</v>
      </c>
      <c r="AQ290" s="87">
        <f>rep!AF279</f>
        <v>2.5825299999999999E-2</v>
      </c>
      <c r="AR290" s="87">
        <f>rep!AG279</f>
        <v>2.1647199999999998E-2</v>
      </c>
      <c r="AS290" s="87">
        <f>rep!AH279</f>
        <v>1.76172E-2</v>
      </c>
      <c r="AT290" s="87">
        <f>rep!AI279</f>
        <v>1.3883899999999999E-2</v>
      </c>
      <c r="AU290" s="87">
        <f>rep!AJ279</f>
        <v>1.0567399999999999E-2</v>
      </c>
      <c r="AV290" s="87">
        <f>rep!AK279</f>
        <v>7.7474500000000003E-3</v>
      </c>
      <c r="AW290" s="87">
        <f>rep!AL279</f>
        <v>5.4574699999999999E-3</v>
      </c>
      <c r="AX290" s="87">
        <f>rep!AM279</f>
        <v>3.68521E-3</v>
      </c>
      <c r="AY290" s="87">
        <f>rep!AN279</f>
        <v>2.3805599999999999E-3</v>
      </c>
      <c r="AZ290" s="87">
        <f>rep!AO279</f>
        <v>1.4685E-3</v>
      </c>
      <c r="BA290" s="87">
        <f>rep!AP279</f>
        <v>8.6376400000000005E-4</v>
      </c>
      <c r="BB290" s="87">
        <f>rep!AQ279</f>
        <v>4.83845E-4</v>
      </c>
      <c r="BC290" s="87">
        <f>rep!AR279</f>
        <v>2.5785100000000002E-4</v>
      </c>
      <c r="BE290" s="29">
        <v>2009</v>
      </c>
      <c r="BF290" s="29">
        <f t="shared" si="334"/>
        <v>2.6722440899999998E-18</v>
      </c>
      <c r="BG290" s="29">
        <f t="shared" si="375"/>
        <v>1.7062106884000001E-16</v>
      </c>
      <c r="BH290" s="29">
        <f t="shared" si="376"/>
        <v>8.3637243715599994E-15</v>
      </c>
      <c r="BI290" s="29">
        <f t="shared" si="377"/>
        <v>3.1463236824100003E-13</v>
      </c>
      <c r="BJ290" s="29">
        <f t="shared" si="336"/>
        <v>9.081483602500001E-12</v>
      </c>
      <c r="BK290" s="29">
        <f t="shared" si="337"/>
        <v>2.0111777856E-10</v>
      </c>
      <c r="BL290" s="29">
        <f t="shared" si="338"/>
        <v>3.4177119054400004E-9</v>
      </c>
      <c r="BM290" s="29">
        <f t="shared" si="339"/>
        <v>4.4580099599999992E-8</v>
      </c>
      <c r="BN290" s="29">
        <f t="shared" si="340"/>
        <v>6.8425984000000528E-11</v>
      </c>
      <c r="BO290" s="29">
        <f t="shared" si="341"/>
        <v>2.2326844430889997E-6</v>
      </c>
      <c r="BP290" s="29">
        <f t="shared" si="342"/>
        <v>2.0368432659599996E-5</v>
      </c>
      <c r="BQ290" s="29">
        <f t="shared" si="343"/>
        <v>7.930303230062498E-5</v>
      </c>
      <c r="BR290" s="29">
        <f t="shared" si="344"/>
        <v>3.0294495543859606E-4</v>
      </c>
      <c r="BS290" s="29">
        <f t="shared" si="345"/>
        <v>7.7993631947560012E-4</v>
      </c>
      <c r="BT290" s="29">
        <f t="shared" si="346"/>
        <v>1.6706969557055999E-3</v>
      </c>
      <c r="BU290" s="29">
        <f t="shared" si="347"/>
        <v>2.4543354515625003E-3</v>
      </c>
      <c r="BV290" s="29">
        <f t="shared" si="348"/>
        <v>2.7289967040400004E-3</v>
      </c>
      <c r="BW290" s="29">
        <f t="shared" si="349"/>
        <v>2.8254115011599997E-3</v>
      </c>
      <c r="BX290" s="29">
        <f t="shared" si="350"/>
        <v>2.1141420080399999E-3</v>
      </c>
      <c r="BY290" s="29">
        <f t="shared" si="351"/>
        <v>1.1349419832099999E-3</v>
      </c>
      <c r="BZ290" s="29">
        <f t="shared" si="352"/>
        <v>3.4183900889999957E-5</v>
      </c>
      <c r="CA290" s="29">
        <f t="shared" si="353"/>
        <v>1.0344924099999998E-6</v>
      </c>
      <c r="CB290" s="29">
        <f t="shared" si="354"/>
        <v>9.0251575560999981E-4</v>
      </c>
      <c r="CC290" s="29">
        <f t="shared" si="355"/>
        <v>2.1958408560399999E-3</v>
      </c>
      <c r="CD290" s="29">
        <f t="shared" si="356"/>
        <v>5.2219411690000014E-3</v>
      </c>
      <c r="CE290" s="29">
        <f t="shared" si="357"/>
        <v>3.6297853552899992E-3</v>
      </c>
      <c r="CF290" s="29">
        <f t="shared" si="358"/>
        <v>3.9815469002500003E-3</v>
      </c>
      <c r="CG290" s="29">
        <f t="shared" si="359"/>
        <v>8.3774934720999973E-4</v>
      </c>
      <c r="CH290" s="29">
        <f t="shared" si="360"/>
        <v>1.9554879968100001E-3</v>
      </c>
      <c r="CI290" s="29">
        <f t="shared" si="361"/>
        <v>3.1827987216000012E-4</v>
      </c>
      <c r="CJ290" s="29">
        <f t="shared" si="362"/>
        <v>3.5433544643999993E-4</v>
      </c>
      <c r="CK290" s="29">
        <f t="shared" si="363"/>
        <v>1.283287329E-5</v>
      </c>
      <c r="CL290" s="29">
        <f t="shared" si="364"/>
        <v>4.3130742759999992E-5</v>
      </c>
      <c r="CM290" s="29">
        <f t="shared" si="365"/>
        <v>5.7669291640899987E-5</v>
      </c>
      <c r="CN290" s="29">
        <f t="shared" si="366"/>
        <v>8.3309978404899984E-5</v>
      </c>
      <c r="CO290" s="29">
        <f t="shared" si="367"/>
        <v>5.1659595626521E-5</v>
      </c>
      <c r="CP290" s="29">
        <f t="shared" si="368"/>
        <v>2.9783978800899997E-5</v>
      </c>
      <c r="CQ290" s="29">
        <f t="shared" si="369"/>
        <v>1.35807727441E-5</v>
      </c>
      <c r="CR290" s="29">
        <f t="shared" si="370"/>
        <v>5.6670659135999999E-6</v>
      </c>
      <c r="CS290" s="29">
        <f t="shared" si="371"/>
        <v>2.1564922500000001E-6</v>
      </c>
      <c r="CT290" s="29">
        <f t="shared" si="372"/>
        <v>7.4608824769600006E-7</v>
      </c>
      <c r="CU290" s="29">
        <f t="shared" si="373"/>
        <v>2.3410598402500001E-7</v>
      </c>
      <c r="CV290" s="29">
        <f t="shared" si="374"/>
        <v>6.6487138201000008E-8</v>
      </c>
    </row>
    <row r="291" spans="1:100" s="29" customForma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L291" s="9">
        <f t="shared" si="335"/>
        <v>2010</v>
      </c>
      <c r="M291" s="87">
        <f>rep!B280</f>
        <v>1.7321500000000001E-9</v>
      </c>
      <c r="N291" s="87">
        <f>rep!C280</f>
        <v>1.3826700000000001E-8</v>
      </c>
      <c r="O291" s="87">
        <f>rep!D280</f>
        <v>9.6742700000000005E-8</v>
      </c>
      <c r="P291" s="87">
        <f>rep!E280</f>
        <v>5.9316799999999996E-7</v>
      </c>
      <c r="Q291" s="87">
        <f>rep!F280</f>
        <v>3.1867400000000002E-6</v>
      </c>
      <c r="R291" s="87">
        <f>rep!G280</f>
        <v>1.5000999999999999E-5</v>
      </c>
      <c r="S291" s="87">
        <f>rep!H280</f>
        <v>6.1878200000000007E-5</v>
      </c>
      <c r="T291" s="87">
        <f>rep!I280</f>
        <v>2.2370699999999999E-4</v>
      </c>
      <c r="U291" s="87">
        <f>rep!J280</f>
        <v>7.0906799999999998E-4</v>
      </c>
      <c r="V291" s="87">
        <f>rep!K280</f>
        <v>1.9714200000000002E-3</v>
      </c>
      <c r="W291" s="87">
        <f>rep!L280</f>
        <v>4.8115299999999996E-3</v>
      </c>
      <c r="X291" s="87">
        <f>rep!M280</f>
        <v>1.03202E-2</v>
      </c>
      <c r="Y291" s="87">
        <f>rep!N280</f>
        <v>1.94866E-2</v>
      </c>
      <c r="Z291" s="87">
        <f>rep!O280</f>
        <v>3.2472500000000001E-2</v>
      </c>
      <c r="AA291" s="87">
        <f>rep!P280</f>
        <v>4.7936699999999999E-2</v>
      </c>
      <c r="AB291" s="87">
        <f>rep!Q280</f>
        <v>6.3039999999999999E-2</v>
      </c>
      <c r="AC291" s="87">
        <f>rep!R280</f>
        <v>7.4458899999999995E-2</v>
      </c>
      <c r="AD291" s="87">
        <f>rep!S280</f>
        <v>7.9916399999999999E-2</v>
      </c>
      <c r="AE291" s="87">
        <f>rep!T280</f>
        <v>7.9181299999999996E-2</v>
      </c>
      <c r="AF291" s="87">
        <f>rep!U280</f>
        <v>7.3858699999999999E-2</v>
      </c>
      <c r="AG291" s="87">
        <f>rep!V280</f>
        <v>6.6280400000000003E-2</v>
      </c>
      <c r="AH291" s="87">
        <f>rep!W280</f>
        <v>5.84036E-2</v>
      </c>
      <c r="AI291" s="87">
        <f>rep!X280</f>
        <v>5.1342600000000002E-2</v>
      </c>
      <c r="AJ291" s="87">
        <f>rep!Y280</f>
        <v>4.5480699999999999E-2</v>
      </c>
      <c r="AK291" s="87">
        <f>rep!Z280</f>
        <v>4.0772299999999997E-2</v>
      </c>
      <c r="AL291" s="87">
        <f>rep!AA280</f>
        <v>3.6970200000000002E-2</v>
      </c>
      <c r="AM291" s="87">
        <f>rep!AB280</f>
        <v>3.3749899999999999E-2</v>
      </c>
      <c r="AN291" s="87">
        <f>rep!AC280</f>
        <v>3.0791200000000001E-2</v>
      </c>
      <c r="AO291" s="87">
        <f>rep!AD280</f>
        <v>2.7845600000000002E-2</v>
      </c>
      <c r="AP291" s="87">
        <f>rep!AE280</f>
        <v>2.47747E-2</v>
      </c>
      <c r="AQ291" s="87">
        <f>rep!AF280</f>
        <v>2.1554199999999999E-2</v>
      </c>
      <c r="AR291" s="87">
        <f>rep!AG280</f>
        <v>1.82498E-2</v>
      </c>
      <c r="AS291" s="87">
        <f>rep!AH280</f>
        <v>1.4981400000000001E-2</v>
      </c>
      <c r="AT291" s="87">
        <f>rep!AI280</f>
        <v>1.1887200000000001E-2</v>
      </c>
      <c r="AU291" s="87">
        <f>rep!AJ280</f>
        <v>9.09277E-3</v>
      </c>
      <c r="AV291" s="87">
        <f>rep!AK280</f>
        <v>6.68953E-3</v>
      </c>
      <c r="AW291" s="87">
        <f>rep!AL280</f>
        <v>4.7236700000000001E-3</v>
      </c>
      <c r="AX291" s="87">
        <f>rep!AM280</f>
        <v>3.1955400000000002E-3</v>
      </c>
      <c r="AY291" s="87">
        <f>rep!AN280</f>
        <v>2.0676000000000002E-3</v>
      </c>
      <c r="AZ291" s="87">
        <f>rep!AO280</f>
        <v>1.27764E-3</v>
      </c>
      <c r="BA291" s="87">
        <f>rep!AP280</f>
        <v>7.5300900000000001E-4</v>
      </c>
      <c r="BB291" s="87">
        <f>rep!AQ280</f>
        <v>4.2281600000000001E-4</v>
      </c>
      <c r="BC291" s="87">
        <f>rep!AR280</f>
        <v>2.25961E-4</v>
      </c>
      <c r="BE291" s="29">
        <v>2010</v>
      </c>
      <c r="BF291" s="29">
        <f t="shared" si="334"/>
        <v>3.0003436225000002E-18</v>
      </c>
      <c r="BG291" s="29">
        <f t="shared" si="375"/>
        <v>1.9117763289000003E-16</v>
      </c>
      <c r="BH291" s="29">
        <f t="shared" si="376"/>
        <v>9.3591500032900003E-15</v>
      </c>
      <c r="BI291" s="29">
        <f t="shared" si="377"/>
        <v>3.5184827622399994E-13</v>
      </c>
      <c r="BJ291" s="29">
        <f t="shared" si="336"/>
        <v>1.0155311827600001E-11</v>
      </c>
      <c r="BK291" s="29">
        <f t="shared" si="337"/>
        <v>2.2503000099999997E-10</v>
      </c>
      <c r="BL291" s="29">
        <f t="shared" si="338"/>
        <v>2.2567905157392401E-6</v>
      </c>
      <c r="BM291" s="29">
        <f t="shared" si="339"/>
        <v>9.0136605640900009E-7</v>
      </c>
      <c r="BN291" s="29">
        <f t="shared" si="340"/>
        <v>3.0535535433639997E-6</v>
      </c>
      <c r="BO291" s="29">
        <f t="shared" si="341"/>
        <v>1.73527929E-6</v>
      </c>
      <c r="BP291" s="29">
        <f t="shared" si="342"/>
        <v>1.1089233002500007E-5</v>
      </c>
      <c r="BQ291" s="29">
        <f t="shared" si="343"/>
        <v>4.8241359360000017E-5</v>
      </c>
      <c r="BR291" s="29">
        <f t="shared" si="344"/>
        <v>1.1401968400000016E-6</v>
      </c>
      <c r="BS291" s="29">
        <f t="shared" si="345"/>
        <v>1.4261952250000016E-5</v>
      </c>
      <c r="BT291" s="29">
        <f t="shared" si="346"/>
        <v>2.9326562499999991E-4</v>
      </c>
      <c r="BU291" s="29">
        <f t="shared" si="347"/>
        <v>1.918114201599999E-4</v>
      </c>
      <c r="BV291" s="29">
        <f t="shared" si="348"/>
        <v>5.4772849295999979E-4</v>
      </c>
      <c r="BW291" s="29">
        <f t="shared" si="349"/>
        <v>7.8168890568999978E-4</v>
      </c>
      <c r="BX291" s="29">
        <f t="shared" si="350"/>
        <v>4.7302335080999969E-4</v>
      </c>
      <c r="BY291" s="29">
        <f t="shared" si="351"/>
        <v>1.4265729000000019E-5</v>
      </c>
      <c r="BZ291" s="29">
        <f t="shared" si="352"/>
        <v>5.3058112810000022E-5</v>
      </c>
      <c r="CA291" s="29">
        <f t="shared" si="353"/>
        <v>5.9858515600000003E-4</v>
      </c>
      <c r="CB291" s="29">
        <f t="shared" si="354"/>
        <v>2.0207362467599996E-3</v>
      </c>
      <c r="CC291" s="29">
        <f t="shared" si="355"/>
        <v>9.1142402404000011E-4</v>
      </c>
      <c r="CD291" s="29">
        <f t="shared" si="356"/>
        <v>1.0145324176000005E-4</v>
      </c>
      <c r="CE291" s="29">
        <f t="shared" si="357"/>
        <v>3.7322376099999983E-4</v>
      </c>
      <c r="CF291" s="29">
        <f t="shared" si="358"/>
        <v>5.1618476809000007E-4</v>
      </c>
      <c r="CG291" s="29">
        <f t="shared" si="359"/>
        <v>1.2285025000000008E-7</v>
      </c>
      <c r="CH291" s="29">
        <f t="shared" si="360"/>
        <v>1.5502740100000061E-6</v>
      </c>
      <c r="CI291" s="29">
        <f t="shared" si="361"/>
        <v>1.0224006249999993E-5</v>
      </c>
      <c r="CJ291" s="29">
        <f t="shared" si="362"/>
        <v>4.9925529639999983E-5</v>
      </c>
      <c r="CK291" s="29">
        <f t="shared" si="363"/>
        <v>7.1743622500000021E-6</v>
      </c>
      <c r="CL291" s="29">
        <f t="shared" si="364"/>
        <v>6.8121417744900026E-5</v>
      </c>
      <c r="CM291" s="29">
        <f t="shared" si="365"/>
        <v>3.3536260102500009E-5</v>
      </c>
      <c r="CN291" s="29">
        <f t="shared" si="366"/>
        <v>6.431927720489999E-5</v>
      </c>
      <c r="CO291" s="29">
        <f t="shared" si="367"/>
        <v>3.7675891048760995E-5</v>
      </c>
      <c r="CP291" s="29">
        <f t="shared" si="368"/>
        <v>2.1935768931957687E-5</v>
      </c>
      <c r="CQ291" s="29">
        <f t="shared" si="369"/>
        <v>9.2728837098810022E-6</v>
      </c>
      <c r="CR291" s="29">
        <f t="shared" si="370"/>
        <v>3.9497086776787611E-6</v>
      </c>
      <c r="CS291" s="29">
        <f t="shared" si="371"/>
        <v>1.4338323782707599E-6</v>
      </c>
      <c r="CT291" s="29">
        <f t="shared" si="372"/>
        <v>5.6702255408100007E-7</v>
      </c>
      <c r="CU291" s="29">
        <f t="shared" si="373"/>
        <v>1.7877336985600001E-7</v>
      </c>
      <c r="CV291" s="29">
        <f t="shared" si="374"/>
        <v>5.1058373521000003E-8</v>
      </c>
    </row>
    <row r="292" spans="1:100" s="29" customForma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L292" s="9">
        <f t="shared" si="335"/>
        <v>2011</v>
      </c>
      <c r="M292" s="87">
        <f>rep!B281</f>
        <v>1.0720800000000001E-9</v>
      </c>
      <c r="N292" s="87">
        <f>rep!C281</f>
        <v>8.51176E-9</v>
      </c>
      <c r="O292" s="87">
        <f>rep!D281</f>
        <v>5.9348700000000001E-8</v>
      </c>
      <c r="P292" s="87">
        <f>rep!E281</f>
        <v>3.6322199999999999E-7</v>
      </c>
      <c r="Q292" s="87">
        <f>rep!F281</f>
        <v>1.9506699999999998E-6</v>
      </c>
      <c r="R292" s="87">
        <f>rep!G281</f>
        <v>9.1923199999999998E-6</v>
      </c>
      <c r="S292" s="87">
        <f>rep!H281</f>
        <v>3.8016099999999997E-5</v>
      </c>
      <c r="T292" s="87">
        <f>rep!I281</f>
        <v>1.3803200000000001E-4</v>
      </c>
      <c r="U292" s="87">
        <f>rep!J281</f>
        <v>4.4029900000000001E-4</v>
      </c>
      <c r="V292" s="87">
        <f>rep!K281</f>
        <v>1.2351300000000001E-3</v>
      </c>
      <c r="W292" s="87">
        <f>rep!L281</f>
        <v>3.0515899999999999E-3</v>
      </c>
      <c r="X292" s="87">
        <f>rep!M281</f>
        <v>6.65476E-3</v>
      </c>
      <c r="Y292" s="87">
        <f>rep!N281</f>
        <v>1.2849299999999999E-2</v>
      </c>
      <c r="Z292" s="87">
        <f>rep!O281</f>
        <v>2.2063099999999999E-2</v>
      </c>
      <c r="AA292" s="87">
        <f>rep!P281</f>
        <v>3.3893E-2</v>
      </c>
      <c r="AB292" s="87">
        <f>rep!Q281</f>
        <v>4.6956100000000001E-2</v>
      </c>
      <c r="AC292" s="87">
        <f>rep!R281</f>
        <v>5.9268599999999998E-2</v>
      </c>
      <c r="AD292" s="87">
        <f>rep!S281</f>
        <v>6.8976599999999999E-2</v>
      </c>
      <c r="AE292" s="87">
        <f>rep!T281</f>
        <v>7.4963500000000002E-2</v>
      </c>
      <c r="AF292" s="87">
        <f>rep!U281</f>
        <v>7.69957E-2</v>
      </c>
      <c r="AG292" s="87">
        <f>rep!V281</f>
        <v>7.5487100000000001E-2</v>
      </c>
      <c r="AH292" s="87">
        <f>rep!W281</f>
        <v>7.1197300000000005E-2</v>
      </c>
      <c r="AI292" s="87">
        <f>rep!X281</f>
        <v>6.50477E-2</v>
      </c>
      <c r="AJ292" s="87">
        <f>rep!Y281</f>
        <v>5.80028E-2</v>
      </c>
      <c r="AK292" s="87">
        <f>rep!Z281</f>
        <v>5.0923999999999997E-2</v>
      </c>
      <c r="AL292" s="87">
        <f>rep!AA281</f>
        <v>4.4416299999999999E-2</v>
      </c>
      <c r="AM292" s="87">
        <f>rep!AB281</f>
        <v>3.8753599999999999E-2</v>
      </c>
      <c r="AN292" s="87">
        <f>rep!AC281</f>
        <v>3.3919100000000001E-2</v>
      </c>
      <c r="AO292" s="87">
        <f>rep!AD281</f>
        <v>2.9722700000000001E-2</v>
      </c>
      <c r="AP292" s="87">
        <f>rep!AE281</f>
        <v>2.59285E-2</v>
      </c>
      <c r="AQ292" s="87">
        <f>rep!AF281</f>
        <v>2.2348099999999999E-2</v>
      </c>
      <c r="AR292" s="87">
        <f>rep!AG281</f>
        <v>1.8886099999999999E-2</v>
      </c>
      <c r="AS292" s="87">
        <f>rep!AH281</f>
        <v>1.55426E-2</v>
      </c>
      <c r="AT292" s="87">
        <f>rep!AI281</f>
        <v>1.23873E-2</v>
      </c>
      <c r="AU292" s="87">
        <f>rep!AJ281</f>
        <v>9.5196599999999992E-3</v>
      </c>
      <c r="AV292" s="87">
        <f>rep!AK281</f>
        <v>7.0310399999999997E-3</v>
      </c>
      <c r="AW292" s="87">
        <f>rep!AL281</f>
        <v>4.9781199999999999E-3</v>
      </c>
      <c r="AX292" s="87">
        <f>rep!AM281</f>
        <v>3.3720500000000001E-3</v>
      </c>
      <c r="AY292" s="87">
        <f>rep!AN281</f>
        <v>2.1817899999999999E-3</v>
      </c>
      <c r="AZ292" s="87">
        <f>rep!AO281</f>
        <v>1.3466699999999999E-3</v>
      </c>
      <c r="BA292" s="87">
        <f>rep!AP281</f>
        <v>7.9208299999999996E-4</v>
      </c>
      <c r="BB292" s="87">
        <f>rep!AQ281</f>
        <v>4.4355700000000002E-4</v>
      </c>
      <c r="BC292" s="87">
        <f>rep!AR281</f>
        <v>2.363E-4</v>
      </c>
      <c r="BE292" s="29">
        <v>2011</v>
      </c>
      <c r="BF292" s="29">
        <f t="shared" si="334"/>
        <v>1.1493555264000002E-18</v>
      </c>
      <c r="BG292" s="29">
        <f t="shared" si="375"/>
        <v>7.2450058297600006E-17</v>
      </c>
      <c r="BH292" s="29">
        <f t="shared" si="376"/>
        <v>3.5222681916900003E-15</v>
      </c>
      <c r="BI292" s="29">
        <f t="shared" si="377"/>
        <v>1.31930221284E-13</v>
      </c>
      <c r="BJ292" s="29">
        <f t="shared" si="336"/>
        <v>3.8051134488999993E-12</v>
      </c>
      <c r="BK292" s="29">
        <f t="shared" si="337"/>
        <v>8.44987469824E-11</v>
      </c>
      <c r="BL292" s="29">
        <f t="shared" si="338"/>
        <v>1.4452238592099998E-9</v>
      </c>
      <c r="BM292" s="29">
        <f t="shared" si="339"/>
        <v>1.9052833024000002E-8</v>
      </c>
      <c r="BN292" s="29">
        <f t="shared" si="340"/>
        <v>2.3399239617610005E-6</v>
      </c>
      <c r="BO292" s="29">
        <f t="shared" si="341"/>
        <v>1.4220013955290004E-4</v>
      </c>
      <c r="BP292" s="29">
        <f t="shared" si="342"/>
        <v>3.3739113860409997E-4</v>
      </c>
      <c r="BQ292" s="29">
        <f t="shared" si="343"/>
        <v>1.3375015020160004E-4</v>
      </c>
      <c r="BR292" s="29">
        <f t="shared" si="344"/>
        <v>7.0173599409000008E-4</v>
      </c>
      <c r="BS292" s="29">
        <f t="shared" si="345"/>
        <v>5.3113655295999992E-4</v>
      </c>
      <c r="BT292" s="29">
        <f t="shared" si="346"/>
        <v>1.1873589155999999E-4</v>
      </c>
      <c r="BU292" s="29">
        <f t="shared" si="347"/>
        <v>2.973957155999997E-5</v>
      </c>
      <c r="BV292" s="29">
        <f t="shared" si="348"/>
        <v>5.1259676836000012E-4</v>
      </c>
      <c r="BW292" s="29">
        <f t="shared" si="349"/>
        <v>3.112578062500002E-4</v>
      </c>
      <c r="BX292" s="29">
        <f t="shared" si="350"/>
        <v>3.934510273599998E-4</v>
      </c>
      <c r="BY292" s="29">
        <f t="shared" si="351"/>
        <v>2.5841972250000047E-5</v>
      </c>
      <c r="BZ292" s="29">
        <f t="shared" si="352"/>
        <v>1.6173989328999996E-4</v>
      </c>
      <c r="CA292" s="29">
        <f t="shared" si="353"/>
        <v>9.8364740410000138E-5</v>
      </c>
      <c r="CB292" s="29">
        <f t="shared" si="354"/>
        <v>4.7124160561000004E-4</v>
      </c>
      <c r="CC292" s="29">
        <f t="shared" si="355"/>
        <v>2.2509601024000002E-4</v>
      </c>
      <c r="CD292" s="29">
        <f t="shared" si="356"/>
        <v>1.1890593935999989E-4</v>
      </c>
      <c r="CE292" s="29">
        <f t="shared" si="357"/>
        <v>1.0275065955999991E-4</v>
      </c>
      <c r="CF292" s="29">
        <f t="shared" si="358"/>
        <v>2.2032697210000008E-5</v>
      </c>
      <c r="CG292" s="29">
        <f t="shared" si="359"/>
        <v>5.014912360000011E-6</v>
      </c>
      <c r="CH292" s="29">
        <f t="shared" si="360"/>
        <v>2.9299486410000018E-5</v>
      </c>
      <c r="CI292" s="29">
        <f t="shared" si="361"/>
        <v>1.3244787396000002E-4</v>
      </c>
      <c r="CJ292" s="29">
        <f t="shared" si="362"/>
        <v>5.9879739239999984E-5</v>
      </c>
      <c r="CK292" s="29">
        <f t="shared" si="363"/>
        <v>1.9365923082249997E-4</v>
      </c>
      <c r="CL292" s="29">
        <f t="shared" si="364"/>
        <v>1.5681626211689999E-4</v>
      </c>
      <c r="CM292" s="29">
        <f t="shared" si="365"/>
        <v>8.1131993728900023E-5</v>
      </c>
      <c r="CN292" s="29">
        <f t="shared" si="366"/>
        <v>6.0212633702399995E-5</v>
      </c>
      <c r="CO292" s="29">
        <f t="shared" si="367"/>
        <v>4.5038098147848997E-5</v>
      </c>
      <c r="CP292" s="29">
        <f t="shared" si="368"/>
        <v>2.1050881839376E-5</v>
      </c>
      <c r="CQ292" s="29">
        <f t="shared" si="369"/>
        <v>7.8515178271360018E-6</v>
      </c>
      <c r="CR292" s="29">
        <f t="shared" si="370"/>
        <v>4.7602076040999997E-6</v>
      </c>
      <c r="CS292" s="29">
        <f t="shared" si="371"/>
        <v>1.8135200888999997E-6</v>
      </c>
      <c r="CT292" s="29">
        <f t="shared" si="372"/>
        <v>6.2739547888899996E-7</v>
      </c>
      <c r="CU292" s="29">
        <f t="shared" si="373"/>
        <v>1.9674281224900001E-7</v>
      </c>
      <c r="CV292" s="29">
        <f t="shared" si="374"/>
        <v>5.5837690000000001E-8</v>
      </c>
    </row>
    <row r="293" spans="1:100" s="29" customForma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L293" s="9">
        <f t="shared" si="335"/>
        <v>2012</v>
      </c>
      <c r="M293" s="87">
        <f>rep!B282</f>
        <v>0</v>
      </c>
      <c r="N293" s="87">
        <f>rep!C282</f>
        <v>0</v>
      </c>
      <c r="O293" s="87">
        <f>rep!D282</f>
        <v>0</v>
      </c>
      <c r="P293" s="87">
        <f>rep!E282</f>
        <v>0</v>
      </c>
      <c r="Q293" s="87">
        <f>rep!F282</f>
        <v>0</v>
      </c>
      <c r="R293" s="87">
        <f>rep!G282</f>
        <v>0</v>
      </c>
      <c r="S293" s="87">
        <f>rep!H282</f>
        <v>0</v>
      </c>
      <c r="T293" s="87">
        <f>rep!I282</f>
        <v>0</v>
      </c>
      <c r="U293" s="87">
        <f>rep!J282</f>
        <v>0</v>
      </c>
      <c r="V293" s="87">
        <f>rep!K282</f>
        <v>0</v>
      </c>
      <c r="W293" s="87">
        <f>rep!L282</f>
        <v>0</v>
      </c>
      <c r="X293" s="87">
        <f>rep!M282</f>
        <v>0</v>
      </c>
      <c r="Y293" s="87">
        <f>rep!N282</f>
        <v>0</v>
      </c>
      <c r="Z293" s="87">
        <f>rep!O282</f>
        <v>0</v>
      </c>
      <c r="AA293" s="87">
        <f>rep!P282</f>
        <v>0</v>
      </c>
      <c r="AB293" s="87">
        <f>rep!Q282</f>
        <v>0</v>
      </c>
      <c r="AC293" s="87">
        <f>rep!R282</f>
        <v>0</v>
      </c>
      <c r="AD293" s="87">
        <f>rep!S282</f>
        <v>0</v>
      </c>
      <c r="AE293" s="87">
        <f>rep!T282</f>
        <v>0</v>
      </c>
      <c r="AF293" s="87">
        <f>rep!U282</f>
        <v>0</v>
      </c>
      <c r="AG293" s="87">
        <f>rep!V282</f>
        <v>0</v>
      </c>
      <c r="AH293" s="87">
        <f>rep!W282</f>
        <v>0</v>
      </c>
      <c r="AI293" s="87">
        <f>rep!X282</f>
        <v>0</v>
      </c>
      <c r="AJ293" s="87">
        <f>rep!Y282</f>
        <v>0</v>
      </c>
      <c r="AK293" s="87">
        <f>rep!Z282</f>
        <v>0</v>
      </c>
      <c r="AL293" s="87">
        <f>rep!AA282</f>
        <v>0</v>
      </c>
      <c r="AM293" s="87">
        <f>rep!AB282</f>
        <v>0</v>
      </c>
      <c r="AN293" s="87">
        <f>rep!AC282</f>
        <v>0</v>
      </c>
      <c r="AO293" s="87">
        <f>rep!AD282</f>
        <v>0</v>
      </c>
      <c r="AP293" s="87">
        <f>rep!AE282</f>
        <v>0</v>
      </c>
      <c r="AQ293" s="87">
        <f>rep!AF282</f>
        <v>0</v>
      </c>
      <c r="AR293" s="87">
        <f>rep!AG282</f>
        <v>0</v>
      </c>
      <c r="AS293" s="87">
        <f>rep!AH282</f>
        <v>0</v>
      </c>
      <c r="AT293" s="87">
        <f>rep!AI282</f>
        <v>0</v>
      </c>
      <c r="AU293" s="87">
        <f>rep!AJ282</f>
        <v>0</v>
      </c>
      <c r="AV293" s="87">
        <f>rep!AK282</f>
        <v>0</v>
      </c>
      <c r="AW293" s="87">
        <f>rep!AL282</f>
        <v>0</v>
      </c>
      <c r="AX293" s="87">
        <f>rep!AM282</f>
        <v>0</v>
      </c>
      <c r="AY293" s="87">
        <f>rep!AN282</f>
        <v>0</v>
      </c>
      <c r="AZ293" s="87">
        <f>rep!AO282</f>
        <v>0</v>
      </c>
      <c r="BA293" s="87">
        <f>rep!AP282</f>
        <v>0</v>
      </c>
      <c r="BB293" s="87">
        <f>rep!AQ282</f>
        <v>0</v>
      </c>
      <c r="BC293" s="87">
        <f>rep!AR282</f>
        <v>0</v>
      </c>
      <c r="BE293" s="29">
        <v>2012</v>
      </c>
      <c r="BF293" s="29">
        <f t="shared" si="334"/>
        <v>0</v>
      </c>
      <c r="BG293" s="29">
        <f t="shared" si="375"/>
        <v>0</v>
      </c>
      <c r="BH293" s="29">
        <f t="shared" si="376"/>
        <v>0</v>
      </c>
      <c r="BI293" s="29">
        <f t="shared" si="377"/>
        <v>0</v>
      </c>
      <c r="BJ293" s="29">
        <f t="shared" si="336"/>
        <v>0</v>
      </c>
      <c r="BK293" s="29">
        <f t="shared" si="337"/>
        <v>0</v>
      </c>
      <c r="BL293" s="29">
        <f t="shared" si="338"/>
        <v>0</v>
      </c>
      <c r="BM293" s="29">
        <f t="shared" si="339"/>
        <v>0</v>
      </c>
      <c r="BN293" s="29">
        <f t="shared" si="340"/>
        <v>0</v>
      </c>
      <c r="BO293" s="29">
        <f t="shared" si="341"/>
        <v>0</v>
      </c>
      <c r="BP293" s="29">
        <f t="shared" si="342"/>
        <v>0</v>
      </c>
      <c r="BQ293" s="29">
        <f t="shared" si="343"/>
        <v>0</v>
      </c>
      <c r="BR293" s="29">
        <f t="shared" si="344"/>
        <v>2.3104000000000004E-6</v>
      </c>
      <c r="BS293" s="29">
        <f t="shared" si="345"/>
        <v>3.3123999999999998E-6</v>
      </c>
      <c r="BT293" s="29">
        <f t="shared" si="346"/>
        <v>1.0497599999999999E-5</v>
      </c>
      <c r="BU293" s="29">
        <f t="shared" si="347"/>
        <v>3.7403559999999998E-4</v>
      </c>
      <c r="BV293" s="29">
        <f t="shared" si="348"/>
        <v>9.7032250000000009E-4</v>
      </c>
      <c r="BW293" s="29">
        <f t="shared" si="349"/>
        <v>1.3322499999999999E-3</v>
      </c>
      <c r="BX293" s="29">
        <f t="shared" si="350"/>
        <v>6.1653904000000008E-3</v>
      </c>
      <c r="BY293" s="29">
        <f t="shared" si="351"/>
        <v>1.15863696E-2</v>
      </c>
      <c r="BZ293" s="29">
        <f t="shared" si="352"/>
        <v>2.0067555600000002E-2</v>
      </c>
      <c r="CA293" s="29">
        <f t="shared" si="353"/>
        <v>1.8607688100000002E-2</v>
      </c>
      <c r="CB293" s="29">
        <f t="shared" si="354"/>
        <v>1.6159494400000002E-2</v>
      </c>
      <c r="CC293" s="29">
        <f t="shared" si="355"/>
        <v>1.0336788899999999E-2</v>
      </c>
      <c r="CD293" s="29">
        <f t="shared" si="356"/>
        <v>6.4400625000000005E-3</v>
      </c>
      <c r="CE293" s="29">
        <f t="shared" si="357"/>
        <v>1.4622976000000002E-3</v>
      </c>
      <c r="CF293" s="29">
        <f t="shared" si="358"/>
        <v>3.5070084000000004E-3</v>
      </c>
      <c r="CG293" s="29">
        <f t="shared" si="359"/>
        <v>2.9618409999999999E-4</v>
      </c>
      <c r="CH293" s="29">
        <f t="shared" si="360"/>
        <v>5.65504E-5</v>
      </c>
      <c r="CI293" s="29">
        <f t="shared" si="361"/>
        <v>4.6655999999999998E-6</v>
      </c>
      <c r="CJ293" s="29">
        <f t="shared" si="362"/>
        <v>4.4355599999999999E-5</v>
      </c>
      <c r="CK293" s="29">
        <f t="shared" si="363"/>
        <v>1.5128999999999999E-6</v>
      </c>
      <c r="CL293" s="29">
        <f t="shared" si="364"/>
        <v>4.8999999999999997E-7</v>
      </c>
      <c r="CM293" s="29">
        <f t="shared" si="365"/>
        <v>4.8400000000000003E-8</v>
      </c>
      <c r="CN293" s="29">
        <f t="shared" si="366"/>
        <v>0</v>
      </c>
      <c r="CO293" s="29">
        <f t="shared" si="367"/>
        <v>0</v>
      </c>
      <c r="CP293" s="29">
        <f t="shared" si="368"/>
        <v>0</v>
      </c>
      <c r="CQ293" s="29">
        <f t="shared" si="369"/>
        <v>0</v>
      </c>
      <c r="CR293" s="29">
        <f t="shared" si="370"/>
        <v>0</v>
      </c>
      <c r="CS293" s="29">
        <f t="shared" si="371"/>
        <v>0</v>
      </c>
      <c r="CT293" s="29">
        <f t="shared" si="372"/>
        <v>0</v>
      </c>
      <c r="CU293" s="29">
        <f t="shared" si="373"/>
        <v>0</v>
      </c>
      <c r="CV293" s="29">
        <f t="shared" si="374"/>
        <v>0</v>
      </c>
    </row>
    <row r="294" spans="1:100" s="29" customForma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L294" s="9">
        <f t="shared" si="335"/>
        <v>2013</v>
      </c>
      <c r="M294" s="87">
        <f>rep!B283</f>
        <v>0</v>
      </c>
      <c r="N294" s="87">
        <f>rep!C283</f>
        <v>0</v>
      </c>
      <c r="O294" s="87">
        <f>rep!D283</f>
        <v>0</v>
      </c>
      <c r="P294" s="87">
        <f>rep!E283</f>
        <v>0</v>
      </c>
      <c r="Q294" s="87">
        <f>rep!F283</f>
        <v>0</v>
      </c>
      <c r="R294" s="87">
        <f>rep!G283</f>
        <v>0</v>
      </c>
      <c r="S294" s="87">
        <f>rep!H283</f>
        <v>0</v>
      </c>
      <c r="T294" s="87">
        <f>rep!I283</f>
        <v>0</v>
      </c>
      <c r="U294" s="87">
        <f>rep!J283</f>
        <v>0</v>
      </c>
      <c r="V294" s="87">
        <f>rep!K283</f>
        <v>0</v>
      </c>
      <c r="W294" s="87">
        <f>rep!L283</f>
        <v>0</v>
      </c>
      <c r="X294" s="87">
        <f>rep!M283</f>
        <v>0</v>
      </c>
      <c r="Y294" s="87">
        <f>rep!N283</f>
        <v>0</v>
      </c>
      <c r="Z294" s="87">
        <f>rep!O283</f>
        <v>0</v>
      </c>
      <c r="AA294" s="87">
        <f>rep!P283</f>
        <v>0</v>
      </c>
      <c r="AB294" s="87">
        <f>rep!Q283</f>
        <v>0</v>
      </c>
      <c r="AC294" s="87">
        <f>rep!R283</f>
        <v>0</v>
      </c>
      <c r="AD294" s="87">
        <f>rep!S283</f>
        <v>0</v>
      </c>
      <c r="AE294" s="87">
        <f>rep!T283</f>
        <v>0</v>
      </c>
      <c r="AF294" s="87">
        <f>rep!U283</f>
        <v>0</v>
      </c>
      <c r="AG294" s="87">
        <f>rep!V283</f>
        <v>0</v>
      </c>
      <c r="AH294" s="87">
        <f>rep!W283</f>
        <v>0</v>
      </c>
      <c r="AI294" s="87">
        <f>rep!X283</f>
        <v>0</v>
      </c>
      <c r="AJ294" s="87">
        <f>rep!Y283</f>
        <v>0</v>
      </c>
      <c r="AK294" s="87">
        <f>rep!Z283</f>
        <v>0</v>
      </c>
      <c r="AL294" s="87">
        <f>rep!AA283</f>
        <v>0</v>
      </c>
      <c r="AM294" s="87">
        <f>rep!AB283</f>
        <v>0</v>
      </c>
      <c r="AN294" s="87">
        <f>rep!AC283</f>
        <v>0</v>
      </c>
      <c r="AO294" s="87">
        <f>rep!AD283</f>
        <v>0</v>
      </c>
      <c r="AP294" s="87">
        <f>rep!AE283</f>
        <v>0</v>
      </c>
      <c r="AQ294" s="87">
        <f>rep!AF283</f>
        <v>0</v>
      </c>
      <c r="AR294" s="87">
        <f>rep!AG283</f>
        <v>0</v>
      </c>
      <c r="AS294" s="87">
        <f>rep!AH283</f>
        <v>0</v>
      </c>
      <c r="AT294" s="87">
        <f>rep!AI283</f>
        <v>0</v>
      </c>
      <c r="AU294" s="87">
        <f>rep!AJ283</f>
        <v>0</v>
      </c>
      <c r="AV294" s="87">
        <f>rep!AK283</f>
        <v>0</v>
      </c>
      <c r="AW294" s="87">
        <f>rep!AL283</f>
        <v>0</v>
      </c>
      <c r="AX294" s="87">
        <f>rep!AM283</f>
        <v>0</v>
      </c>
      <c r="AY294" s="87">
        <f>rep!AN283</f>
        <v>0</v>
      </c>
      <c r="AZ294" s="87">
        <f>rep!AO283</f>
        <v>0</v>
      </c>
      <c r="BA294" s="87">
        <f>rep!AP283</f>
        <v>0</v>
      </c>
      <c r="BB294" s="87">
        <f>rep!AQ283</f>
        <v>0</v>
      </c>
      <c r="BC294" s="87">
        <f>rep!AR283</f>
        <v>0</v>
      </c>
      <c r="BE294" s="29">
        <v>2013</v>
      </c>
      <c r="BF294" s="29">
        <f t="shared" si="334"/>
        <v>0</v>
      </c>
      <c r="BG294" s="29">
        <f t="shared" si="375"/>
        <v>0</v>
      </c>
      <c r="BH294" s="29">
        <f t="shared" si="376"/>
        <v>0</v>
      </c>
      <c r="BI294" s="29">
        <f t="shared" si="377"/>
        <v>0</v>
      </c>
      <c r="BJ294" s="29">
        <f t="shared" si="336"/>
        <v>0</v>
      </c>
      <c r="BK294" s="29">
        <f t="shared" si="337"/>
        <v>0</v>
      </c>
      <c r="BL294" s="29">
        <f t="shared" si="338"/>
        <v>0</v>
      </c>
      <c r="BM294" s="29">
        <f t="shared" si="339"/>
        <v>0</v>
      </c>
      <c r="BN294" s="29">
        <f t="shared" si="340"/>
        <v>0</v>
      </c>
      <c r="BO294" s="29">
        <f t="shared" si="341"/>
        <v>0</v>
      </c>
      <c r="BP294" s="29">
        <f t="shared" si="342"/>
        <v>0</v>
      </c>
      <c r="BQ294" s="29">
        <f t="shared" si="343"/>
        <v>0</v>
      </c>
      <c r="BR294" s="29">
        <f t="shared" si="344"/>
        <v>0</v>
      </c>
      <c r="BS294" s="29">
        <f t="shared" si="345"/>
        <v>0</v>
      </c>
      <c r="BT294" s="29">
        <f t="shared" si="346"/>
        <v>0</v>
      </c>
      <c r="BU294" s="29">
        <f t="shared" si="347"/>
        <v>0</v>
      </c>
      <c r="BV294" s="29">
        <f t="shared" si="348"/>
        <v>0</v>
      </c>
      <c r="BW294" s="29">
        <f t="shared" si="349"/>
        <v>0</v>
      </c>
      <c r="BX294" s="29">
        <f t="shared" si="350"/>
        <v>0</v>
      </c>
      <c r="BY294" s="29">
        <f t="shared" si="351"/>
        <v>0</v>
      </c>
      <c r="BZ294" s="29">
        <f t="shared" si="352"/>
        <v>0</v>
      </c>
      <c r="CA294" s="29">
        <f t="shared" si="353"/>
        <v>0</v>
      </c>
      <c r="CB294" s="29">
        <f t="shared" si="354"/>
        <v>0</v>
      </c>
      <c r="CC294" s="29">
        <f t="shared" si="355"/>
        <v>0</v>
      </c>
      <c r="CD294" s="29">
        <f t="shared" si="356"/>
        <v>0</v>
      </c>
      <c r="CE294" s="29">
        <f t="shared" si="357"/>
        <v>0</v>
      </c>
      <c r="CF294" s="29">
        <f t="shared" si="358"/>
        <v>0</v>
      </c>
      <c r="CG294" s="29">
        <f t="shared" si="359"/>
        <v>0</v>
      </c>
      <c r="CH294" s="29">
        <f t="shared" si="360"/>
        <v>0</v>
      </c>
      <c r="CI294" s="29">
        <f t="shared" si="361"/>
        <v>0</v>
      </c>
      <c r="CJ294" s="29">
        <f t="shared" si="362"/>
        <v>0</v>
      </c>
      <c r="CK294" s="29">
        <f t="shared" si="363"/>
        <v>0</v>
      </c>
      <c r="CL294" s="29">
        <f t="shared" si="364"/>
        <v>0</v>
      </c>
      <c r="CM294" s="29">
        <f t="shared" si="365"/>
        <v>0</v>
      </c>
      <c r="CN294" s="29">
        <f t="shared" si="366"/>
        <v>0</v>
      </c>
      <c r="CO294" s="29">
        <f t="shared" si="367"/>
        <v>0</v>
      </c>
      <c r="CP294" s="29">
        <f t="shared" si="368"/>
        <v>0</v>
      </c>
      <c r="CQ294" s="29">
        <f t="shared" si="369"/>
        <v>0</v>
      </c>
      <c r="CR294" s="29">
        <f t="shared" si="370"/>
        <v>0</v>
      </c>
      <c r="CS294" s="29">
        <f t="shared" si="371"/>
        <v>0</v>
      </c>
      <c r="CT294" s="29">
        <f t="shared" si="372"/>
        <v>0</v>
      </c>
      <c r="CU294" s="29">
        <f t="shared" si="373"/>
        <v>0</v>
      </c>
      <c r="CV294" s="29">
        <f t="shared" si="374"/>
        <v>0</v>
      </c>
    </row>
    <row r="295" spans="1:100" s="29" customForma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L295" s="9">
        <f t="shared" si="335"/>
        <v>2014</v>
      </c>
      <c r="M295" s="87">
        <f>rep!B284</f>
        <v>0</v>
      </c>
      <c r="N295" s="87">
        <f>rep!C284</f>
        <v>0</v>
      </c>
      <c r="O295" s="87">
        <f>rep!D284</f>
        <v>0</v>
      </c>
      <c r="P295" s="87">
        <f>rep!E284</f>
        <v>0</v>
      </c>
      <c r="Q295" s="87">
        <f>rep!F284</f>
        <v>0</v>
      </c>
      <c r="R295" s="87">
        <f>rep!G284</f>
        <v>0</v>
      </c>
      <c r="S295" s="87">
        <f>rep!H284</f>
        <v>0</v>
      </c>
      <c r="T295" s="87">
        <f>rep!I284</f>
        <v>0</v>
      </c>
      <c r="U295" s="87">
        <f>rep!J284</f>
        <v>0</v>
      </c>
      <c r="V295" s="87">
        <f>rep!K284</f>
        <v>0</v>
      </c>
      <c r="W295" s="87">
        <f>rep!L284</f>
        <v>0</v>
      </c>
      <c r="X295" s="87">
        <f>rep!M284</f>
        <v>0</v>
      </c>
      <c r="Y295" s="87">
        <f>rep!N284</f>
        <v>0</v>
      </c>
      <c r="Z295" s="87">
        <f>rep!O284</f>
        <v>0</v>
      </c>
      <c r="AA295" s="87">
        <f>rep!P284</f>
        <v>0</v>
      </c>
      <c r="AB295" s="87">
        <f>rep!Q284</f>
        <v>0</v>
      </c>
      <c r="AC295" s="87">
        <f>rep!R284</f>
        <v>0</v>
      </c>
      <c r="AD295" s="87">
        <f>rep!S284</f>
        <v>0</v>
      </c>
      <c r="AE295" s="87">
        <f>rep!T284</f>
        <v>0</v>
      </c>
      <c r="AF295" s="87">
        <f>rep!U284</f>
        <v>0</v>
      </c>
      <c r="AG295" s="87">
        <f>rep!V284</f>
        <v>0</v>
      </c>
      <c r="AH295" s="87">
        <f>rep!W284</f>
        <v>0</v>
      </c>
      <c r="AI295" s="87">
        <f>rep!X284</f>
        <v>0</v>
      </c>
      <c r="AJ295" s="87">
        <f>rep!Y284</f>
        <v>0</v>
      </c>
      <c r="AK295" s="87">
        <f>rep!Z284</f>
        <v>0</v>
      </c>
      <c r="AL295" s="87">
        <f>rep!AA284</f>
        <v>0</v>
      </c>
      <c r="AM295" s="87">
        <f>rep!AB284</f>
        <v>0</v>
      </c>
      <c r="AN295" s="87">
        <f>rep!AC284</f>
        <v>0</v>
      </c>
      <c r="AO295" s="87">
        <f>rep!AD284</f>
        <v>0</v>
      </c>
      <c r="AP295" s="87">
        <f>rep!AE284</f>
        <v>0</v>
      </c>
      <c r="AQ295" s="87">
        <f>rep!AF284</f>
        <v>0</v>
      </c>
      <c r="AR295" s="87">
        <f>rep!AG284</f>
        <v>0</v>
      </c>
      <c r="AS295" s="87">
        <f>rep!AH284</f>
        <v>0</v>
      </c>
      <c r="AT295" s="87">
        <f>rep!AI284</f>
        <v>0</v>
      </c>
      <c r="AU295" s="87">
        <f>rep!AJ284</f>
        <v>0</v>
      </c>
      <c r="AV295" s="87">
        <f>rep!AK284</f>
        <v>0</v>
      </c>
      <c r="AW295" s="87">
        <f>rep!AL284</f>
        <v>0</v>
      </c>
      <c r="AX295" s="87">
        <f>rep!AM284</f>
        <v>0</v>
      </c>
      <c r="AY295" s="87">
        <f>rep!AN284</f>
        <v>0</v>
      </c>
      <c r="AZ295" s="87">
        <f>rep!AO284</f>
        <v>0</v>
      </c>
      <c r="BA295" s="87">
        <f>rep!AP284</f>
        <v>0</v>
      </c>
      <c r="BB295" s="87">
        <f>rep!AQ284</f>
        <v>0</v>
      </c>
      <c r="BC295" s="87">
        <f>rep!AR284</f>
        <v>0</v>
      </c>
      <c r="BE295" s="29">
        <v>2014</v>
      </c>
      <c r="BF295" s="29">
        <f t="shared" si="334"/>
        <v>5.4089270040999995E-18</v>
      </c>
      <c r="BG295" s="29">
        <f t="shared" si="375"/>
        <v>3.4507149120999995E-16</v>
      </c>
      <c r="BH295" s="29">
        <f t="shared" si="376"/>
        <v>1.6906240576000001E-14</v>
      </c>
      <c r="BI295" s="29">
        <f t="shared" si="377"/>
        <v>6.3583240688100007E-13</v>
      </c>
      <c r="BJ295" s="29">
        <f t="shared" si="336"/>
        <v>1.8353427128100002E-11</v>
      </c>
      <c r="BK295" s="29">
        <f t="shared" si="337"/>
        <v>4.0659899448999998E-10</v>
      </c>
      <c r="BL295" s="29">
        <f t="shared" si="338"/>
        <v>6.9143548867599988E-9</v>
      </c>
      <c r="BM295" s="29">
        <f t="shared" si="339"/>
        <v>9.0287028484000015E-8</v>
      </c>
      <c r="BN295" s="29">
        <f t="shared" si="340"/>
        <v>9.0580712412099991E-7</v>
      </c>
      <c r="BO295" s="29">
        <f t="shared" si="341"/>
        <v>6.9881979903999994E-6</v>
      </c>
      <c r="BP295" s="29">
        <f t="shared" si="342"/>
        <v>4.1513537610000002E-5</v>
      </c>
      <c r="BQ295" s="29">
        <f t="shared" si="343"/>
        <v>1.9027443600000001E-4</v>
      </c>
      <c r="BR295" s="29">
        <f t="shared" si="344"/>
        <v>6.7491883264000007E-4</v>
      </c>
      <c r="BS295" s="29">
        <f t="shared" si="345"/>
        <v>1.8609992044899999E-3</v>
      </c>
      <c r="BT295" s="29">
        <f t="shared" si="346"/>
        <v>4.0160610817599994E-3</v>
      </c>
      <c r="BU295" s="29">
        <f t="shared" si="347"/>
        <v>6.8513198652900009E-3</v>
      </c>
      <c r="BV295" s="29">
        <f t="shared" si="348"/>
        <v>9.3776950822499986E-3</v>
      </c>
      <c r="BW295" s="29">
        <f t="shared" si="349"/>
        <v>1.0518348480999999E-2</v>
      </c>
      <c r="BX295" s="29">
        <f t="shared" si="350"/>
        <v>9.9482870292099991E-3</v>
      </c>
      <c r="BY295" s="29">
        <f t="shared" si="351"/>
        <v>8.2180208008900014E-3</v>
      </c>
      <c r="BZ295" s="29">
        <f t="shared" si="352"/>
        <v>6.1563952912899993E-3</v>
      </c>
      <c r="CA295" s="29">
        <f t="shared" si="353"/>
        <v>4.3208535822400005E-3</v>
      </c>
      <c r="CB295" s="29">
        <f t="shared" si="354"/>
        <v>2.90101809321E-3</v>
      </c>
      <c r="CC295" s="29">
        <f t="shared" si="355"/>
        <v>1.8780955690000001E-3</v>
      </c>
      <c r="CD295" s="29">
        <f t="shared" si="356"/>
        <v>1.1720009902500001E-3</v>
      </c>
      <c r="CE295" s="29">
        <f t="shared" si="357"/>
        <v>7.0303992201000006E-4</v>
      </c>
      <c r="CF295" s="29">
        <f t="shared" si="358"/>
        <v>4.0451265624999992E-4</v>
      </c>
      <c r="CG295" s="29">
        <f t="shared" si="359"/>
        <v>2.2291983024999999E-4</v>
      </c>
      <c r="CH295" s="29">
        <f t="shared" si="360"/>
        <v>1.1747958544000002E-4</v>
      </c>
      <c r="CI295" s="29">
        <f t="shared" si="361"/>
        <v>5.9095811264399994E-5</v>
      </c>
      <c r="CJ295" s="29">
        <f t="shared" si="362"/>
        <v>2.8313041000000004E-5</v>
      </c>
      <c r="CK295" s="29">
        <f t="shared" si="363"/>
        <v>1.2890828544399998E-5</v>
      </c>
      <c r="CL295" s="29">
        <f t="shared" si="364"/>
        <v>5.5648338200999998E-6</v>
      </c>
      <c r="CM295" s="29">
        <f t="shared" si="365"/>
        <v>2.2722547600000005E-6</v>
      </c>
      <c r="CN295" s="29">
        <f t="shared" si="366"/>
        <v>8.7533239046399997E-7</v>
      </c>
      <c r="CO295" s="29">
        <f t="shared" si="367"/>
        <v>3.1725732153600006E-7</v>
      </c>
      <c r="CP295" s="29">
        <f t="shared" si="368"/>
        <v>1.0787414736400002E-7</v>
      </c>
      <c r="CQ295" s="29">
        <f t="shared" si="369"/>
        <v>3.4308671076000002E-8</v>
      </c>
      <c r="CR295" s="29">
        <f t="shared" si="370"/>
        <v>1.0175967376000001E-8</v>
      </c>
      <c r="CS295" s="29">
        <f t="shared" si="371"/>
        <v>2.80641419536E-9</v>
      </c>
      <c r="CT295" s="29">
        <f t="shared" si="372"/>
        <v>7.1760765923999998E-10</v>
      </c>
      <c r="CU295" s="29">
        <f t="shared" si="373"/>
        <v>1.6966365024999997E-10</v>
      </c>
      <c r="CV295" s="29">
        <f t="shared" si="374"/>
        <v>3.6993765062499998E-11</v>
      </c>
    </row>
    <row r="296" spans="1:100" s="29" customForma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L296" s="9">
        <f t="shared" si="335"/>
        <v>2015</v>
      </c>
      <c r="M296" s="87">
        <f>rep!B285</f>
        <v>0</v>
      </c>
      <c r="N296" s="87">
        <f>rep!C285</f>
        <v>0</v>
      </c>
      <c r="O296" s="87">
        <f>rep!D285</f>
        <v>0</v>
      </c>
      <c r="P296" s="87">
        <f>rep!E285</f>
        <v>0</v>
      </c>
      <c r="Q296" s="87">
        <f>rep!F285</f>
        <v>0</v>
      </c>
      <c r="R296" s="87">
        <f>rep!G285</f>
        <v>0</v>
      </c>
      <c r="S296" s="87">
        <f>rep!H285</f>
        <v>0</v>
      </c>
      <c r="T296" s="87">
        <f>rep!I285</f>
        <v>0</v>
      </c>
      <c r="U296" s="87">
        <f>rep!J285</f>
        <v>0</v>
      </c>
      <c r="V296" s="87">
        <f>rep!K285</f>
        <v>0</v>
      </c>
      <c r="W296" s="87">
        <f>rep!L285</f>
        <v>0</v>
      </c>
      <c r="X296" s="87">
        <f>rep!M285</f>
        <v>0</v>
      </c>
      <c r="Y296" s="87">
        <f>rep!N285</f>
        <v>0</v>
      </c>
      <c r="Z296" s="87">
        <f>rep!O285</f>
        <v>0</v>
      </c>
      <c r="AA296" s="87">
        <f>rep!P285</f>
        <v>0</v>
      </c>
      <c r="AB296" s="87">
        <f>rep!Q285</f>
        <v>0</v>
      </c>
      <c r="AC296" s="87">
        <f>rep!R285</f>
        <v>0</v>
      </c>
      <c r="AD296" s="87">
        <f>rep!S285</f>
        <v>0</v>
      </c>
      <c r="AE296" s="87">
        <f>rep!T285</f>
        <v>0</v>
      </c>
      <c r="AF296" s="87">
        <f>rep!U285</f>
        <v>0</v>
      </c>
      <c r="AG296" s="87">
        <f>rep!V285</f>
        <v>0</v>
      </c>
      <c r="AH296" s="87">
        <f>rep!W285</f>
        <v>0</v>
      </c>
      <c r="AI296" s="87">
        <f>rep!X285</f>
        <v>0</v>
      </c>
      <c r="AJ296" s="87">
        <f>rep!Y285</f>
        <v>0</v>
      </c>
      <c r="AK296" s="87">
        <f>rep!Z285</f>
        <v>0</v>
      </c>
      <c r="AL296" s="87">
        <f>rep!AA285</f>
        <v>0</v>
      </c>
      <c r="AM296" s="87">
        <f>rep!AB285</f>
        <v>0</v>
      </c>
      <c r="AN296" s="87">
        <f>rep!AC285</f>
        <v>0</v>
      </c>
      <c r="AO296" s="87">
        <f>rep!AD285</f>
        <v>0</v>
      </c>
      <c r="AP296" s="87">
        <f>rep!AE285</f>
        <v>0</v>
      </c>
      <c r="AQ296" s="87">
        <f>rep!AF285</f>
        <v>0</v>
      </c>
      <c r="AR296" s="87">
        <f>rep!AG285</f>
        <v>0</v>
      </c>
      <c r="AS296" s="87">
        <f>rep!AH285</f>
        <v>0</v>
      </c>
      <c r="AT296" s="87">
        <f>rep!AI285</f>
        <v>0</v>
      </c>
      <c r="AU296" s="87">
        <f>rep!AJ285</f>
        <v>0</v>
      </c>
      <c r="AV296" s="87">
        <f>rep!AK285</f>
        <v>0</v>
      </c>
      <c r="AW296" s="87">
        <f>rep!AL285</f>
        <v>0</v>
      </c>
      <c r="AX296" s="87">
        <f>rep!AM285</f>
        <v>0</v>
      </c>
      <c r="AY296" s="87">
        <f>rep!AN285</f>
        <v>0</v>
      </c>
      <c r="AZ296" s="87">
        <f>rep!AO285</f>
        <v>0</v>
      </c>
      <c r="BA296" s="87">
        <f>rep!AP285</f>
        <v>0</v>
      </c>
      <c r="BB296" s="87">
        <f>rep!AQ285</f>
        <v>0</v>
      </c>
      <c r="BC296" s="87">
        <f>rep!AR285</f>
        <v>0</v>
      </c>
      <c r="BE296" s="29">
        <v>2015</v>
      </c>
      <c r="BF296" s="29">
        <f t="shared" si="334"/>
        <v>8.6234433648999998E-18</v>
      </c>
      <c r="BG296" s="29">
        <f t="shared" si="375"/>
        <v>5.5157810448999997E-16</v>
      </c>
      <c r="BH296" s="29">
        <f t="shared" si="376"/>
        <v>2.7068475625000001E-14</v>
      </c>
      <c r="BI296" s="29">
        <f t="shared" si="377"/>
        <v>1.0189287363999999E-12</v>
      </c>
      <c r="BJ296" s="29">
        <f t="shared" si="336"/>
        <v>2.9416847112899997E-11</v>
      </c>
      <c r="BK296" s="29">
        <f t="shared" si="337"/>
        <v>6.5137758841000004E-10</v>
      </c>
      <c r="BL296" s="29">
        <f t="shared" si="338"/>
        <v>1.1063673856000001E-8</v>
      </c>
      <c r="BM296" s="29">
        <f t="shared" si="339"/>
        <v>1.4417892468099998E-7</v>
      </c>
      <c r="BN296" s="29">
        <f t="shared" si="340"/>
        <v>1.4421367921000001E-6</v>
      </c>
      <c r="BO296" s="29">
        <f t="shared" si="341"/>
        <v>1.1078446264899999E-5</v>
      </c>
      <c r="BP296" s="29">
        <f t="shared" si="342"/>
        <v>6.5420435124099993E-5</v>
      </c>
      <c r="BQ296" s="29">
        <f t="shared" si="343"/>
        <v>2.9737278024999998E-4</v>
      </c>
      <c r="BR296" s="29">
        <f t="shared" si="344"/>
        <v>1.0426570160399998E-3</v>
      </c>
      <c r="BS296" s="29">
        <f t="shared" si="345"/>
        <v>2.8286442250000004E-3</v>
      </c>
      <c r="BT296" s="29">
        <f t="shared" si="346"/>
        <v>5.9654923795600008E-3</v>
      </c>
      <c r="BU296" s="29">
        <f t="shared" si="347"/>
        <v>9.849431082489998E-3</v>
      </c>
      <c r="BV296" s="29">
        <f t="shared" si="348"/>
        <v>1.2867499224999999E-2</v>
      </c>
      <c r="BW296" s="29">
        <f t="shared" si="349"/>
        <v>1.3513365009000002E-2</v>
      </c>
      <c r="BX296" s="29">
        <f t="shared" si="350"/>
        <v>1.1669400625E-2</v>
      </c>
      <c r="BY296" s="29">
        <f t="shared" si="351"/>
        <v>8.5429166984099993E-3</v>
      </c>
      <c r="BZ296" s="29">
        <f t="shared" si="352"/>
        <v>5.5023163417599998E-3</v>
      </c>
      <c r="CA296" s="29">
        <f t="shared" si="353"/>
        <v>3.2406264022499997E-3</v>
      </c>
      <c r="CB296" s="29">
        <f t="shared" si="354"/>
        <v>1.8022911715600003E-3</v>
      </c>
      <c r="CC296" s="29">
        <f t="shared" si="355"/>
        <v>9.6542568369000002E-4</v>
      </c>
      <c r="CD296" s="29">
        <f t="shared" si="356"/>
        <v>5.0206020489000007E-4</v>
      </c>
      <c r="CE296" s="29">
        <f t="shared" si="357"/>
        <v>2.5399434383999994E-4</v>
      </c>
      <c r="CF296" s="29">
        <f t="shared" si="358"/>
        <v>1.2518924544E-4</v>
      </c>
      <c r="CG296" s="29">
        <f t="shared" si="359"/>
        <v>6.0250351652099998E-5</v>
      </c>
      <c r="CH296" s="29">
        <f t="shared" si="360"/>
        <v>2.8355199001600001E-5</v>
      </c>
      <c r="CI296" s="29">
        <f t="shared" si="361"/>
        <v>1.30399709881E-5</v>
      </c>
      <c r="CJ296" s="29">
        <f t="shared" si="362"/>
        <v>5.8426624655999988E-6</v>
      </c>
      <c r="CK296" s="29">
        <f t="shared" si="363"/>
        <v>2.5394972163999999E-6</v>
      </c>
      <c r="CL296" s="29">
        <f t="shared" si="364"/>
        <v>1.0654987729000002E-6</v>
      </c>
      <c r="CM296" s="29">
        <f t="shared" si="365"/>
        <v>4.2933552616900004E-7</v>
      </c>
      <c r="CN296" s="29">
        <f t="shared" si="366"/>
        <v>1.65306483241E-7</v>
      </c>
      <c r="CO296" s="29">
        <f t="shared" si="367"/>
        <v>6.0518460024999993E-8</v>
      </c>
      <c r="CP296" s="29">
        <f t="shared" si="368"/>
        <v>2.0967619204000001E-8</v>
      </c>
      <c r="CQ296" s="29">
        <f t="shared" si="369"/>
        <v>6.8445176385600007E-9</v>
      </c>
      <c r="CR296" s="29">
        <f t="shared" si="370"/>
        <v>2.0963669532099998E-9</v>
      </c>
      <c r="CS296" s="29">
        <f t="shared" si="371"/>
        <v>6.0010300899999995E-10</v>
      </c>
      <c r="CT296" s="29">
        <f t="shared" si="372"/>
        <v>1.5996431528999998E-10</v>
      </c>
      <c r="CU296" s="29">
        <f t="shared" si="373"/>
        <v>3.9570264440100006E-11</v>
      </c>
      <c r="CV296" s="29">
        <f t="shared" si="374"/>
        <v>9.0543819024999998E-12</v>
      </c>
    </row>
    <row r="297" spans="1:100" s="29" customForma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L297" s="9">
        <f t="shared" si="335"/>
        <v>2016</v>
      </c>
      <c r="M297" s="87">
        <f>rep!B286</f>
        <v>0</v>
      </c>
      <c r="N297" s="87">
        <f>rep!C286</f>
        <v>0</v>
      </c>
      <c r="O297" s="87">
        <f>rep!D286</f>
        <v>0</v>
      </c>
      <c r="P297" s="87">
        <f>rep!E286</f>
        <v>0</v>
      </c>
      <c r="Q297" s="87">
        <f>rep!F286</f>
        <v>0</v>
      </c>
      <c r="R297" s="87">
        <f>rep!G286</f>
        <v>0</v>
      </c>
      <c r="S297" s="87">
        <f>rep!H286</f>
        <v>0</v>
      </c>
      <c r="T297" s="87">
        <f>rep!I286</f>
        <v>0</v>
      </c>
      <c r="U297" s="87">
        <f>rep!J286</f>
        <v>0</v>
      </c>
      <c r="V297" s="87">
        <f>rep!K286</f>
        <v>0</v>
      </c>
      <c r="W297" s="87">
        <f>rep!L286</f>
        <v>0</v>
      </c>
      <c r="X297" s="87">
        <f>rep!M286</f>
        <v>0</v>
      </c>
      <c r="Y297" s="87">
        <f>rep!N286</f>
        <v>0</v>
      </c>
      <c r="Z297" s="87">
        <f>rep!O286</f>
        <v>0</v>
      </c>
      <c r="AA297" s="87">
        <f>rep!P286</f>
        <v>0</v>
      </c>
      <c r="AB297" s="87">
        <f>rep!Q286</f>
        <v>0</v>
      </c>
      <c r="AC297" s="87">
        <f>rep!R286</f>
        <v>0</v>
      </c>
      <c r="AD297" s="87">
        <f>rep!S286</f>
        <v>0</v>
      </c>
      <c r="AE297" s="87">
        <f>rep!T286</f>
        <v>0</v>
      </c>
      <c r="AF297" s="87">
        <f>rep!U286</f>
        <v>0</v>
      </c>
      <c r="AG297" s="87">
        <f>rep!V286</f>
        <v>0</v>
      </c>
      <c r="AH297" s="87">
        <f>rep!W286</f>
        <v>0</v>
      </c>
      <c r="AI297" s="87">
        <f>rep!X286</f>
        <v>0</v>
      </c>
      <c r="AJ297" s="87">
        <f>rep!Y286</f>
        <v>0</v>
      </c>
      <c r="AK297" s="87">
        <f>rep!Z286</f>
        <v>0</v>
      </c>
      <c r="AL297" s="87">
        <f>rep!AA286</f>
        <v>0</v>
      </c>
      <c r="AM297" s="87">
        <f>rep!AB286</f>
        <v>0</v>
      </c>
      <c r="AN297" s="87">
        <f>rep!AC286</f>
        <v>0</v>
      </c>
      <c r="AO297" s="87">
        <f>rep!AD286</f>
        <v>0</v>
      </c>
      <c r="AP297" s="87">
        <f>rep!AE286</f>
        <v>0</v>
      </c>
      <c r="AQ297" s="87">
        <f>rep!AF286</f>
        <v>0</v>
      </c>
      <c r="AR297" s="87">
        <f>rep!AG286</f>
        <v>0</v>
      </c>
      <c r="AS297" s="87">
        <f>rep!AH286</f>
        <v>0</v>
      </c>
      <c r="AT297" s="87">
        <f>rep!AI286</f>
        <v>0</v>
      </c>
      <c r="AU297" s="87">
        <f>rep!AJ286</f>
        <v>0</v>
      </c>
      <c r="AV297" s="87">
        <f>rep!AK286</f>
        <v>0</v>
      </c>
      <c r="AW297" s="87">
        <f>rep!AL286</f>
        <v>0</v>
      </c>
      <c r="AX297" s="87">
        <f>rep!AM286</f>
        <v>0</v>
      </c>
      <c r="AY297" s="87">
        <f>rep!AN286</f>
        <v>0</v>
      </c>
      <c r="AZ297" s="87">
        <f>rep!AO286</f>
        <v>0</v>
      </c>
      <c r="BA297" s="87">
        <f>rep!AP286</f>
        <v>0</v>
      </c>
      <c r="BB297" s="87">
        <f>rep!AQ286</f>
        <v>0</v>
      </c>
      <c r="BC297" s="87">
        <f>rep!AR286</f>
        <v>0</v>
      </c>
      <c r="BE297" s="29">
        <v>2016</v>
      </c>
      <c r="BF297" s="29">
        <f t="shared" si="334"/>
        <v>1.125334116E-17</v>
      </c>
      <c r="BG297" s="29">
        <f t="shared" si="375"/>
        <v>7.2078288676000008E-16</v>
      </c>
      <c r="BH297" s="29">
        <f t="shared" si="376"/>
        <v>3.5403056649000005E-14</v>
      </c>
      <c r="BI297" s="29">
        <f t="shared" si="377"/>
        <v>1.3332859024E-12</v>
      </c>
      <c r="BJ297" s="29">
        <f t="shared" si="336"/>
        <v>3.8496316611599996E-11</v>
      </c>
      <c r="BK297" s="29">
        <f t="shared" si="337"/>
        <v>8.5219037928999993E-10</v>
      </c>
      <c r="BL297" s="29">
        <f t="shared" si="338"/>
        <v>1.4465113441E-8</v>
      </c>
      <c r="BM297" s="29">
        <f t="shared" si="339"/>
        <v>1.8829871635600002E-7</v>
      </c>
      <c r="BN297" s="29">
        <f t="shared" si="340"/>
        <v>1.8803814129E-6</v>
      </c>
      <c r="BO297" s="29">
        <f t="shared" si="341"/>
        <v>1.44115899876E-5</v>
      </c>
      <c r="BP297" s="29">
        <f t="shared" si="342"/>
        <v>8.4828152448399995E-5</v>
      </c>
      <c r="BQ297" s="29">
        <f t="shared" si="343"/>
        <v>3.8385821929E-4</v>
      </c>
      <c r="BR297" s="29">
        <f t="shared" si="344"/>
        <v>1.33742341264E-3</v>
      </c>
      <c r="BS297" s="29">
        <f t="shared" si="345"/>
        <v>3.596161024E-3</v>
      </c>
      <c r="BT297" s="29">
        <f t="shared" si="346"/>
        <v>7.4885658322500007E-3</v>
      </c>
      <c r="BU297" s="29">
        <f t="shared" si="347"/>
        <v>1.2140293489E-2</v>
      </c>
      <c r="BV297" s="29">
        <f t="shared" si="348"/>
        <v>1.5445269841E-2</v>
      </c>
      <c r="BW297" s="29">
        <f t="shared" si="349"/>
        <v>1.5607005183999999E-2</v>
      </c>
      <c r="BX297" s="29">
        <f t="shared" si="350"/>
        <v>1.2747539025000001E-2</v>
      </c>
      <c r="BY297" s="29">
        <f t="shared" si="351"/>
        <v>8.6258585002499995E-3</v>
      </c>
      <c r="BZ297" s="29">
        <f t="shared" si="352"/>
        <v>4.9909562208900011E-3</v>
      </c>
      <c r="CA297" s="29">
        <f t="shared" si="353"/>
        <v>2.5591659792399998E-3</v>
      </c>
      <c r="CB297" s="29">
        <f t="shared" si="354"/>
        <v>1.2022238636099998E-3</v>
      </c>
      <c r="CC297" s="29">
        <f t="shared" si="355"/>
        <v>5.2959356640999993E-4</v>
      </c>
      <c r="CD297" s="29">
        <f t="shared" si="356"/>
        <v>2.2106039761000002E-4</v>
      </c>
      <c r="CE297" s="29">
        <f t="shared" si="357"/>
        <v>8.761802420249999E-5</v>
      </c>
      <c r="CF297" s="29">
        <f t="shared" si="358"/>
        <v>3.30218025316E-5</v>
      </c>
      <c r="CG297" s="29">
        <f t="shared" si="359"/>
        <v>1.1901465022499999E-5</v>
      </c>
      <c r="CH297" s="29">
        <f t="shared" si="360"/>
        <v>4.1435045136E-6</v>
      </c>
      <c r="CI297" s="29">
        <f t="shared" si="361"/>
        <v>1.4098475169000003E-6</v>
      </c>
      <c r="CJ297" s="29">
        <f t="shared" si="362"/>
        <v>4.7375688999999997E-7</v>
      </c>
      <c r="CK297" s="29">
        <f t="shared" si="363"/>
        <v>1.5843504552099999E-7</v>
      </c>
      <c r="CL297" s="29">
        <f t="shared" si="364"/>
        <v>5.2951072320999995E-8</v>
      </c>
      <c r="CM297" s="29">
        <f t="shared" si="365"/>
        <v>1.7689798009E-8</v>
      </c>
      <c r="CN297" s="29">
        <f t="shared" si="366"/>
        <v>5.8835803202499995E-9</v>
      </c>
      <c r="CO297" s="29">
        <f t="shared" si="367"/>
        <v>1.9332026112399997E-9</v>
      </c>
      <c r="CP297" s="29">
        <f t="shared" si="368"/>
        <v>6.2121076081000001E-10</v>
      </c>
      <c r="CQ297" s="29">
        <f t="shared" si="369"/>
        <v>1.9310993296E-10</v>
      </c>
      <c r="CR297" s="29">
        <f t="shared" si="370"/>
        <v>5.7472319102499999E-11</v>
      </c>
      <c r="CS297" s="29">
        <f t="shared" si="371"/>
        <v>1.6224945120400001E-11</v>
      </c>
      <c r="CT297" s="29">
        <f t="shared" si="372"/>
        <v>4.3105649160999992E-12</v>
      </c>
      <c r="CU297" s="29">
        <f t="shared" si="373"/>
        <v>1.0705213156E-12</v>
      </c>
      <c r="CV297" s="29">
        <f t="shared" si="374"/>
        <v>2.4713127712899998E-13</v>
      </c>
    </row>
    <row r="298" spans="1:100" s="29" customForma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L298" s="9">
        <f t="shared" si="335"/>
        <v>2017</v>
      </c>
      <c r="M298" s="87">
        <f>rep!B287</f>
        <v>0</v>
      </c>
      <c r="N298" s="87">
        <f>rep!C287</f>
        <v>0</v>
      </c>
      <c r="O298" s="87">
        <f>rep!D287</f>
        <v>0</v>
      </c>
      <c r="P298" s="87">
        <f>rep!E287</f>
        <v>0</v>
      </c>
      <c r="Q298" s="87">
        <f>rep!F287</f>
        <v>0</v>
      </c>
      <c r="R298" s="87">
        <f>rep!G287</f>
        <v>0</v>
      </c>
      <c r="S298" s="87">
        <f>rep!H287</f>
        <v>0</v>
      </c>
      <c r="T298" s="87">
        <f>rep!I287</f>
        <v>0</v>
      </c>
      <c r="U298" s="87">
        <f>rep!J287</f>
        <v>0</v>
      </c>
      <c r="V298" s="87">
        <f>rep!K287</f>
        <v>0</v>
      </c>
      <c r="W298" s="87">
        <f>rep!L287</f>
        <v>0</v>
      </c>
      <c r="X298" s="87">
        <f>rep!M287</f>
        <v>0</v>
      </c>
      <c r="Y298" s="87">
        <f>rep!N287</f>
        <v>0</v>
      </c>
      <c r="Z298" s="87">
        <f>rep!O287</f>
        <v>0</v>
      </c>
      <c r="AA298" s="87">
        <f>rep!P287</f>
        <v>0</v>
      </c>
      <c r="AB298" s="87">
        <f>rep!Q287</f>
        <v>0</v>
      </c>
      <c r="AC298" s="87">
        <f>rep!R287</f>
        <v>0</v>
      </c>
      <c r="AD298" s="87">
        <f>rep!S287</f>
        <v>0</v>
      </c>
      <c r="AE298" s="87">
        <f>rep!T287</f>
        <v>0</v>
      </c>
      <c r="AF298" s="87">
        <f>rep!U287</f>
        <v>0</v>
      </c>
      <c r="AG298" s="87">
        <f>rep!V287</f>
        <v>0</v>
      </c>
      <c r="AH298" s="87">
        <f>rep!W287</f>
        <v>0</v>
      </c>
      <c r="AI298" s="87">
        <f>rep!X287</f>
        <v>0</v>
      </c>
      <c r="AJ298" s="87">
        <f>rep!Y287</f>
        <v>0</v>
      </c>
      <c r="AK298" s="87">
        <f>rep!Z287</f>
        <v>0</v>
      </c>
      <c r="AL298" s="87">
        <f>rep!AA287</f>
        <v>0</v>
      </c>
      <c r="AM298" s="87">
        <f>rep!AB287</f>
        <v>0</v>
      </c>
      <c r="AN298" s="87">
        <f>rep!AC287</f>
        <v>0</v>
      </c>
      <c r="AO298" s="87">
        <f>rep!AD287</f>
        <v>0</v>
      </c>
      <c r="AP298" s="87">
        <f>rep!AE287</f>
        <v>0</v>
      </c>
      <c r="AQ298" s="87">
        <f>rep!AF287</f>
        <v>0</v>
      </c>
      <c r="AR298" s="87">
        <f>rep!AG287</f>
        <v>0</v>
      </c>
      <c r="AS298" s="87">
        <f>rep!AH287</f>
        <v>0</v>
      </c>
      <c r="AT298" s="87">
        <f>rep!AI287</f>
        <v>0</v>
      </c>
      <c r="AU298" s="87">
        <f>rep!AJ287</f>
        <v>0</v>
      </c>
      <c r="AV298" s="87">
        <f>rep!AK287</f>
        <v>0</v>
      </c>
      <c r="AW298" s="87">
        <f>rep!AL287</f>
        <v>0</v>
      </c>
      <c r="AX298" s="87">
        <f>rep!AM287</f>
        <v>0</v>
      </c>
      <c r="AY298" s="87">
        <f>rep!AN287</f>
        <v>0</v>
      </c>
      <c r="AZ298" s="87">
        <f>rep!AO287</f>
        <v>0</v>
      </c>
      <c r="BA298" s="87">
        <f>rep!AP287</f>
        <v>0</v>
      </c>
      <c r="BB298" s="87">
        <f>rep!AQ287</f>
        <v>0</v>
      </c>
      <c r="BC298" s="87">
        <f>rep!AR287</f>
        <v>0</v>
      </c>
      <c r="BE298" s="29">
        <v>2017</v>
      </c>
      <c r="BF298" s="29">
        <f t="shared" si="334"/>
        <v>8.0288922608999993E-18</v>
      </c>
      <c r="BG298" s="29">
        <f t="shared" si="375"/>
        <v>5.1256054403999995E-16</v>
      </c>
      <c r="BH298" s="29">
        <f t="shared" si="376"/>
        <v>2.5122884004000001E-14</v>
      </c>
      <c r="BI298" s="29">
        <f t="shared" si="377"/>
        <v>9.4509117696400025E-13</v>
      </c>
      <c r="BJ298" s="29">
        <f t="shared" si="336"/>
        <v>2.7283594156900002E-11</v>
      </c>
      <c r="BK298" s="29">
        <f t="shared" si="337"/>
        <v>6.0443697608999999E-10</v>
      </c>
      <c r="BL298" s="29">
        <f t="shared" si="338"/>
        <v>1.0277701641000001E-8</v>
      </c>
      <c r="BM298" s="29">
        <f t="shared" si="339"/>
        <v>1.3417275961599999E-7</v>
      </c>
      <c r="BN298" s="29">
        <f t="shared" si="340"/>
        <v>1.3455304008999999E-6</v>
      </c>
      <c r="BO298" s="29">
        <f t="shared" si="341"/>
        <v>1.03736814724E-5</v>
      </c>
      <c r="BP298" s="29">
        <f t="shared" si="342"/>
        <v>6.1560500602500005E-5</v>
      </c>
      <c r="BQ298" s="29">
        <f t="shared" si="343"/>
        <v>2.8169258568999997E-4</v>
      </c>
      <c r="BR298" s="29">
        <f t="shared" si="344"/>
        <v>9.9654493761000009E-4</v>
      </c>
      <c r="BS298" s="29">
        <f t="shared" si="345"/>
        <v>2.7360954792900001E-3</v>
      </c>
      <c r="BT298" s="29">
        <f t="shared" si="346"/>
        <v>5.8630567843600007E-3</v>
      </c>
      <c r="BU298" s="29">
        <f t="shared" si="347"/>
        <v>9.8852908550399986E-3</v>
      </c>
      <c r="BV298" s="29">
        <f t="shared" si="348"/>
        <v>1.3265741329E-2</v>
      </c>
      <c r="BW298" s="29">
        <f t="shared" si="349"/>
        <v>1.43952004E-2</v>
      </c>
      <c r="BX298" s="29">
        <f t="shared" si="350"/>
        <v>1.2892694115999999E-2</v>
      </c>
      <c r="BY298" s="29">
        <f t="shared" si="351"/>
        <v>9.764483277159999E-3</v>
      </c>
      <c r="BZ298" s="29">
        <f t="shared" si="352"/>
        <v>6.4123579598400005E-3</v>
      </c>
      <c r="CA298" s="29">
        <f t="shared" si="353"/>
        <v>3.72952047204E-3</v>
      </c>
      <c r="CB298" s="29">
        <f t="shared" si="354"/>
        <v>1.94661852025E-3</v>
      </c>
      <c r="CC298" s="29">
        <f t="shared" si="355"/>
        <v>9.1593996025000001E-4</v>
      </c>
      <c r="CD298" s="29">
        <f t="shared" si="356"/>
        <v>3.8831067135999998E-4</v>
      </c>
      <c r="CE298" s="29">
        <f t="shared" si="357"/>
        <v>1.4831342656000001E-4</v>
      </c>
      <c r="CF298" s="29">
        <f t="shared" si="358"/>
        <v>5.1270039296099993E-5</v>
      </c>
      <c r="CG298" s="29">
        <f t="shared" si="359"/>
        <v>1.6206018948900002E-5</v>
      </c>
      <c r="CH298" s="29">
        <f t="shared" si="360"/>
        <v>4.7507869369000008E-6</v>
      </c>
      <c r="CI298" s="29">
        <f t="shared" si="361"/>
        <v>1.3110021001000001E-6</v>
      </c>
      <c r="CJ298" s="29">
        <f t="shared" si="362"/>
        <v>3.4511747608900004E-7</v>
      </c>
      <c r="CK298" s="29">
        <f t="shared" si="363"/>
        <v>8.7645602500000003E-8</v>
      </c>
      <c r="CL298" s="29">
        <f t="shared" si="364"/>
        <v>2.1702593123999997E-8</v>
      </c>
      <c r="CM298" s="29">
        <f t="shared" si="365"/>
        <v>5.2996507216899998E-9</v>
      </c>
      <c r="CN298" s="29">
        <f t="shared" si="366"/>
        <v>1.2914320322499998E-9</v>
      </c>
      <c r="CO298" s="29">
        <f t="shared" si="367"/>
        <v>3.1716404280999993E-10</v>
      </c>
      <c r="CP298" s="29">
        <f t="shared" si="368"/>
        <v>7.8889746360099994E-11</v>
      </c>
      <c r="CQ298" s="29">
        <f t="shared" si="369"/>
        <v>1.9835087395600001E-11</v>
      </c>
      <c r="CR298" s="29">
        <f t="shared" si="370"/>
        <v>4.9983544900000001E-12</v>
      </c>
      <c r="CS298" s="29">
        <f t="shared" si="371"/>
        <v>1.2461926688999999E-12</v>
      </c>
      <c r="CT298" s="29">
        <f t="shared" si="372"/>
        <v>3.0290933838400004E-13</v>
      </c>
      <c r="CU298" s="29">
        <f t="shared" si="373"/>
        <v>7.0760256063999993E-14</v>
      </c>
      <c r="CV298" s="29">
        <f t="shared" si="374"/>
        <v>1.5685558564E-14</v>
      </c>
    </row>
    <row r="299" spans="1:100" s="29" customForma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L299" s="9">
        <f t="shared" si="335"/>
        <v>2018</v>
      </c>
      <c r="M299" s="87">
        <f>rep!B288</f>
        <v>0</v>
      </c>
      <c r="N299" s="87">
        <f>rep!C288</f>
        <v>0</v>
      </c>
      <c r="O299" s="87">
        <f>rep!D288</f>
        <v>0</v>
      </c>
      <c r="P299" s="87">
        <f>rep!E288</f>
        <v>0</v>
      </c>
      <c r="Q299" s="87">
        <f>rep!F288</f>
        <v>0</v>
      </c>
      <c r="R299" s="87">
        <f>rep!G288</f>
        <v>0</v>
      </c>
      <c r="S299" s="87">
        <f>rep!H288</f>
        <v>0</v>
      </c>
      <c r="T299" s="87">
        <f>rep!I288</f>
        <v>0</v>
      </c>
      <c r="U299" s="87">
        <f>rep!J288</f>
        <v>0</v>
      </c>
      <c r="V299" s="87">
        <f>rep!K288</f>
        <v>0</v>
      </c>
      <c r="W299" s="87">
        <f>rep!L288</f>
        <v>0</v>
      </c>
      <c r="X299" s="87">
        <f>rep!M288</f>
        <v>0</v>
      </c>
      <c r="Y299" s="87">
        <f>rep!N288</f>
        <v>0</v>
      </c>
      <c r="Z299" s="87">
        <f>rep!O288</f>
        <v>0</v>
      </c>
      <c r="AA299" s="87">
        <f>rep!P288</f>
        <v>0</v>
      </c>
      <c r="AB299" s="87">
        <f>rep!Q288</f>
        <v>0</v>
      </c>
      <c r="AC299" s="87">
        <f>rep!R288</f>
        <v>0</v>
      </c>
      <c r="AD299" s="87">
        <f>rep!S288</f>
        <v>0</v>
      </c>
      <c r="AE299" s="87">
        <f>rep!T288</f>
        <v>0</v>
      </c>
      <c r="AF299" s="87">
        <f>rep!U288</f>
        <v>0</v>
      </c>
      <c r="AG299" s="87">
        <f>rep!V288</f>
        <v>0</v>
      </c>
      <c r="AH299" s="87">
        <f>rep!W288</f>
        <v>0</v>
      </c>
      <c r="AI299" s="87">
        <f>rep!X288</f>
        <v>0</v>
      </c>
      <c r="AJ299" s="87">
        <f>rep!Y288</f>
        <v>0</v>
      </c>
      <c r="AK299" s="87">
        <f>rep!Z288</f>
        <v>0</v>
      </c>
      <c r="AL299" s="87">
        <f>rep!AA288</f>
        <v>0</v>
      </c>
      <c r="AM299" s="87">
        <f>rep!AB288</f>
        <v>0</v>
      </c>
      <c r="AN299" s="87">
        <f>rep!AC288</f>
        <v>0</v>
      </c>
      <c r="AO299" s="87">
        <f>rep!AD288</f>
        <v>0</v>
      </c>
      <c r="AP299" s="87">
        <f>rep!AE288</f>
        <v>0</v>
      </c>
      <c r="AQ299" s="87">
        <f>rep!AF288</f>
        <v>0</v>
      </c>
      <c r="AR299" s="87">
        <f>rep!AG288</f>
        <v>0</v>
      </c>
      <c r="AS299" s="87">
        <f>rep!AH288</f>
        <v>0</v>
      </c>
      <c r="AT299" s="87">
        <f>rep!AI288</f>
        <v>0</v>
      </c>
      <c r="AU299" s="87">
        <f>rep!AJ288</f>
        <v>0</v>
      </c>
      <c r="AV299" s="87">
        <f>rep!AK288</f>
        <v>0</v>
      </c>
      <c r="AW299" s="87">
        <f>rep!AL288</f>
        <v>0</v>
      </c>
      <c r="AX299" s="87">
        <f>rep!AM288</f>
        <v>0</v>
      </c>
      <c r="AY299" s="87">
        <f>rep!AN288</f>
        <v>0</v>
      </c>
      <c r="AZ299" s="87">
        <f>rep!AO288</f>
        <v>0</v>
      </c>
      <c r="BA299" s="87">
        <f>rep!AP288</f>
        <v>0</v>
      </c>
      <c r="BB299" s="87">
        <f>rep!AQ288</f>
        <v>0</v>
      </c>
      <c r="BC299" s="87">
        <f>rep!AR288</f>
        <v>0</v>
      </c>
      <c r="BE299" s="29">
        <v>2018</v>
      </c>
      <c r="BF299" s="29">
        <f t="shared" si="334"/>
        <v>1.1119157011599999E-17</v>
      </c>
      <c r="BG299" s="29">
        <f t="shared" si="375"/>
        <v>7.1214259600000012E-16</v>
      </c>
      <c r="BH299" s="29">
        <f t="shared" si="376"/>
        <v>3.4977228483999998E-14</v>
      </c>
      <c r="BI299" s="29">
        <f t="shared" si="377"/>
        <v>1.3172152900000001E-12</v>
      </c>
      <c r="BJ299" s="29">
        <f t="shared" si="336"/>
        <v>3.8032012340100002E-11</v>
      </c>
      <c r="BK299" s="29">
        <f t="shared" si="337"/>
        <v>8.4192245281000004E-10</v>
      </c>
      <c r="BL299" s="29">
        <f t="shared" si="338"/>
        <v>1.4291007024999998E-8</v>
      </c>
      <c r="BM299" s="29">
        <f t="shared" si="339"/>
        <v>1.8604125562499998E-7</v>
      </c>
      <c r="BN299" s="29">
        <f t="shared" si="340"/>
        <v>1.8579598249000002E-6</v>
      </c>
      <c r="BO299" s="29">
        <f t="shared" si="341"/>
        <v>1.4241038112899999E-5</v>
      </c>
      <c r="BP299" s="29">
        <f t="shared" si="342"/>
        <v>8.3835082822499997E-5</v>
      </c>
      <c r="BQ299" s="29">
        <f t="shared" si="343"/>
        <v>3.7943923263999995E-4</v>
      </c>
      <c r="BR299" s="29">
        <f t="shared" si="344"/>
        <v>1.3224132250000001E-3</v>
      </c>
      <c r="BS299" s="29">
        <f t="shared" si="345"/>
        <v>3.55739480721E-3</v>
      </c>
      <c r="BT299" s="29">
        <f t="shared" si="346"/>
        <v>7.4128828236099996E-3</v>
      </c>
      <c r="BU299" s="29">
        <f t="shared" si="347"/>
        <v>1.2030360489000001E-2</v>
      </c>
      <c r="BV299" s="29">
        <f t="shared" si="348"/>
        <v>1.5331392399999999E-2</v>
      </c>
      <c r="BW299" s="29">
        <f t="shared" si="349"/>
        <v>1.5533633955999999E-2</v>
      </c>
      <c r="BX299" s="29">
        <f t="shared" si="350"/>
        <v>1.2742120160999999E-2</v>
      </c>
      <c r="BY299" s="29">
        <f t="shared" si="351"/>
        <v>8.6790091854399998E-3</v>
      </c>
      <c r="BZ299" s="29">
        <f t="shared" si="352"/>
        <v>5.0700380976399992E-3</v>
      </c>
      <c r="CA299" s="29">
        <f t="shared" si="353"/>
        <v>2.6329008192399997E-3</v>
      </c>
      <c r="CB299" s="29">
        <f t="shared" si="354"/>
        <v>1.2548597759999998E-3</v>
      </c>
      <c r="CC299" s="29">
        <f t="shared" si="355"/>
        <v>5.5981926025000007E-4</v>
      </c>
      <c r="CD299" s="29">
        <f t="shared" si="356"/>
        <v>2.3480045824000002E-4</v>
      </c>
      <c r="CE299" s="29">
        <f t="shared" si="357"/>
        <v>9.1996296760899984E-5</v>
      </c>
      <c r="CF299" s="29">
        <f t="shared" si="358"/>
        <v>3.3354436608900007E-5</v>
      </c>
      <c r="CG299" s="29">
        <f t="shared" si="359"/>
        <v>1.1108622361599999E-5</v>
      </c>
      <c r="CH299" s="29">
        <f t="shared" si="360"/>
        <v>3.3847904484000001E-6</v>
      </c>
      <c r="CI299" s="29">
        <f t="shared" si="361"/>
        <v>9.4198283136399994E-7</v>
      </c>
      <c r="CJ299" s="29">
        <f t="shared" si="362"/>
        <v>2.3943406240000002E-7</v>
      </c>
      <c r="CK299" s="29">
        <f t="shared" si="363"/>
        <v>5.5697888016E-8</v>
      </c>
      <c r="CL299" s="29">
        <f t="shared" si="364"/>
        <v>1.1918525584000001E-8</v>
      </c>
      <c r="CM299" s="29">
        <f t="shared" si="365"/>
        <v>2.3676496222500001E-9</v>
      </c>
      <c r="CN299" s="29">
        <f t="shared" si="366"/>
        <v>4.4252171044000002E-10</v>
      </c>
      <c r="CO299" s="29">
        <f t="shared" si="367"/>
        <v>7.9127429529600007E-11</v>
      </c>
      <c r="CP299" s="29">
        <f t="shared" si="368"/>
        <v>1.3785700668099999E-11</v>
      </c>
      <c r="CQ299" s="29">
        <f t="shared" si="369"/>
        <v>2.3815588329000001E-12</v>
      </c>
      <c r="CR299" s="29">
        <f t="shared" si="370"/>
        <v>4.1389536240899997E-13</v>
      </c>
      <c r="CS299" s="29">
        <f t="shared" si="371"/>
        <v>7.3024793360999994E-14</v>
      </c>
      <c r="CT299" s="29">
        <f t="shared" si="372"/>
        <v>1.3107273169E-14</v>
      </c>
      <c r="CU299" s="29">
        <f t="shared" si="373"/>
        <v>2.3805324064900001E-15</v>
      </c>
      <c r="CV299" s="29">
        <f t="shared" si="374"/>
        <v>4.3237380095999996E-16</v>
      </c>
    </row>
    <row r="300" spans="1:100" s="29" customForma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</sheetData>
  <pageMargins left="0.7" right="0.7" top="0.75" bottom="0.75" header="0.3" footer="0.3"/>
  <pageSetup orientation="portrait" verticalDpi="0" r:id="rId1"/>
  <ignoredErrors>
    <ignoredError sqref="D4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6"/>
  <sheetViews>
    <sheetView topLeftCell="AF50" zoomScale="108" zoomScaleNormal="70" workbookViewId="0">
      <selection activeCell="BC86" sqref="BC86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9</v>
      </c>
    </row>
    <row r="8" spans="1:55" x14ac:dyDescent="0.2">
      <c r="A8">
        <v>1987</v>
      </c>
      <c r="B8" s="98">
        <f>rep!B2</f>
        <v>0</v>
      </c>
      <c r="C8" s="98">
        <f>rep!C2</f>
        <v>0</v>
      </c>
      <c r="D8" s="98">
        <f>rep!D2</f>
        <v>0</v>
      </c>
      <c r="E8" s="98">
        <f>rep!E2</f>
        <v>0</v>
      </c>
      <c r="F8" s="98">
        <f>rep!F2</f>
        <v>0</v>
      </c>
      <c r="G8" s="98">
        <f>rep!G2</f>
        <v>0</v>
      </c>
      <c r="H8" s="98">
        <f>rep!H2</f>
        <v>0</v>
      </c>
      <c r="I8" s="98">
        <f>rep!I2</f>
        <v>0</v>
      </c>
      <c r="J8" s="98">
        <f>rep!J2</f>
        <v>0</v>
      </c>
      <c r="K8" s="98">
        <f>rep!K2</f>
        <v>0</v>
      </c>
      <c r="L8" s="98">
        <f>rep!L2</f>
        <v>0</v>
      </c>
      <c r="M8" s="98">
        <f>rep!M2</f>
        <v>0</v>
      </c>
      <c r="N8" s="98">
        <f>rep!N2</f>
        <v>0</v>
      </c>
      <c r="O8" s="98">
        <f>rep!O2</f>
        <v>0</v>
      </c>
      <c r="P8" s="98">
        <f>rep!P2</f>
        <v>0</v>
      </c>
      <c r="Q8" s="98">
        <f>rep!Q2</f>
        <v>0</v>
      </c>
      <c r="R8" s="98">
        <f>rep!R2</f>
        <v>0</v>
      </c>
      <c r="S8" s="98">
        <f>rep!S2</f>
        <v>0</v>
      </c>
      <c r="T8" s="98">
        <f>rep!T2</f>
        <v>0</v>
      </c>
      <c r="U8" s="98">
        <f>rep!U2</f>
        <v>0</v>
      </c>
      <c r="V8" s="98">
        <f>rep!V2</f>
        <v>0</v>
      </c>
      <c r="W8" s="98">
        <f>rep!W2</f>
        <v>0</v>
      </c>
      <c r="X8" s="98">
        <f>rep!X2</f>
        <v>0</v>
      </c>
      <c r="Y8" s="98">
        <f>rep!Y2</f>
        <v>0</v>
      </c>
      <c r="Z8" s="98">
        <f>rep!Z2</f>
        <v>0</v>
      </c>
      <c r="AA8" s="98">
        <f>rep!AA2</f>
        <v>0</v>
      </c>
      <c r="AB8" s="98">
        <f>rep!AB2</f>
        <v>0</v>
      </c>
      <c r="AC8" s="98">
        <f>rep!AC2</f>
        <v>0</v>
      </c>
      <c r="AD8" s="98">
        <f>rep!AD2</f>
        <v>0</v>
      </c>
      <c r="AE8" s="98">
        <f>rep!AE2</f>
        <v>0</v>
      </c>
      <c r="AF8" s="98">
        <f>rep!AF2</f>
        <v>0</v>
      </c>
      <c r="AG8" s="98">
        <f>rep!AG2</f>
        <v>0</v>
      </c>
      <c r="AH8" s="98">
        <f>rep!AH2</f>
        <v>0</v>
      </c>
      <c r="AI8" s="98">
        <f>rep!AI2</f>
        <v>0</v>
      </c>
      <c r="AJ8" s="98">
        <f>rep!AJ2</f>
        <v>0</v>
      </c>
      <c r="AK8" s="98">
        <f>rep!AK2</f>
        <v>0</v>
      </c>
      <c r="AL8" s="98">
        <f>rep!AL2</f>
        <v>0</v>
      </c>
      <c r="AM8" s="98">
        <f>rep!AM2</f>
        <v>0</v>
      </c>
      <c r="AN8" s="98">
        <f>rep!AN2</f>
        <v>0</v>
      </c>
      <c r="AO8" s="98">
        <f>rep!AO2</f>
        <v>0</v>
      </c>
      <c r="AP8" s="98">
        <f>rep!AP2</f>
        <v>0</v>
      </c>
      <c r="AQ8" s="98">
        <f>rep!AQ2</f>
        <v>0</v>
      </c>
      <c r="AR8" s="98">
        <f>rep!AR2</f>
        <v>0</v>
      </c>
      <c r="AU8">
        <f t="shared" ref="AU8:AU42" si="0">SUMPRODUCT(B8:AR8,$B$4:$AR$4)</f>
        <v>0</v>
      </c>
      <c r="AV8">
        <f t="shared" ref="AV8:AV42" si="1">SUMPRODUCT(B44:AR44,$B$4:$AR$4)</f>
        <v>34.463912933730988</v>
      </c>
      <c r="AW8">
        <f t="shared" ref="AW8:AW42" si="2">SUMPRODUCT(($B$4:$AR$4)^2,B44:AR44)-AV8^2</f>
        <v>35.979066713330894</v>
      </c>
      <c r="AX8">
        <f>+AW8/$BC$7</f>
        <v>3.9976740792589882</v>
      </c>
      <c r="AY8">
        <f t="shared" ref="AY8:AY41" si="3">+(AU8-AV8)/SQRT(AX8)</f>
        <v>-17.236968673464872</v>
      </c>
      <c r="AZ8" t="str">
        <f>IF(AU8&gt;0,AY8,"" )</f>
        <v/>
      </c>
      <c r="BB8" s="13" t="s">
        <v>11</v>
      </c>
      <c r="BC8" s="14">
        <f>1/VAR(AZ8:AZ41)</f>
        <v>0.71267978555001033</v>
      </c>
    </row>
    <row r="9" spans="1:55" x14ac:dyDescent="0.2">
      <c r="A9">
        <v>1988</v>
      </c>
      <c r="B9" s="98">
        <f>rep!B3</f>
        <v>0</v>
      </c>
      <c r="C9" s="98">
        <f>rep!C3</f>
        <v>0</v>
      </c>
      <c r="D9" s="98">
        <f>rep!D3</f>
        <v>0</v>
      </c>
      <c r="E9" s="98">
        <f>rep!E3</f>
        <v>0</v>
      </c>
      <c r="F9" s="98">
        <f>rep!F3</f>
        <v>0</v>
      </c>
      <c r="G9" s="98">
        <f>rep!G3</f>
        <v>0</v>
      </c>
      <c r="H9" s="98">
        <f>rep!H3</f>
        <v>0</v>
      </c>
      <c r="I9" s="98">
        <f>rep!I3</f>
        <v>0</v>
      </c>
      <c r="J9" s="98">
        <f>rep!J3</f>
        <v>0</v>
      </c>
      <c r="K9" s="98">
        <f>rep!K3</f>
        <v>0</v>
      </c>
      <c r="L9" s="98">
        <f>rep!L3</f>
        <v>0</v>
      </c>
      <c r="M9" s="98">
        <f>rep!M3</f>
        <v>0</v>
      </c>
      <c r="N9" s="98">
        <f>rep!N3</f>
        <v>0</v>
      </c>
      <c r="O9" s="98">
        <f>rep!O3</f>
        <v>0</v>
      </c>
      <c r="P9" s="98">
        <f>rep!P3</f>
        <v>0</v>
      </c>
      <c r="Q9" s="98">
        <f>rep!Q3</f>
        <v>0</v>
      </c>
      <c r="R9" s="98">
        <f>rep!R3</f>
        <v>0</v>
      </c>
      <c r="S9" s="98">
        <f>rep!S3</f>
        <v>0</v>
      </c>
      <c r="T9" s="98">
        <f>rep!T3</f>
        <v>0</v>
      </c>
      <c r="U9" s="98">
        <f>rep!U3</f>
        <v>0</v>
      </c>
      <c r="V9" s="98">
        <f>rep!V3</f>
        <v>0</v>
      </c>
      <c r="W9" s="98">
        <f>rep!W3</f>
        <v>0</v>
      </c>
      <c r="X9" s="98">
        <f>rep!X3</f>
        <v>0</v>
      </c>
      <c r="Y9" s="98">
        <f>rep!Y3</f>
        <v>0</v>
      </c>
      <c r="Z9" s="98">
        <f>rep!Z3</f>
        <v>0</v>
      </c>
      <c r="AA9" s="98">
        <f>rep!AA3</f>
        <v>0</v>
      </c>
      <c r="AB9" s="98">
        <f>rep!AB3</f>
        <v>0</v>
      </c>
      <c r="AC9" s="98">
        <f>rep!AC3</f>
        <v>0</v>
      </c>
      <c r="AD9" s="98">
        <f>rep!AD3</f>
        <v>0</v>
      </c>
      <c r="AE9" s="98">
        <f>rep!AE3</f>
        <v>0</v>
      </c>
      <c r="AF9" s="98">
        <f>rep!AF3</f>
        <v>0</v>
      </c>
      <c r="AG9" s="98">
        <f>rep!AG3</f>
        <v>0</v>
      </c>
      <c r="AH9" s="98">
        <f>rep!AH3</f>
        <v>0</v>
      </c>
      <c r="AI9" s="98">
        <f>rep!AI3</f>
        <v>0</v>
      </c>
      <c r="AJ9" s="98">
        <f>rep!AJ3</f>
        <v>0</v>
      </c>
      <c r="AK9" s="98">
        <f>rep!AK3</f>
        <v>0</v>
      </c>
      <c r="AL9" s="98">
        <f>rep!AL3</f>
        <v>0</v>
      </c>
      <c r="AM9" s="98">
        <f>rep!AM3</f>
        <v>0</v>
      </c>
      <c r="AN9" s="98">
        <f>rep!AN3</f>
        <v>0</v>
      </c>
      <c r="AO9" s="98">
        <f>rep!AO3</f>
        <v>0</v>
      </c>
      <c r="AP9" s="98">
        <f>rep!AP3</f>
        <v>0</v>
      </c>
      <c r="AQ9" s="98">
        <f>rep!AQ3</f>
        <v>0</v>
      </c>
      <c r="AR9" s="98">
        <f>rep!AR3</f>
        <v>0</v>
      </c>
      <c r="AU9">
        <f t="shared" si="0"/>
        <v>0</v>
      </c>
      <c r="AV9">
        <f t="shared" si="1"/>
        <v>34.870935662592004</v>
      </c>
      <c r="AW9">
        <f t="shared" si="2"/>
        <v>32.891709995887823</v>
      </c>
      <c r="AX9">
        <f t="shared" ref="AX9:AX42" si="4">+AW9/$BC$7</f>
        <v>3.6546344439875358</v>
      </c>
      <c r="AY9">
        <f t="shared" si="3"/>
        <v>-18.240705393213837</v>
      </c>
      <c r="AZ9" t="str">
        <f t="shared" ref="AZ9:AZ41" si="5">IF(AU9&gt;0,AY9,"" )</f>
        <v/>
      </c>
      <c r="BB9" s="13" t="s">
        <v>12</v>
      </c>
      <c r="BC9" s="14">
        <f>+BC7*BC8</f>
        <v>6.414118069950093</v>
      </c>
    </row>
    <row r="10" spans="1:55" x14ac:dyDescent="0.2">
      <c r="A10">
        <v>1989</v>
      </c>
      <c r="B10" s="98">
        <f>rep!B4</f>
        <v>0</v>
      </c>
      <c r="C10" s="98">
        <f>rep!C4</f>
        <v>0</v>
      </c>
      <c r="D10" s="98">
        <f>rep!D4</f>
        <v>0</v>
      </c>
      <c r="E10" s="98">
        <f>rep!E4</f>
        <v>0</v>
      </c>
      <c r="F10" s="98">
        <f>rep!F4</f>
        <v>0</v>
      </c>
      <c r="G10" s="98">
        <f>rep!G4</f>
        <v>0</v>
      </c>
      <c r="H10" s="98">
        <f>rep!H4</f>
        <v>0</v>
      </c>
      <c r="I10" s="98">
        <f>rep!I4</f>
        <v>0</v>
      </c>
      <c r="J10" s="98">
        <f>rep!J4</f>
        <v>0</v>
      </c>
      <c r="K10" s="98">
        <f>rep!K4</f>
        <v>0</v>
      </c>
      <c r="L10" s="98">
        <f>rep!L4</f>
        <v>0</v>
      </c>
      <c r="M10" s="98">
        <f>rep!M4</f>
        <v>0</v>
      </c>
      <c r="N10" s="98">
        <f>rep!N4</f>
        <v>0</v>
      </c>
      <c r="O10" s="98">
        <f>rep!O4</f>
        <v>0</v>
      </c>
      <c r="P10" s="98">
        <f>rep!P4</f>
        <v>0</v>
      </c>
      <c r="Q10" s="98">
        <f>rep!Q4</f>
        <v>0</v>
      </c>
      <c r="R10" s="98">
        <f>rep!R4</f>
        <v>0</v>
      </c>
      <c r="S10" s="98">
        <f>rep!S4</f>
        <v>0</v>
      </c>
      <c r="T10" s="98">
        <f>rep!T4</f>
        <v>0</v>
      </c>
      <c r="U10" s="98">
        <f>rep!U4</f>
        <v>0</v>
      </c>
      <c r="V10" s="98">
        <f>rep!V4</f>
        <v>0</v>
      </c>
      <c r="W10" s="98">
        <f>rep!W4</f>
        <v>0</v>
      </c>
      <c r="X10" s="98">
        <f>rep!X4</f>
        <v>0</v>
      </c>
      <c r="Y10" s="98">
        <f>rep!Y4</f>
        <v>0</v>
      </c>
      <c r="Z10" s="98">
        <f>rep!Z4</f>
        <v>0</v>
      </c>
      <c r="AA10" s="98">
        <f>rep!AA4</f>
        <v>0</v>
      </c>
      <c r="AB10" s="98">
        <f>rep!AB4</f>
        <v>0</v>
      </c>
      <c r="AC10" s="98">
        <f>rep!AC4</f>
        <v>0</v>
      </c>
      <c r="AD10" s="98">
        <f>rep!AD4</f>
        <v>0</v>
      </c>
      <c r="AE10" s="98">
        <f>rep!AE4</f>
        <v>0</v>
      </c>
      <c r="AF10" s="98">
        <f>rep!AF4</f>
        <v>0</v>
      </c>
      <c r="AG10" s="98">
        <f>rep!AG4</f>
        <v>0</v>
      </c>
      <c r="AH10" s="98">
        <f>rep!AH4</f>
        <v>0</v>
      </c>
      <c r="AI10" s="98">
        <f>rep!AI4</f>
        <v>0</v>
      </c>
      <c r="AJ10" s="98">
        <f>rep!AJ4</f>
        <v>0</v>
      </c>
      <c r="AK10" s="98">
        <f>rep!AK4</f>
        <v>0</v>
      </c>
      <c r="AL10" s="98">
        <f>rep!AL4</f>
        <v>0</v>
      </c>
      <c r="AM10" s="98">
        <f>rep!AM4</f>
        <v>0</v>
      </c>
      <c r="AN10" s="98">
        <f>rep!AN4</f>
        <v>0</v>
      </c>
      <c r="AO10" s="98">
        <f>rep!AO4</f>
        <v>0</v>
      </c>
      <c r="AP10" s="98">
        <f>rep!AP4</f>
        <v>0</v>
      </c>
      <c r="AQ10" s="98">
        <f>rep!AQ4</f>
        <v>0</v>
      </c>
      <c r="AR10" s="98">
        <f>rep!AR4</f>
        <v>0</v>
      </c>
      <c r="AU10">
        <f t="shared" si="0"/>
        <v>0</v>
      </c>
      <c r="AV10">
        <f t="shared" si="1"/>
        <v>35.878939208083992</v>
      </c>
      <c r="AW10">
        <f t="shared" si="2"/>
        <v>31.255977323916341</v>
      </c>
      <c r="AX10">
        <f t="shared" si="4"/>
        <v>3.4728863693240379</v>
      </c>
      <c r="AY10">
        <f t="shared" si="3"/>
        <v>-19.252818089924823</v>
      </c>
      <c r="AZ10" t="str">
        <f t="shared" si="5"/>
        <v/>
      </c>
    </row>
    <row r="11" spans="1:55" x14ac:dyDescent="0.2">
      <c r="A11">
        <v>1990</v>
      </c>
      <c r="B11" s="98">
        <f>rep!B5</f>
        <v>0</v>
      </c>
      <c r="C11" s="98">
        <f>rep!C5</f>
        <v>0</v>
      </c>
      <c r="D11" s="98">
        <f>rep!D5</f>
        <v>0</v>
      </c>
      <c r="E11" s="98">
        <f>rep!E5</f>
        <v>0</v>
      </c>
      <c r="F11" s="98">
        <f>rep!F5</f>
        <v>0</v>
      </c>
      <c r="G11" s="98">
        <f>rep!G5</f>
        <v>0</v>
      </c>
      <c r="H11" s="98">
        <f>rep!H5</f>
        <v>0</v>
      </c>
      <c r="I11" s="98">
        <f>rep!I5</f>
        <v>0</v>
      </c>
      <c r="J11" s="98">
        <f>rep!J5</f>
        <v>0</v>
      </c>
      <c r="K11" s="98">
        <f>rep!K5</f>
        <v>0</v>
      </c>
      <c r="L11" s="98">
        <f>rep!L5</f>
        <v>0</v>
      </c>
      <c r="M11" s="98">
        <f>rep!M5</f>
        <v>0</v>
      </c>
      <c r="N11" s="98">
        <f>rep!N5</f>
        <v>0</v>
      </c>
      <c r="O11" s="98">
        <f>rep!O5</f>
        <v>0</v>
      </c>
      <c r="P11" s="98">
        <f>rep!P5</f>
        <v>0</v>
      </c>
      <c r="Q11" s="98">
        <f>rep!Q5</f>
        <v>0</v>
      </c>
      <c r="R11" s="98">
        <f>rep!R5</f>
        <v>0</v>
      </c>
      <c r="S11" s="98">
        <f>rep!S5</f>
        <v>0</v>
      </c>
      <c r="T11" s="98">
        <f>rep!T5</f>
        <v>0</v>
      </c>
      <c r="U11" s="98">
        <f>rep!U5</f>
        <v>0</v>
      </c>
      <c r="V11" s="98">
        <f>rep!V5</f>
        <v>0</v>
      </c>
      <c r="W11" s="98">
        <f>rep!W5</f>
        <v>0</v>
      </c>
      <c r="X11" s="98">
        <f>rep!X5</f>
        <v>0</v>
      </c>
      <c r="Y11" s="98">
        <f>rep!Y5</f>
        <v>0</v>
      </c>
      <c r="Z11" s="98">
        <f>rep!Z5</f>
        <v>0</v>
      </c>
      <c r="AA11" s="98">
        <f>rep!AA5</f>
        <v>0</v>
      </c>
      <c r="AB11" s="98">
        <f>rep!AB5</f>
        <v>0</v>
      </c>
      <c r="AC11" s="98">
        <f>rep!AC5</f>
        <v>0</v>
      </c>
      <c r="AD11" s="98">
        <f>rep!AD5</f>
        <v>0</v>
      </c>
      <c r="AE11" s="98">
        <f>rep!AE5</f>
        <v>0</v>
      </c>
      <c r="AF11" s="98">
        <f>rep!AF5</f>
        <v>0</v>
      </c>
      <c r="AG11" s="98">
        <f>rep!AG5</f>
        <v>0</v>
      </c>
      <c r="AH11" s="98">
        <f>rep!AH5</f>
        <v>0</v>
      </c>
      <c r="AI11" s="98">
        <f>rep!AI5</f>
        <v>0</v>
      </c>
      <c r="AJ11" s="98">
        <f>rep!AJ5</f>
        <v>0</v>
      </c>
      <c r="AK11" s="98">
        <f>rep!AK5</f>
        <v>0</v>
      </c>
      <c r="AL11" s="98">
        <f>rep!AL5</f>
        <v>0</v>
      </c>
      <c r="AM11" s="98">
        <f>rep!AM5</f>
        <v>0</v>
      </c>
      <c r="AN11" s="98">
        <f>rep!AN5</f>
        <v>0</v>
      </c>
      <c r="AO11" s="98">
        <f>rep!AO5</f>
        <v>0</v>
      </c>
      <c r="AP11" s="98">
        <f>rep!AP5</f>
        <v>0</v>
      </c>
      <c r="AQ11" s="98">
        <f>rep!AQ5</f>
        <v>0</v>
      </c>
      <c r="AR11" s="98">
        <f>rep!AR5</f>
        <v>0</v>
      </c>
      <c r="AU11">
        <f t="shared" si="0"/>
        <v>0</v>
      </c>
      <c r="AV11">
        <f t="shared" si="1"/>
        <v>36.719171754374017</v>
      </c>
      <c r="AW11">
        <f t="shared" si="2"/>
        <v>30.959469560304342</v>
      </c>
      <c r="AX11">
        <f t="shared" si="4"/>
        <v>3.4399410622560378</v>
      </c>
      <c r="AY11">
        <f t="shared" si="3"/>
        <v>-19.797820199435229</v>
      </c>
      <c r="AZ11" t="str">
        <f t="shared" si="5"/>
        <v/>
      </c>
    </row>
    <row r="12" spans="1:55" x14ac:dyDescent="0.2">
      <c r="A12">
        <v>1991</v>
      </c>
      <c r="B12" s="98">
        <f>rep!B6</f>
        <v>0</v>
      </c>
      <c r="C12" s="98">
        <f>rep!C6</f>
        <v>0</v>
      </c>
      <c r="D12" s="98">
        <f>rep!D6</f>
        <v>0</v>
      </c>
      <c r="E12" s="98">
        <f>rep!E6</f>
        <v>0</v>
      </c>
      <c r="F12" s="98">
        <f>rep!F6</f>
        <v>0</v>
      </c>
      <c r="G12" s="98">
        <f>rep!G6</f>
        <v>0</v>
      </c>
      <c r="H12" s="98">
        <f>rep!H6</f>
        <v>0</v>
      </c>
      <c r="I12" s="98">
        <f>rep!I6</f>
        <v>0</v>
      </c>
      <c r="J12" s="98">
        <f>rep!J6</f>
        <v>0</v>
      </c>
      <c r="K12" s="98">
        <f>rep!K6</f>
        <v>0</v>
      </c>
      <c r="L12" s="98">
        <f>rep!L6</f>
        <v>0</v>
      </c>
      <c r="M12" s="98">
        <f>rep!M6</f>
        <v>0</v>
      </c>
      <c r="N12" s="98">
        <f>rep!N6</f>
        <v>0</v>
      </c>
      <c r="O12" s="98">
        <f>rep!O6</f>
        <v>0</v>
      </c>
      <c r="P12" s="98">
        <f>rep!P6</f>
        <v>0</v>
      </c>
      <c r="Q12" s="98">
        <f>rep!Q6</f>
        <v>0</v>
      </c>
      <c r="R12" s="98">
        <f>rep!R6</f>
        <v>0</v>
      </c>
      <c r="S12" s="98">
        <f>rep!S6</f>
        <v>0</v>
      </c>
      <c r="T12" s="98">
        <f>rep!T6</f>
        <v>0</v>
      </c>
      <c r="U12" s="98">
        <f>rep!U6</f>
        <v>0</v>
      </c>
      <c r="V12" s="98">
        <f>rep!V6</f>
        <v>0</v>
      </c>
      <c r="W12" s="98">
        <f>rep!W6</f>
        <v>0</v>
      </c>
      <c r="X12" s="98">
        <f>rep!X6</f>
        <v>0</v>
      </c>
      <c r="Y12" s="98">
        <f>rep!Y6</f>
        <v>0</v>
      </c>
      <c r="Z12" s="98">
        <f>rep!Z6</f>
        <v>0</v>
      </c>
      <c r="AA12" s="98">
        <f>rep!AA6</f>
        <v>0</v>
      </c>
      <c r="AB12" s="98">
        <f>rep!AB6</f>
        <v>0</v>
      </c>
      <c r="AC12" s="98">
        <f>rep!AC6</f>
        <v>0</v>
      </c>
      <c r="AD12" s="98">
        <f>rep!AD6</f>
        <v>0</v>
      </c>
      <c r="AE12" s="98">
        <f>rep!AE6</f>
        <v>0</v>
      </c>
      <c r="AF12" s="98">
        <f>rep!AF6</f>
        <v>0</v>
      </c>
      <c r="AG12" s="98">
        <f>rep!AG6</f>
        <v>0</v>
      </c>
      <c r="AH12" s="98">
        <f>rep!AH6</f>
        <v>0</v>
      </c>
      <c r="AI12" s="98">
        <f>rep!AI6</f>
        <v>0</v>
      </c>
      <c r="AJ12" s="98">
        <f>rep!AJ6</f>
        <v>0</v>
      </c>
      <c r="AK12" s="98">
        <f>rep!AK6</f>
        <v>0</v>
      </c>
      <c r="AL12" s="98">
        <f>rep!AL6</f>
        <v>0</v>
      </c>
      <c r="AM12" s="98">
        <f>rep!AM6</f>
        <v>0</v>
      </c>
      <c r="AN12" s="98">
        <f>rep!AN6</f>
        <v>0</v>
      </c>
      <c r="AO12" s="98">
        <f>rep!AO6</f>
        <v>0</v>
      </c>
      <c r="AP12" s="98">
        <f>rep!AP6</f>
        <v>0</v>
      </c>
      <c r="AQ12" s="98">
        <f>rep!AQ6</f>
        <v>0</v>
      </c>
      <c r="AR12" s="98">
        <f>rep!AR6</f>
        <v>0</v>
      </c>
      <c r="AU12">
        <f t="shared" si="0"/>
        <v>0</v>
      </c>
      <c r="AV12">
        <f t="shared" si="1"/>
        <v>37.143047180856996</v>
      </c>
      <c r="AW12">
        <f t="shared" si="2"/>
        <v>34.48973008494977</v>
      </c>
      <c r="AX12">
        <f t="shared" si="4"/>
        <v>3.8321922316610855</v>
      </c>
      <c r="AY12">
        <f t="shared" si="3"/>
        <v>-18.973781146412158</v>
      </c>
      <c r="AZ12" t="str">
        <f t="shared" si="5"/>
        <v/>
      </c>
    </row>
    <row r="13" spans="1:55" x14ac:dyDescent="0.2">
      <c r="A13">
        <v>1992</v>
      </c>
      <c r="B13" s="98">
        <f>rep!B7</f>
        <v>0</v>
      </c>
      <c r="C13" s="98">
        <f>rep!C7</f>
        <v>0</v>
      </c>
      <c r="D13" s="98">
        <f>rep!D7</f>
        <v>0</v>
      </c>
      <c r="E13" s="98">
        <f>rep!E7</f>
        <v>0</v>
      </c>
      <c r="F13" s="98">
        <f>rep!F7</f>
        <v>0</v>
      </c>
      <c r="G13" s="98">
        <f>rep!G7</f>
        <v>0</v>
      </c>
      <c r="H13" s="98">
        <f>rep!H7</f>
        <v>0</v>
      </c>
      <c r="I13" s="98">
        <f>rep!I7</f>
        <v>0</v>
      </c>
      <c r="J13" s="98">
        <f>rep!J7</f>
        <v>0</v>
      </c>
      <c r="K13" s="98">
        <f>rep!K7</f>
        <v>0</v>
      </c>
      <c r="L13" s="98">
        <f>rep!L7</f>
        <v>0</v>
      </c>
      <c r="M13" s="98">
        <f>rep!M7</f>
        <v>0</v>
      </c>
      <c r="N13" s="98">
        <f>rep!N7</f>
        <v>0</v>
      </c>
      <c r="O13" s="98">
        <f>rep!O7</f>
        <v>0</v>
      </c>
      <c r="P13" s="98">
        <f>rep!P7</f>
        <v>0</v>
      </c>
      <c r="Q13" s="98">
        <f>rep!Q7</f>
        <v>0</v>
      </c>
      <c r="R13" s="98">
        <f>rep!R7</f>
        <v>0</v>
      </c>
      <c r="S13" s="98">
        <f>rep!S7</f>
        <v>0</v>
      </c>
      <c r="T13" s="98">
        <f>rep!T7</f>
        <v>0</v>
      </c>
      <c r="U13" s="98">
        <f>rep!U7</f>
        <v>0</v>
      </c>
      <c r="V13" s="98">
        <f>rep!V7</f>
        <v>0</v>
      </c>
      <c r="W13" s="98">
        <f>rep!W7</f>
        <v>0</v>
      </c>
      <c r="X13" s="98">
        <f>rep!X7</f>
        <v>0</v>
      </c>
      <c r="Y13" s="98">
        <f>rep!Y7</f>
        <v>0</v>
      </c>
      <c r="Z13" s="98">
        <f>rep!Z7</f>
        <v>0</v>
      </c>
      <c r="AA13" s="98">
        <f>rep!AA7</f>
        <v>0</v>
      </c>
      <c r="AB13" s="98">
        <f>rep!AB7</f>
        <v>0</v>
      </c>
      <c r="AC13" s="98">
        <f>rep!AC7</f>
        <v>0</v>
      </c>
      <c r="AD13" s="98">
        <f>rep!AD7</f>
        <v>0</v>
      </c>
      <c r="AE13" s="98">
        <f>rep!AE7</f>
        <v>0</v>
      </c>
      <c r="AF13" s="98">
        <f>rep!AF7</f>
        <v>0</v>
      </c>
      <c r="AG13" s="98">
        <f>rep!AG7</f>
        <v>0</v>
      </c>
      <c r="AH13" s="98">
        <f>rep!AH7</f>
        <v>0</v>
      </c>
      <c r="AI13" s="98">
        <f>rep!AI7</f>
        <v>0</v>
      </c>
      <c r="AJ13" s="98">
        <f>rep!AJ7</f>
        <v>0</v>
      </c>
      <c r="AK13" s="98">
        <f>rep!AK7</f>
        <v>0</v>
      </c>
      <c r="AL13" s="98">
        <f>rep!AL7</f>
        <v>0</v>
      </c>
      <c r="AM13" s="98">
        <f>rep!AM7</f>
        <v>0</v>
      </c>
      <c r="AN13" s="98">
        <f>rep!AN7</f>
        <v>0</v>
      </c>
      <c r="AO13" s="98">
        <f>rep!AO7</f>
        <v>0</v>
      </c>
      <c r="AP13" s="98">
        <f>rep!AP7</f>
        <v>0</v>
      </c>
      <c r="AQ13" s="98">
        <f>rep!AQ7</f>
        <v>0</v>
      </c>
      <c r="AR13" s="98">
        <f>rep!AR7</f>
        <v>0</v>
      </c>
      <c r="AU13">
        <f t="shared" si="0"/>
        <v>0</v>
      </c>
      <c r="AV13">
        <f t="shared" si="1"/>
        <v>37.357051940668406</v>
      </c>
      <c r="AW13">
        <f t="shared" si="2"/>
        <v>37.611812007587105</v>
      </c>
      <c r="AX13">
        <f t="shared" si="4"/>
        <v>4.1790902230652343</v>
      </c>
      <c r="AY13">
        <f t="shared" si="3"/>
        <v>-18.273920137826519</v>
      </c>
      <c r="AZ13" t="str">
        <f t="shared" si="5"/>
        <v/>
      </c>
    </row>
    <row r="14" spans="1:55" x14ac:dyDescent="0.2">
      <c r="A14">
        <v>1993</v>
      </c>
      <c r="B14" s="98">
        <f>rep!B8</f>
        <v>0</v>
      </c>
      <c r="C14" s="98">
        <f>rep!C8</f>
        <v>0</v>
      </c>
      <c r="D14" s="98">
        <f>rep!D8</f>
        <v>0</v>
      </c>
      <c r="E14" s="98">
        <f>rep!E8</f>
        <v>0</v>
      </c>
      <c r="F14" s="98">
        <f>rep!F8</f>
        <v>0</v>
      </c>
      <c r="G14" s="98">
        <f>rep!G8</f>
        <v>0</v>
      </c>
      <c r="H14" s="98">
        <f>rep!H8</f>
        <v>0</v>
      </c>
      <c r="I14" s="98">
        <f>rep!I8</f>
        <v>0</v>
      </c>
      <c r="J14" s="98">
        <f>rep!J8</f>
        <v>0</v>
      </c>
      <c r="K14" s="98">
        <f>rep!K8</f>
        <v>0</v>
      </c>
      <c r="L14" s="98">
        <f>rep!L8</f>
        <v>0</v>
      </c>
      <c r="M14" s="98">
        <f>rep!M8</f>
        <v>0</v>
      </c>
      <c r="N14" s="98">
        <f>rep!N8</f>
        <v>0</v>
      </c>
      <c r="O14" s="98">
        <f>rep!O8</f>
        <v>6.32994E-3</v>
      </c>
      <c r="P14" s="98">
        <f>rep!P8</f>
        <v>1.8989800000000001E-2</v>
      </c>
      <c r="Q14" s="98">
        <f>rep!Q8</f>
        <v>1.8989800000000001E-2</v>
      </c>
      <c r="R14" s="98">
        <f>rep!R8</f>
        <v>3.7969599999999999E-2</v>
      </c>
      <c r="S14" s="98">
        <f>rep!S8</f>
        <v>2.5319700000000001E-2</v>
      </c>
      <c r="T14" s="98">
        <f>rep!T8</f>
        <v>6.3289399999999996E-2</v>
      </c>
      <c r="U14" s="98">
        <f>rep!U8</f>
        <v>5.69594E-2</v>
      </c>
      <c r="V14" s="98">
        <f>rep!V8</f>
        <v>3.7969599999999999E-2</v>
      </c>
      <c r="W14" s="98">
        <f>rep!W8</f>
        <v>5.69594E-2</v>
      </c>
      <c r="X14" s="98">
        <f>rep!X8</f>
        <v>0.101269</v>
      </c>
      <c r="Y14" s="98">
        <f>rep!Y8</f>
        <v>8.2279199999999997E-2</v>
      </c>
      <c r="Z14" s="98">
        <f>rep!Z8</f>
        <v>0.101269</v>
      </c>
      <c r="AA14" s="98">
        <f>rep!AA8</f>
        <v>6.9619299999999995E-2</v>
      </c>
      <c r="AB14" s="98">
        <f>rep!AB8</f>
        <v>9.4939099999999998E-2</v>
      </c>
      <c r="AC14" s="98">
        <f>rep!AC8</f>
        <v>8.2279199999999997E-2</v>
      </c>
      <c r="AD14" s="98">
        <f>rep!AD8</f>
        <v>6.3289399999999996E-2</v>
      </c>
      <c r="AE14" s="98">
        <f>rep!AE8</f>
        <v>3.1649700000000003E-2</v>
      </c>
      <c r="AF14" s="98">
        <f>rep!AF8</f>
        <v>3.7969599999999999E-2</v>
      </c>
      <c r="AG14" s="98">
        <f>rep!AG8</f>
        <v>6.32994E-3</v>
      </c>
      <c r="AH14" s="98">
        <f>rep!AH8</f>
        <v>6.32994E-3</v>
      </c>
      <c r="AI14" s="98">
        <f>rep!AI8</f>
        <v>0</v>
      </c>
      <c r="AJ14" s="98">
        <f>rep!AJ8</f>
        <v>0</v>
      </c>
      <c r="AK14" s="98">
        <f>rep!AK8</f>
        <v>0</v>
      </c>
      <c r="AL14" s="98">
        <f>rep!AL8</f>
        <v>0</v>
      </c>
      <c r="AM14" s="98">
        <f>rep!AM8</f>
        <v>0</v>
      </c>
      <c r="AN14" s="98">
        <f>rep!AN8</f>
        <v>0</v>
      </c>
      <c r="AO14" s="98">
        <f>rep!AO8</f>
        <v>0</v>
      </c>
      <c r="AP14" s="98">
        <f>rep!AP8</f>
        <v>0</v>
      </c>
      <c r="AQ14" s="98">
        <f>rep!AQ8</f>
        <v>0</v>
      </c>
      <c r="AR14" s="98">
        <f>rep!AR8</f>
        <v>0</v>
      </c>
      <c r="AU14">
        <f t="shared" si="0"/>
        <v>33.056971140000002</v>
      </c>
      <c r="AV14">
        <f t="shared" si="1"/>
        <v>37.507987872805103</v>
      </c>
      <c r="AW14">
        <f t="shared" si="2"/>
        <v>37.625277788146377</v>
      </c>
      <c r="AX14">
        <f t="shared" si="4"/>
        <v>4.1805864209051533</v>
      </c>
      <c r="AY14">
        <f t="shared" si="3"/>
        <v>-2.1769107507525862</v>
      </c>
      <c r="AZ14">
        <f t="shared" si="5"/>
        <v>-2.1769107507525862</v>
      </c>
    </row>
    <row r="15" spans="1:55" x14ac:dyDescent="0.2">
      <c r="A15">
        <v>1994</v>
      </c>
      <c r="B15" s="98">
        <f>rep!B9</f>
        <v>0</v>
      </c>
      <c r="C15" s="98">
        <f>rep!C9</f>
        <v>0</v>
      </c>
      <c r="D15" s="98">
        <f>rep!D9</f>
        <v>0</v>
      </c>
      <c r="E15" s="98">
        <f>rep!E9</f>
        <v>0</v>
      </c>
      <c r="F15" s="98">
        <f>rep!F9</f>
        <v>0</v>
      </c>
      <c r="G15" s="98">
        <f>rep!G9</f>
        <v>0</v>
      </c>
      <c r="H15" s="98">
        <f>rep!H9</f>
        <v>7.4099999999999999E-3</v>
      </c>
      <c r="I15" s="98">
        <f>rep!I9</f>
        <v>0</v>
      </c>
      <c r="J15" s="98">
        <f>rep!J9</f>
        <v>0</v>
      </c>
      <c r="K15" s="98">
        <f>rep!K9</f>
        <v>7.4099999999999999E-3</v>
      </c>
      <c r="L15" s="98">
        <f>rep!L9</f>
        <v>0</v>
      </c>
      <c r="M15" s="98">
        <f>rep!M9</f>
        <v>0</v>
      </c>
      <c r="N15" s="98">
        <f>rep!N9</f>
        <v>0</v>
      </c>
      <c r="O15" s="98">
        <f>rep!O9</f>
        <v>5.185E-2</v>
      </c>
      <c r="P15" s="98">
        <f>rep!P9</f>
        <v>6.6669999999999993E-2</v>
      </c>
      <c r="Q15" s="98">
        <f>rep!Q9</f>
        <v>2.222E-2</v>
      </c>
      <c r="R15" s="98">
        <f>rep!R9</f>
        <v>5.185E-2</v>
      </c>
      <c r="S15" s="98">
        <f>rep!S9</f>
        <v>1.481E-2</v>
      </c>
      <c r="T15" s="98">
        <f>rep!T9</f>
        <v>4.444E-2</v>
      </c>
      <c r="U15" s="98">
        <f>rep!U9</f>
        <v>2.222E-2</v>
      </c>
      <c r="V15" s="98">
        <f>rep!V9</f>
        <v>2.963E-2</v>
      </c>
      <c r="W15" s="98">
        <f>rep!W9</f>
        <v>1.481E-2</v>
      </c>
      <c r="X15" s="98">
        <f>rep!X9</f>
        <v>5.185E-2</v>
      </c>
      <c r="Y15" s="98">
        <f>rep!Y9</f>
        <v>3.7039999999999997E-2</v>
      </c>
      <c r="Z15" s="98">
        <f>rep!Z9</f>
        <v>5.926E-2</v>
      </c>
      <c r="AA15" s="98">
        <f>rep!AA9</f>
        <v>6.6669999999999993E-2</v>
      </c>
      <c r="AB15" s="98">
        <f>rep!AB9</f>
        <v>6.6669999999999993E-2</v>
      </c>
      <c r="AC15" s="98">
        <f>rep!AC9</f>
        <v>0.14074</v>
      </c>
      <c r="AD15" s="98">
        <f>rep!AD9</f>
        <v>2.222E-2</v>
      </c>
      <c r="AE15" s="98">
        <f>rep!AE9</f>
        <v>8.8889999999999997E-2</v>
      </c>
      <c r="AF15" s="98">
        <f>rep!AF9</f>
        <v>3.7039999999999997E-2</v>
      </c>
      <c r="AG15" s="98">
        <f>rep!AG9</f>
        <v>6.6669999999999993E-2</v>
      </c>
      <c r="AH15" s="98">
        <f>rep!AH9</f>
        <v>1.481E-2</v>
      </c>
      <c r="AI15" s="98">
        <f>rep!AI9</f>
        <v>7.4099999999999999E-3</v>
      </c>
      <c r="AJ15" s="98">
        <f>rep!AJ9</f>
        <v>7.4099999999999999E-3</v>
      </c>
      <c r="AK15" s="98">
        <f>rep!AK9</f>
        <v>0</v>
      </c>
      <c r="AL15" s="98">
        <f>rep!AL9</f>
        <v>0</v>
      </c>
      <c r="AM15" s="98">
        <f>rep!AM9</f>
        <v>0</v>
      </c>
      <c r="AN15" s="98">
        <f>rep!AN9</f>
        <v>0</v>
      </c>
      <c r="AO15" s="98">
        <f>rep!AO9</f>
        <v>0</v>
      </c>
      <c r="AP15" s="98">
        <f>rep!AP9</f>
        <v>0</v>
      </c>
      <c r="AQ15" s="98">
        <f>rep!AQ9</f>
        <v>0</v>
      </c>
      <c r="AR15" s="98">
        <f>rep!AR9</f>
        <v>0</v>
      </c>
      <c r="AU15">
        <f t="shared" si="0"/>
        <v>33.222299999999997</v>
      </c>
      <c r="AV15">
        <f t="shared" si="1"/>
        <v>37.447746444290196</v>
      </c>
      <c r="AW15">
        <f t="shared" si="2"/>
        <v>35.353827916754426</v>
      </c>
      <c r="AX15">
        <f t="shared" si="4"/>
        <v>3.928203101861603</v>
      </c>
      <c r="AY15">
        <f t="shared" si="3"/>
        <v>-2.1319432224933919</v>
      </c>
      <c r="AZ15">
        <f t="shared" si="5"/>
        <v>-2.1319432224933919</v>
      </c>
    </row>
    <row r="16" spans="1:55" x14ac:dyDescent="0.2">
      <c r="A16">
        <v>1995</v>
      </c>
      <c r="B16" s="98">
        <f>rep!B10</f>
        <v>0</v>
      </c>
      <c r="C16" s="98">
        <f>rep!C10</f>
        <v>0</v>
      </c>
      <c r="D16" s="98">
        <f>rep!D10</f>
        <v>0</v>
      </c>
      <c r="E16" s="98">
        <f>rep!E10</f>
        <v>0</v>
      </c>
      <c r="F16" s="98">
        <f>rep!F10</f>
        <v>0</v>
      </c>
      <c r="G16" s="98">
        <f>rep!G10</f>
        <v>0</v>
      </c>
      <c r="H16" s="98">
        <f>rep!H10</f>
        <v>0</v>
      </c>
      <c r="I16" s="98">
        <f>rep!I10</f>
        <v>0</v>
      </c>
      <c r="J16" s="98">
        <f>rep!J10</f>
        <v>5.6998900000000002E-4</v>
      </c>
      <c r="K16" s="98">
        <f>rep!K10</f>
        <v>4.24991E-3</v>
      </c>
      <c r="L16" s="98">
        <f>rep!L10</f>
        <v>6.7098699999999997E-3</v>
      </c>
      <c r="M16" s="98">
        <f>rep!M10</f>
        <v>1.3349700000000001E-2</v>
      </c>
      <c r="N16" s="98">
        <f>rep!N10</f>
        <v>1.7629599999999999E-2</v>
      </c>
      <c r="O16" s="98">
        <f>rep!O10</f>
        <v>1.8579600000000002E-2</v>
      </c>
      <c r="P16" s="98">
        <f>rep!P10</f>
        <v>1.7309700000000001E-2</v>
      </c>
      <c r="Q16" s="98">
        <f>rep!Q10</f>
        <v>1.87996E-2</v>
      </c>
      <c r="R16" s="98">
        <f>rep!R10</f>
        <v>3.7509199999999999E-2</v>
      </c>
      <c r="S16" s="98">
        <f>rep!S10</f>
        <v>2.3929499999999999E-2</v>
      </c>
      <c r="T16" s="98">
        <f>rep!T10</f>
        <v>3.7539200000000002E-2</v>
      </c>
      <c r="U16" s="98">
        <f>rep!U10</f>
        <v>3.8149200000000001E-2</v>
      </c>
      <c r="V16" s="98">
        <f>rep!V10</f>
        <v>4.0269199999999998E-2</v>
      </c>
      <c r="W16" s="98">
        <f>rep!W10</f>
        <v>3.8419200000000001E-2</v>
      </c>
      <c r="X16" s="98">
        <f>rep!X10</f>
        <v>5.0389000000000003E-2</v>
      </c>
      <c r="Y16" s="98">
        <f>rep!Y10</f>
        <v>5.6418900000000001E-2</v>
      </c>
      <c r="Z16" s="98">
        <f>rep!Z10</f>
        <v>6.5608700000000006E-2</v>
      </c>
      <c r="AA16" s="98">
        <f>rep!AA10</f>
        <v>0.101288</v>
      </c>
      <c r="AB16" s="98">
        <f>rep!AB10</f>
        <v>9.0518199999999993E-2</v>
      </c>
      <c r="AC16" s="98">
        <f>rep!AC10</f>
        <v>8.9918200000000004E-2</v>
      </c>
      <c r="AD16" s="98">
        <f>rep!AD10</f>
        <v>5.31989E-2</v>
      </c>
      <c r="AE16" s="98">
        <f>rep!AE10</f>
        <v>4.54291E-2</v>
      </c>
      <c r="AF16" s="98">
        <f>rep!AF10</f>
        <v>4.8189000000000003E-2</v>
      </c>
      <c r="AG16" s="98">
        <f>rep!AG10</f>
        <v>4.1259200000000003E-2</v>
      </c>
      <c r="AH16" s="98">
        <f>rep!AH10</f>
        <v>1.8989599999999999E-2</v>
      </c>
      <c r="AI16" s="98">
        <f>rep!AI10</f>
        <v>1.34597E-2</v>
      </c>
      <c r="AJ16" s="98">
        <f>rep!AJ10</f>
        <v>1.03998E-3</v>
      </c>
      <c r="AK16" s="98">
        <f>rep!AK10</f>
        <v>3.79992E-3</v>
      </c>
      <c r="AL16" s="98">
        <f>rep!AL10</f>
        <v>2.34995E-3</v>
      </c>
      <c r="AM16" s="98">
        <f>rep!AM10</f>
        <v>0</v>
      </c>
      <c r="AN16" s="98">
        <f>rep!AN10</f>
        <v>2.7799399999999998E-3</v>
      </c>
      <c r="AO16" s="98">
        <f>rep!AO10</f>
        <v>0</v>
      </c>
      <c r="AP16" s="98">
        <f>rep!AP10</f>
        <v>2.34995E-3</v>
      </c>
      <c r="AQ16" s="98">
        <f>rep!AQ10</f>
        <v>0</v>
      </c>
      <c r="AR16" s="98">
        <f>rep!AR10</f>
        <v>0</v>
      </c>
      <c r="AU16">
        <f t="shared" si="0"/>
        <v>33.584259832000001</v>
      </c>
      <c r="AV16">
        <f t="shared" si="1"/>
        <v>37.429363626435496</v>
      </c>
      <c r="AW16">
        <f t="shared" si="2"/>
        <v>31.974353148846603</v>
      </c>
      <c r="AX16">
        <f t="shared" si="4"/>
        <v>3.5527059054274002</v>
      </c>
      <c r="AY16">
        <f t="shared" si="3"/>
        <v>-2.0399918795479053</v>
      </c>
      <c r="AZ16">
        <f t="shared" si="5"/>
        <v>-2.0399918795479053</v>
      </c>
    </row>
    <row r="17" spans="1:52" x14ac:dyDescent="0.2">
      <c r="A17">
        <v>1996</v>
      </c>
      <c r="B17" s="98">
        <f>rep!B11</f>
        <v>0</v>
      </c>
      <c r="C17" s="98">
        <f>rep!C11</f>
        <v>0</v>
      </c>
      <c r="D17" s="98">
        <f>rep!D11</f>
        <v>0</v>
      </c>
      <c r="E17" s="98">
        <f>rep!E11</f>
        <v>0</v>
      </c>
      <c r="F17" s="98">
        <f>rep!F11</f>
        <v>0</v>
      </c>
      <c r="G17" s="98">
        <f>rep!G11</f>
        <v>1.6877099999999999E-4</v>
      </c>
      <c r="H17" s="98">
        <f>rep!H11</f>
        <v>0</v>
      </c>
      <c r="I17" s="98">
        <f>rep!I11</f>
        <v>3.71295E-4</v>
      </c>
      <c r="J17" s="98">
        <f>rep!J11</f>
        <v>6.5258000000000004E-4</v>
      </c>
      <c r="K17" s="98">
        <f>rep!K11</f>
        <v>1.0126200000000001E-3</v>
      </c>
      <c r="L17" s="98">
        <f>rep!L11</f>
        <v>2.95911E-3</v>
      </c>
      <c r="M17" s="98">
        <f>rep!M11</f>
        <v>2.1490099999999998E-3</v>
      </c>
      <c r="N17" s="98">
        <f>rep!N11</f>
        <v>4.0842500000000002E-3</v>
      </c>
      <c r="O17" s="98">
        <f>rep!O11</f>
        <v>5.92948E-3</v>
      </c>
      <c r="P17" s="98">
        <f>rep!P11</f>
        <v>5.4456699999999997E-3</v>
      </c>
      <c r="Q17" s="98">
        <f>rep!Q11</f>
        <v>5.3781599999999999E-3</v>
      </c>
      <c r="R17" s="98">
        <f>rep!R11</f>
        <v>1.35242E-2</v>
      </c>
      <c r="S17" s="98">
        <f>rep!S11</f>
        <v>1.3782900000000001E-2</v>
      </c>
      <c r="T17" s="98">
        <f>rep!T11</f>
        <v>1.9138599999999999E-2</v>
      </c>
      <c r="U17" s="98">
        <f>rep!U11</f>
        <v>2.6418199999999999E-2</v>
      </c>
      <c r="V17" s="98">
        <f>rep!V11</f>
        <v>2.1613899999999998E-2</v>
      </c>
      <c r="W17" s="98">
        <f>rep!W11</f>
        <v>2.17264E-2</v>
      </c>
      <c r="X17" s="98">
        <f>rep!X11</f>
        <v>2.2334E-2</v>
      </c>
      <c r="Y17" s="98">
        <f>rep!Y11</f>
        <v>3.5419300000000001E-2</v>
      </c>
      <c r="Z17" s="98">
        <f>rep!Z11</f>
        <v>4.26652E-2</v>
      </c>
      <c r="AA17" s="98">
        <f>rep!AA11</f>
        <v>7.1300000000000002E-2</v>
      </c>
      <c r="AB17" s="98">
        <f>rep!AB11</f>
        <v>0.103659</v>
      </c>
      <c r="AC17" s="98">
        <f>rep!AC11</f>
        <v>0.111141</v>
      </c>
      <c r="AD17" s="98">
        <f>rep!AD11</f>
        <v>9.5580499999999999E-2</v>
      </c>
      <c r="AE17" s="98">
        <f>rep!AE11</f>
        <v>8.8750899999999994E-2</v>
      </c>
      <c r="AF17" s="98">
        <f>rep!AF11</f>
        <v>7.0996199999999995E-2</v>
      </c>
      <c r="AG17" s="98">
        <f>rep!AG11</f>
        <v>6.27939E-2</v>
      </c>
      <c r="AH17" s="98">
        <f>rep!AH11</f>
        <v>5.0237400000000001E-2</v>
      </c>
      <c r="AI17" s="98">
        <f>rep!AI11</f>
        <v>3.7950900000000003E-2</v>
      </c>
      <c r="AJ17" s="98">
        <f>rep!AJ11</f>
        <v>2.90511E-2</v>
      </c>
      <c r="AK17" s="98">
        <f>rep!AK11</f>
        <v>1.76534E-2</v>
      </c>
      <c r="AL17" s="98">
        <f>rep!AL11</f>
        <v>1.2354E-2</v>
      </c>
      <c r="AM17" s="98">
        <f>rep!AM11</f>
        <v>2.2502799999999999E-3</v>
      </c>
      <c r="AN17" s="98">
        <f>rep!AN11</f>
        <v>1.50768E-3</v>
      </c>
      <c r="AO17" s="98">
        <f>rep!AO11</f>
        <v>0</v>
      </c>
      <c r="AP17" s="98">
        <f>rep!AP11</f>
        <v>0</v>
      </c>
      <c r="AQ17" s="98">
        <f>rep!AQ11</f>
        <v>0</v>
      </c>
      <c r="AR17" s="98">
        <f>rep!AR11</f>
        <v>0</v>
      </c>
      <c r="AU17">
        <f t="shared" si="0"/>
        <v>36.725485730000003</v>
      </c>
      <c r="AV17">
        <f t="shared" si="1"/>
        <v>37.490527890719903</v>
      </c>
      <c r="AW17">
        <f t="shared" si="2"/>
        <v>29.708211376267627</v>
      </c>
      <c r="AX17">
        <f t="shared" si="4"/>
        <v>3.3009123751408476</v>
      </c>
      <c r="AY17">
        <f t="shared" si="3"/>
        <v>-0.42108364285860678</v>
      </c>
      <c r="AZ17">
        <f t="shared" si="5"/>
        <v>-0.42108364285860678</v>
      </c>
    </row>
    <row r="18" spans="1:52" x14ac:dyDescent="0.2">
      <c r="A18">
        <v>1997</v>
      </c>
      <c r="B18" s="98">
        <f>rep!B12</f>
        <v>0</v>
      </c>
      <c r="C18" s="98">
        <f>rep!C12</f>
        <v>0</v>
      </c>
      <c r="D18" s="98">
        <f>rep!D12</f>
        <v>0</v>
      </c>
      <c r="E18" s="98">
        <f>rep!E12</f>
        <v>0</v>
      </c>
      <c r="F18" s="98">
        <f>rep!F12</f>
        <v>0</v>
      </c>
      <c r="G18" s="98">
        <f>rep!G12</f>
        <v>0</v>
      </c>
      <c r="H18" s="98">
        <f>rep!H12</f>
        <v>0</v>
      </c>
      <c r="I18" s="98">
        <f>rep!I12</f>
        <v>2.19996E-4</v>
      </c>
      <c r="J18" s="98">
        <f>rep!J12</f>
        <v>0</v>
      </c>
      <c r="K18" s="98">
        <f>rep!K12</f>
        <v>0</v>
      </c>
      <c r="L18" s="98">
        <f>rep!L12</f>
        <v>0</v>
      </c>
      <c r="M18" s="98">
        <f>rep!M12</f>
        <v>2.9999399999999999E-5</v>
      </c>
      <c r="N18" s="98">
        <f>rep!N12</f>
        <v>7.9998400000000003E-5</v>
      </c>
      <c r="O18" s="98">
        <f>rep!O12</f>
        <v>1.79996E-3</v>
      </c>
      <c r="P18" s="98">
        <f>rep!P12</f>
        <v>3.8999199999999998E-4</v>
      </c>
      <c r="Q18" s="98">
        <f>rep!Q12</f>
        <v>1.7099699999999999E-3</v>
      </c>
      <c r="R18" s="98">
        <f>rep!R12</f>
        <v>3.5099300000000001E-3</v>
      </c>
      <c r="S18" s="98">
        <f>rep!S12</f>
        <v>2.4399500000000002E-3</v>
      </c>
      <c r="T18" s="98">
        <f>rep!T12</f>
        <v>4.7099100000000003E-3</v>
      </c>
      <c r="U18" s="98">
        <f>rep!U12</f>
        <v>7.6298499999999997E-3</v>
      </c>
      <c r="V18" s="98">
        <f>rep!V12</f>
        <v>9.2598100000000003E-3</v>
      </c>
      <c r="W18" s="98">
        <f>rep!W12</f>
        <v>1.50797E-2</v>
      </c>
      <c r="X18" s="98">
        <f>rep!X12</f>
        <v>1.3949700000000001E-2</v>
      </c>
      <c r="Y18" s="98">
        <f>rep!Y12</f>
        <v>1.9179600000000002E-2</v>
      </c>
      <c r="Z18" s="98">
        <f>rep!Z12</f>
        <v>2.4069500000000001E-2</v>
      </c>
      <c r="AA18" s="98">
        <f>rep!AA12</f>
        <v>2.2709500000000001E-2</v>
      </c>
      <c r="AB18" s="98">
        <f>rep!AB12</f>
        <v>2.6929499999999999E-2</v>
      </c>
      <c r="AC18" s="98">
        <f>rep!AC12</f>
        <v>3.08994E-2</v>
      </c>
      <c r="AD18" s="98">
        <f>rep!AD12</f>
        <v>3.8149200000000001E-2</v>
      </c>
      <c r="AE18" s="98">
        <f>rep!AE12</f>
        <v>5.1978999999999997E-2</v>
      </c>
      <c r="AF18" s="98">
        <f>rep!AF12</f>
        <v>5.85088E-2</v>
      </c>
      <c r="AG18" s="98">
        <f>rep!AG12</f>
        <v>7.0888599999999996E-2</v>
      </c>
      <c r="AH18" s="98">
        <f>rep!AH12</f>
        <v>8.9188199999999995E-2</v>
      </c>
      <c r="AI18" s="98">
        <f>rep!AI12</f>
        <v>9.8708000000000004E-2</v>
      </c>
      <c r="AJ18" s="98">
        <f>rep!AJ12</f>
        <v>9.6698099999999995E-2</v>
      </c>
      <c r="AK18" s="98">
        <f>rep!AK12</f>
        <v>9.0168200000000004E-2</v>
      </c>
      <c r="AL18" s="98">
        <f>rep!AL12</f>
        <v>8.2578299999999993E-2</v>
      </c>
      <c r="AM18" s="98">
        <f>rep!AM12</f>
        <v>6.17288E-2</v>
      </c>
      <c r="AN18" s="98">
        <f>rep!AN12</f>
        <v>3.8569199999999998E-2</v>
      </c>
      <c r="AO18" s="98">
        <f>rep!AO12</f>
        <v>2.5069500000000002E-2</v>
      </c>
      <c r="AP18" s="98">
        <f>rep!AP12</f>
        <v>1.00398E-2</v>
      </c>
      <c r="AQ18" s="98">
        <f>rep!AQ12</f>
        <v>2.84994E-3</v>
      </c>
      <c r="AR18" s="98">
        <f>rep!AR12</f>
        <v>2.7999399999999999E-4</v>
      </c>
      <c r="AU18">
        <f t="shared" si="0"/>
        <v>41.628183610199997</v>
      </c>
      <c r="AV18">
        <f t="shared" si="1"/>
        <v>37.428125729777612</v>
      </c>
      <c r="AW18">
        <f t="shared" si="2"/>
        <v>29.133622555473039</v>
      </c>
      <c r="AX18">
        <f t="shared" si="4"/>
        <v>3.2370691728303376</v>
      </c>
      <c r="AY18">
        <f t="shared" si="3"/>
        <v>2.334421559194642</v>
      </c>
      <c r="AZ18">
        <f t="shared" si="5"/>
        <v>2.334421559194642</v>
      </c>
    </row>
    <row r="19" spans="1:52" x14ac:dyDescent="0.2">
      <c r="A19">
        <v>1998</v>
      </c>
      <c r="B19" s="98">
        <f>rep!B13</f>
        <v>0</v>
      </c>
      <c r="C19" s="98">
        <f>rep!C13</f>
        <v>0</v>
      </c>
      <c r="D19" s="98">
        <f>rep!D13</f>
        <v>0</v>
      </c>
      <c r="E19" s="98">
        <f>rep!E13</f>
        <v>0</v>
      </c>
      <c r="F19" s="98">
        <f>rep!F13</f>
        <v>0</v>
      </c>
      <c r="G19" s="98">
        <f>rep!G13</f>
        <v>0</v>
      </c>
      <c r="H19" s="98">
        <f>rep!H13</f>
        <v>0</v>
      </c>
      <c r="I19" s="98">
        <f>rep!I13</f>
        <v>0</v>
      </c>
      <c r="J19" s="98">
        <f>rep!J13</f>
        <v>0</v>
      </c>
      <c r="K19" s="98">
        <f>rep!K13</f>
        <v>0</v>
      </c>
      <c r="L19" s="98">
        <f>rep!L13</f>
        <v>7.0999300000000002E-4</v>
      </c>
      <c r="M19" s="98">
        <f>rep!M13</f>
        <v>3.8999599999999998E-4</v>
      </c>
      <c r="N19" s="98">
        <f>rep!N13</f>
        <v>7.5999200000000002E-4</v>
      </c>
      <c r="O19" s="98">
        <f>rep!O13</f>
        <v>7.5999200000000002E-4</v>
      </c>
      <c r="P19" s="98">
        <f>rep!P13</f>
        <v>2.6699699999999998E-3</v>
      </c>
      <c r="Q19" s="98">
        <f>rep!Q13</f>
        <v>4.51995E-3</v>
      </c>
      <c r="R19" s="98">
        <f>rep!R13</f>
        <v>7.3899300000000003E-3</v>
      </c>
      <c r="S19" s="98">
        <f>rep!S13</f>
        <v>8.2899199999999992E-3</v>
      </c>
      <c r="T19" s="98">
        <f>rep!T13</f>
        <v>9.2799100000000006E-3</v>
      </c>
      <c r="U19" s="98">
        <f>rep!U13</f>
        <v>1.9929800000000001E-2</v>
      </c>
      <c r="V19" s="98">
        <f>rep!V13</f>
        <v>1.6159799999999998E-2</v>
      </c>
      <c r="W19" s="98">
        <f>rep!W13</f>
        <v>2.6409700000000001E-2</v>
      </c>
      <c r="X19" s="98">
        <f>rep!X13</f>
        <v>3.5199599999999998E-2</v>
      </c>
      <c r="Y19" s="98">
        <f>rep!Y13</f>
        <v>4.5509500000000001E-2</v>
      </c>
      <c r="Z19" s="98">
        <f>rep!Z13</f>
        <v>5.1839499999999997E-2</v>
      </c>
      <c r="AA19" s="98">
        <f>rep!AA13</f>
        <v>5.5759400000000001E-2</v>
      </c>
      <c r="AB19" s="98">
        <f>rep!AB13</f>
        <v>6.7919300000000002E-2</v>
      </c>
      <c r="AC19" s="98">
        <f>rep!AC13</f>
        <v>5.9229400000000001E-2</v>
      </c>
      <c r="AD19" s="98">
        <f>rep!AD13</f>
        <v>6.1339400000000002E-2</v>
      </c>
      <c r="AE19" s="98">
        <f>rep!AE13</f>
        <v>5.92694E-2</v>
      </c>
      <c r="AF19" s="98">
        <f>rep!AF13</f>
        <v>4.6459500000000001E-2</v>
      </c>
      <c r="AG19" s="98">
        <f>rep!AG13</f>
        <v>4.5189500000000001E-2</v>
      </c>
      <c r="AH19" s="98">
        <f>rep!AH13</f>
        <v>4.0209599999999998E-2</v>
      </c>
      <c r="AI19" s="98">
        <f>rep!AI13</f>
        <v>5.2909499999999998E-2</v>
      </c>
      <c r="AJ19" s="98">
        <f>rep!AJ13</f>
        <v>5.9849399999999997E-2</v>
      </c>
      <c r="AK19" s="98">
        <f>rep!AK13</f>
        <v>6.20794E-2</v>
      </c>
      <c r="AL19" s="98">
        <f>rep!AL13</f>
        <v>5.30295E-2</v>
      </c>
      <c r="AM19" s="98">
        <f>rep!AM13</f>
        <v>4.0359600000000002E-2</v>
      </c>
      <c r="AN19" s="98">
        <f>rep!AN13</f>
        <v>3.8159600000000002E-2</v>
      </c>
      <c r="AO19" s="98">
        <f>rep!AO13</f>
        <v>2.2949799999999999E-2</v>
      </c>
      <c r="AP19" s="98">
        <f>rep!AP13</f>
        <v>5.0399499999999996E-3</v>
      </c>
      <c r="AQ19" s="98">
        <f>rep!AQ13</f>
        <v>4.2999599999999998E-4</v>
      </c>
      <c r="AR19" s="98">
        <f>rep!AR13</f>
        <v>0</v>
      </c>
      <c r="AU19">
        <f t="shared" si="0"/>
        <v>39.080633241999998</v>
      </c>
      <c r="AV19">
        <f t="shared" si="1"/>
        <v>37.154255084752208</v>
      </c>
      <c r="AW19">
        <f t="shared" si="2"/>
        <v>31.165717419629573</v>
      </c>
      <c r="AX19">
        <f t="shared" si="4"/>
        <v>3.4628574910699523</v>
      </c>
      <c r="AY19">
        <f t="shared" si="3"/>
        <v>1.0351999340727209</v>
      </c>
      <c r="AZ19">
        <f t="shared" si="5"/>
        <v>1.0351999340727209</v>
      </c>
    </row>
    <row r="20" spans="1:52" x14ac:dyDescent="0.2">
      <c r="A20">
        <v>1999</v>
      </c>
      <c r="B20" s="98">
        <f>rep!B14</f>
        <v>2.19998E-4</v>
      </c>
      <c r="C20" s="98">
        <f>rep!C14</f>
        <v>0</v>
      </c>
      <c r="D20" s="98">
        <f>rep!D14</f>
        <v>0</v>
      </c>
      <c r="E20" s="98">
        <f>rep!E14</f>
        <v>0</v>
      </c>
      <c r="F20" s="98">
        <f>rep!F14</f>
        <v>0</v>
      </c>
      <c r="G20" s="98">
        <f>rep!G14</f>
        <v>0</v>
      </c>
      <c r="H20" s="98">
        <f>rep!H14</f>
        <v>0</v>
      </c>
      <c r="I20" s="98">
        <f>rep!I14</f>
        <v>2.7999699999999998E-4</v>
      </c>
      <c r="J20" s="98">
        <f>rep!J14</f>
        <v>1.0299899999999999E-3</v>
      </c>
      <c r="K20" s="98">
        <f>rep!K14</f>
        <v>1.21999E-3</v>
      </c>
      <c r="L20" s="98">
        <f>rep!L14</f>
        <v>1.11999E-3</v>
      </c>
      <c r="M20" s="98">
        <f>rep!M14</f>
        <v>4.0899600000000001E-3</v>
      </c>
      <c r="N20" s="98">
        <f>rep!N14</f>
        <v>2.8499699999999998E-3</v>
      </c>
      <c r="O20" s="98">
        <f>rep!O14</f>
        <v>4.7899500000000003E-3</v>
      </c>
      <c r="P20" s="98">
        <f>rep!P14</f>
        <v>7.4299300000000004E-3</v>
      </c>
      <c r="Q20" s="98">
        <f>rep!Q14</f>
        <v>1.1699899999999999E-2</v>
      </c>
      <c r="R20" s="98">
        <f>rep!R14</f>
        <v>1.26099E-2</v>
      </c>
      <c r="S20" s="98">
        <f>rep!S14</f>
        <v>1.84198E-2</v>
      </c>
      <c r="T20" s="98">
        <f>rep!T14</f>
        <v>2.42998E-2</v>
      </c>
      <c r="U20" s="98">
        <f>rep!U14</f>
        <v>3.3559699999999998E-2</v>
      </c>
      <c r="V20" s="98">
        <f>rep!V14</f>
        <v>4.2139599999999999E-2</v>
      </c>
      <c r="W20" s="98">
        <f>rep!W14</f>
        <v>5.1889499999999998E-2</v>
      </c>
      <c r="X20" s="98">
        <f>rep!X14</f>
        <v>5.6479399999999999E-2</v>
      </c>
      <c r="Y20" s="98">
        <f>rep!Y14</f>
        <v>6.48894E-2</v>
      </c>
      <c r="Z20" s="98">
        <f>rep!Z14</f>
        <v>7.2869299999999998E-2</v>
      </c>
      <c r="AA20" s="98">
        <f>rep!AA14</f>
        <v>8.4319199999999997E-2</v>
      </c>
      <c r="AB20" s="98">
        <f>rep!AB14</f>
        <v>9.4429100000000002E-2</v>
      </c>
      <c r="AC20" s="98">
        <f>rep!AC14</f>
        <v>9.9079E-2</v>
      </c>
      <c r="AD20" s="98">
        <f>rep!AD14</f>
        <v>9.7508999999999998E-2</v>
      </c>
      <c r="AE20" s="98">
        <f>rep!AE14</f>
        <v>7.8389200000000006E-2</v>
      </c>
      <c r="AF20" s="98">
        <f>rep!AF14</f>
        <v>5.3219500000000003E-2</v>
      </c>
      <c r="AG20" s="98">
        <f>rep!AG14</f>
        <v>3.9659600000000003E-2</v>
      </c>
      <c r="AH20" s="98">
        <f>rep!AH14</f>
        <v>2.35198E-2</v>
      </c>
      <c r="AI20" s="98">
        <f>rep!AI14</f>
        <v>1.29899E-2</v>
      </c>
      <c r="AJ20" s="98">
        <f>rep!AJ14</f>
        <v>3.8299599999999999E-3</v>
      </c>
      <c r="AK20" s="98">
        <f>rep!AK14</f>
        <v>1.1099899999999999E-3</v>
      </c>
      <c r="AL20" s="98">
        <f>rep!AL14</f>
        <v>5.99994E-5</v>
      </c>
      <c r="AM20" s="98">
        <f>rep!AM14</f>
        <v>0</v>
      </c>
      <c r="AN20" s="98">
        <f>rep!AN14</f>
        <v>0</v>
      </c>
      <c r="AO20" s="98">
        <f>rep!AO14</f>
        <v>0</v>
      </c>
      <c r="AP20" s="98">
        <f>rep!AP14</f>
        <v>0</v>
      </c>
      <c r="AQ20" s="98">
        <f>rep!AQ14</f>
        <v>0</v>
      </c>
      <c r="AR20" s="98">
        <f>rep!AR14</f>
        <v>0</v>
      </c>
      <c r="AU20">
        <f t="shared" si="0"/>
        <v>34.879991991399997</v>
      </c>
      <c r="AV20">
        <f t="shared" si="1"/>
        <v>36.304642749544996</v>
      </c>
      <c r="AW20">
        <f t="shared" si="2"/>
        <v>36.15399713224997</v>
      </c>
      <c r="AX20">
        <f t="shared" si="4"/>
        <v>4.0171107924722191</v>
      </c>
      <c r="AY20">
        <f t="shared" si="3"/>
        <v>-0.71080669323225087</v>
      </c>
      <c r="AZ20">
        <f t="shared" si="5"/>
        <v>-0.71080669323225087</v>
      </c>
    </row>
    <row r="21" spans="1:52" x14ac:dyDescent="0.2">
      <c r="A21">
        <v>2000</v>
      </c>
      <c r="B21" s="98">
        <f>rep!B15</f>
        <v>0</v>
      </c>
      <c r="C21" s="98">
        <f>rep!C15</f>
        <v>0</v>
      </c>
      <c r="D21" s="98">
        <f>rep!D15</f>
        <v>0</v>
      </c>
      <c r="E21" s="98">
        <f>rep!E15</f>
        <v>0</v>
      </c>
      <c r="F21" s="98">
        <f>rep!F15</f>
        <v>0</v>
      </c>
      <c r="G21" s="98">
        <f>rep!G15</f>
        <v>0</v>
      </c>
      <c r="H21" s="98">
        <f>rep!H15</f>
        <v>0</v>
      </c>
      <c r="I21" s="98">
        <f>rep!I15</f>
        <v>0</v>
      </c>
      <c r="J21" s="98">
        <f>rep!J15</f>
        <v>2.6999700000000001E-4</v>
      </c>
      <c r="K21" s="98">
        <f>rep!K15</f>
        <v>7.7999199999999997E-4</v>
      </c>
      <c r="L21" s="98">
        <f>rep!L15</f>
        <v>3.21997E-3</v>
      </c>
      <c r="M21" s="98">
        <f>rep!M15</f>
        <v>7.2999299999999996E-3</v>
      </c>
      <c r="N21" s="98">
        <f>rep!N15</f>
        <v>1.03999E-2</v>
      </c>
      <c r="O21" s="98">
        <f>rep!O15</f>
        <v>1.7379800000000001E-2</v>
      </c>
      <c r="P21" s="98">
        <f>rep!P15</f>
        <v>2.3419800000000001E-2</v>
      </c>
      <c r="Q21" s="98">
        <f>rep!Q15</f>
        <v>3.0239700000000001E-2</v>
      </c>
      <c r="R21" s="98">
        <f>rep!R15</f>
        <v>4.02396E-2</v>
      </c>
      <c r="S21" s="98">
        <f>rep!S15</f>
        <v>4.4699599999999999E-2</v>
      </c>
      <c r="T21" s="98">
        <f>rep!T15</f>
        <v>5.7369400000000001E-2</v>
      </c>
      <c r="U21" s="98">
        <f>rep!U15</f>
        <v>6.61693E-2</v>
      </c>
      <c r="V21" s="98">
        <f>rep!V15</f>
        <v>7.2089299999999995E-2</v>
      </c>
      <c r="W21" s="98">
        <f>rep!W15</f>
        <v>7.8429200000000004E-2</v>
      </c>
      <c r="X21" s="98">
        <f>rep!X15</f>
        <v>7.4349299999999993E-2</v>
      </c>
      <c r="Y21" s="98">
        <f>rep!Y15</f>
        <v>6.8839300000000006E-2</v>
      </c>
      <c r="Z21" s="98">
        <f>rep!Z15</f>
        <v>6.2989400000000001E-2</v>
      </c>
      <c r="AA21" s="98">
        <f>rep!AA15</f>
        <v>5.9229400000000001E-2</v>
      </c>
      <c r="AB21" s="98">
        <f>rep!AB15</f>
        <v>5.9719399999999999E-2</v>
      </c>
      <c r="AC21" s="98">
        <f>rep!AC15</f>
        <v>5.4739500000000003E-2</v>
      </c>
      <c r="AD21" s="98">
        <f>rep!AD15</f>
        <v>4.2949599999999998E-2</v>
      </c>
      <c r="AE21" s="98">
        <f>rep!AE15</f>
        <v>3.4379699999999999E-2</v>
      </c>
      <c r="AF21" s="98">
        <f>rep!AF15</f>
        <v>2.3219799999999999E-2</v>
      </c>
      <c r="AG21" s="98">
        <f>rep!AG15</f>
        <v>1.6339800000000002E-2</v>
      </c>
      <c r="AH21" s="98">
        <f>rep!AH15</f>
        <v>1.4039899999999999E-2</v>
      </c>
      <c r="AI21" s="98">
        <f>rep!AI15</f>
        <v>1.23199E-2</v>
      </c>
      <c r="AJ21" s="98">
        <f>rep!AJ15</f>
        <v>8.4899199999999998E-3</v>
      </c>
      <c r="AK21" s="98">
        <f>rep!AK15</f>
        <v>5.8599400000000001E-3</v>
      </c>
      <c r="AL21" s="98">
        <f>rep!AL15</f>
        <v>3.24997E-3</v>
      </c>
      <c r="AM21" s="98">
        <f>rep!AM15</f>
        <v>3.3599699999999999E-3</v>
      </c>
      <c r="AN21" s="98">
        <f>rep!AN15</f>
        <v>1.9099799999999999E-3</v>
      </c>
      <c r="AO21" s="98">
        <f>rep!AO15</f>
        <v>9.5998999999999998E-4</v>
      </c>
      <c r="AP21" s="98">
        <f>rep!AP15</f>
        <v>7.49992E-4</v>
      </c>
      <c r="AQ21" s="98">
        <f>rep!AQ15</f>
        <v>2.9999699999999998E-4</v>
      </c>
      <c r="AR21" s="98">
        <f>rep!AR15</f>
        <v>0</v>
      </c>
      <c r="AU21">
        <f t="shared" si="0"/>
        <v>32.424374911000008</v>
      </c>
      <c r="AV21">
        <f t="shared" si="1"/>
        <v>33.979659043159998</v>
      </c>
      <c r="AW21">
        <f t="shared" si="2"/>
        <v>42.278994163357766</v>
      </c>
      <c r="AX21">
        <f t="shared" si="4"/>
        <v>4.6976660181508629</v>
      </c>
      <c r="AY21">
        <f t="shared" si="3"/>
        <v>-0.71757726828333679</v>
      </c>
      <c r="AZ21">
        <f t="shared" si="5"/>
        <v>-0.71757726828333679</v>
      </c>
    </row>
    <row r="22" spans="1:52" x14ac:dyDescent="0.2">
      <c r="A22">
        <v>2001</v>
      </c>
      <c r="B22" s="98">
        <f>rep!B16</f>
        <v>0</v>
      </c>
      <c r="C22" s="98">
        <f>rep!C16</f>
        <v>0</v>
      </c>
      <c r="D22" s="98">
        <f>rep!D16</f>
        <v>0</v>
      </c>
      <c r="E22" s="98">
        <f>rep!E16</f>
        <v>0</v>
      </c>
      <c r="F22" s="98">
        <f>rep!F16</f>
        <v>0</v>
      </c>
      <c r="G22" s="98">
        <f>rep!G16</f>
        <v>0</v>
      </c>
      <c r="H22" s="98">
        <f>rep!H16</f>
        <v>0</v>
      </c>
      <c r="I22" s="98">
        <f>rep!I16</f>
        <v>0</v>
      </c>
      <c r="J22" s="98">
        <f>rep!J16</f>
        <v>0</v>
      </c>
      <c r="K22" s="98">
        <f>rep!K16</f>
        <v>1.0000099999999999E-4</v>
      </c>
      <c r="L22" s="98">
        <f>rep!L16</f>
        <v>2.4000200000000001E-4</v>
      </c>
      <c r="M22" s="98">
        <f>rep!M16</f>
        <v>8.6000900000000001E-4</v>
      </c>
      <c r="N22" s="98">
        <f>rep!N16</f>
        <v>2.8400299999999999E-3</v>
      </c>
      <c r="O22" s="98">
        <f>rep!O16</f>
        <v>6.5800700000000004E-3</v>
      </c>
      <c r="P22" s="98">
        <f>rep!P16</f>
        <v>1.5060199999999999E-2</v>
      </c>
      <c r="Q22" s="98">
        <f>rep!Q16</f>
        <v>2.8250299999999999E-2</v>
      </c>
      <c r="R22" s="98">
        <f>rep!R16</f>
        <v>3.9350400000000001E-2</v>
      </c>
      <c r="S22" s="98">
        <f>rep!S16</f>
        <v>5.7600600000000002E-2</v>
      </c>
      <c r="T22" s="98">
        <f>rep!T16</f>
        <v>5.6160599999999998E-2</v>
      </c>
      <c r="U22" s="98">
        <f>rep!U16</f>
        <v>6.2480599999999997E-2</v>
      </c>
      <c r="V22" s="98">
        <f>rep!V16</f>
        <v>7.2330699999999998E-2</v>
      </c>
      <c r="W22" s="98">
        <f>rep!W16</f>
        <v>6.9800699999999993E-2</v>
      </c>
      <c r="X22" s="98">
        <f>rep!X16</f>
        <v>6.9630700000000004E-2</v>
      </c>
      <c r="Y22" s="98">
        <f>rep!Y16</f>
        <v>6.8410700000000005E-2</v>
      </c>
      <c r="Z22" s="98">
        <f>rep!Z16</f>
        <v>6.2250600000000003E-2</v>
      </c>
      <c r="AA22" s="98">
        <f>rep!AA16</f>
        <v>4.7980500000000002E-2</v>
      </c>
      <c r="AB22" s="98">
        <f>rep!AB16</f>
        <v>4.6660500000000001E-2</v>
      </c>
      <c r="AC22" s="98">
        <f>rep!AC16</f>
        <v>4.6730500000000001E-2</v>
      </c>
      <c r="AD22" s="98">
        <f>rep!AD16</f>
        <v>3.8550399999999999E-2</v>
      </c>
      <c r="AE22" s="98">
        <f>rep!AE16</f>
        <v>3.1060299999999999E-2</v>
      </c>
      <c r="AF22" s="98">
        <f>rep!AF16</f>
        <v>3.3410299999999997E-2</v>
      </c>
      <c r="AG22" s="98">
        <f>rep!AG16</f>
        <v>2.9100299999999999E-2</v>
      </c>
      <c r="AH22" s="98">
        <f>rep!AH16</f>
        <v>2.36502E-2</v>
      </c>
      <c r="AI22" s="98">
        <f>rep!AI16</f>
        <v>2.5630300000000002E-2</v>
      </c>
      <c r="AJ22" s="98">
        <f>rep!AJ16</f>
        <v>2.2150199999999998E-2</v>
      </c>
      <c r="AK22" s="98">
        <f>rep!AK16</f>
        <v>2.0090199999999999E-2</v>
      </c>
      <c r="AL22" s="98">
        <f>rep!AL16</f>
        <v>1.2020100000000001E-2</v>
      </c>
      <c r="AM22" s="98">
        <f>rep!AM16</f>
        <v>6.9600699999999996E-3</v>
      </c>
      <c r="AN22" s="98">
        <f>rep!AN16</f>
        <v>3.1800299999999999E-3</v>
      </c>
      <c r="AO22" s="98">
        <f>rep!AO16</f>
        <v>7.2000700000000005E-4</v>
      </c>
      <c r="AP22" s="98">
        <f>rep!AP16</f>
        <v>1.6000199999999999E-4</v>
      </c>
      <c r="AQ22" s="98">
        <f>rep!AQ16</f>
        <v>0</v>
      </c>
      <c r="AR22" s="98">
        <f>rep!AR16</f>
        <v>0</v>
      </c>
      <c r="AU22">
        <f t="shared" si="0"/>
        <v>33.549008290999986</v>
      </c>
      <c r="AV22">
        <f t="shared" si="1"/>
        <v>31.699643344641999</v>
      </c>
      <c r="AW22">
        <f t="shared" si="2"/>
        <v>40.12729140363399</v>
      </c>
      <c r="AX22">
        <f t="shared" si="4"/>
        <v>4.4585879337371104</v>
      </c>
      <c r="AY22">
        <f t="shared" si="3"/>
        <v>0.87583834159125862</v>
      </c>
      <c r="AZ22">
        <f t="shared" si="5"/>
        <v>0.87583834159125862</v>
      </c>
    </row>
    <row r="23" spans="1:52" x14ac:dyDescent="0.2">
      <c r="A23">
        <v>2002</v>
      </c>
      <c r="B23" s="98">
        <f>rep!B17</f>
        <v>0</v>
      </c>
      <c r="C23" s="98">
        <f>rep!C17</f>
        <v>0</v>
      </c>
      <c r="D23" s="98">
        <f>rep!D17</f>
        <v>0</v>
      </c>
      <c r="E23" s="98">
        <f>rep!E17</f>
        <v>0</v>
      </c>
      <c r="F23" s="98">
        <f>rep!F17</f>
        <v>1.9000000000000001E-4</v>
      </c>
      <c r="G23" s="98">
        <f>rep!G17</f>
        <v>3.1E-4</v>
      </c>
      <c r="H23" s="98">
        <f>rep!H17</f>
        <v>7.6999999999999996E-4</v>
      </c>
      <c r="I23" s="98">
        <f>rep!I17</f>
        <v>4.6699999999999997E-3</v>
      </c>
      <c r="J23" s="98">
        <f>rep!J17</f>
        <v>3.4199999999999999E-3</v>
      </c>
      <c r="K23" s="98">
        <f>rep!K17</f>
        <v>7.3099999999999997E-3</v>
      </c>
      <c r="L23" s="98">
        <f>rep!L17</f>
        <v>1.1390000000000001E-2</v>
      </c>
      <c r="M23" s="98">
        <f>rep!M17</f>
        <v>1.711E-2</v>
      </c>
      <c r="N23" s="98">
        <f>rep!N17</f>
        <v>3.0280000000000001E-2</v>
      </c>
      <c r="O23" s="98">
        <f>rep!O17</f>
        <v>3.2989999999999998E-2</v>
      </c>
      <c r="P23" s="98">
        <f>rep!P17</f>
        <v>6.028E-2</v>
      </c>
      <c r="Q23" s="98">
        <f>rep!Q17</f>
        <v>7.3609999999999995E-2</v>
      </c>
      <c r="R23" s="98">
        <f>rep!R17</f>
        <v>7.7149999999999996E-2</v>
      </c>
      <c r="S23" s="98">
        <f>rep!S17</f>
        <v>8.4489999999999996E-2</v>
      </c>
      <c r="T23" s="98">
        <f>rep!T17</f>
        <v>7.5579999999999994E-2</v>
      </c>
      <c r="U23" s="98">
        <f>rep!U17</f>
        <v>8.616E-2</v>
      </c>
      <c r="V23" s="98">
        <f>rep!V17</f>
        <v>8.3290000000000003E-2</v>
      </c>
      <c r="W23" s="98">
        <f>rep!W17</f>
        <v>7.8869999999999996E-2</v>
      </c>
      <c r="X23" s="98">
        <f>rep!X17</f>
        <v>5.9389999999999998E-2</v>
      </c>
      <c r="Y23" s="98">
        <f>rep!Y17</f>
        <v>5.3249999999999999E-2</v>
      </c>
      <c r="Z23" s="98">
        <f>rep!Z17</f>
        <v>3.739E-2</v>
      </c>
      <c r="AA23" s="98">
        <f>rep!AA17</f>
        <v>3.4459999999999998E-2</v>
      </c>
      <c r="AB23" s="98">
        <f>rep!AB17</f>
        <v>2.9229999999999999E-2</v>
      </c>
      <c r="AC23" s="98">
        <f>rep!AC17</f>
        <v>2.1180000000000001E-2</v>
      </c>
      <c r="AD23" s="98">
        <f>rep!AD17</f>
        <v>1.4630000000000001E-2</v>
      </c>
      <c r="AE23" s="98">
        <f>rep!AE17</f>
        <v>8.3999999999999995E-3</v>
      </c>
      <c r="AF23" s="98">
        <f>rep!AF17</f>
        <v>4.81E-3</v>
      </c>
      <c r="AG23" s="98">
        <f>rep!AG17</f>
        <v>4.2300000000000003E-3</v>
      </c>
      <c r="AH23" s="98">
        <f>rep!AH17</f>
        <v>1.5100000000000001E-3</v>
      </c>
      <c r="AI23" s="98">
        <f>rep!AI17</f>
        <v>8.8999999999999995E-4</v>
      </c>
      <c r="AJ23" s="98">
        <f>rep!AJ17</f>
        <v>1.4400000000000001E-3</v>
      </c>
      <c r="AK23" s="98">
        <f>rep!AK17</f>
        <v>2.7E-4</v>
      </c>
      <c r="AL23" s="98">
        <f>rep!AL17</f>
        <v>8.7000000000000001E-4</v>
      </c>
      <c r="AM23" s="98">
        <f>rep!AM17</f>
        <v>1.8000000000000001E-4</v>
      </c>
      <c r="AN23" s="98">
        <f>rep!AN17</f>
        <v>0</v>
      </c>
      <c r="AO23" s="98">
        <f>rep!AO17</f>
        <v>0</v>
      </c>
      <c r="AP23" s="98">
        <f>rep!AP17</f>
        <v>0</v>
      </c>
      <c r="AQ23" s="98">
        <f>rep!AQ17</f>
        <v>0</v>
      </c>
      <c r="AR23" s="98">
        <f>rep!AR17</f>
        <v>0</v>
      </c>
      <c r="AU23">
        <f t="shared" si="0"/>
        <v>28.890239999999995</v>
      </c>
      <c r="AV23">
        <f t="shared" si="1"/>
        <v>32.067447156718003</v>
      </c>
      <c r="AW23">
        <f t="shared" si="2"/>
        <v>34.262987101217277</v>
      </c>
      <c r="AX23">
        <f t="shared" si="4"/>
        <v>3.8069985668019197</v>
      </c>
      <c r="AY23">
        <f t="shared" si="3"/>
        <v>-1.6283740600926582</v>
      </c>
      <c r="AZ23">
        <f t="shared" si="5"/>
        <v>-1.6283740600926582</v>
      </c>
    </row>
    <row r="24" spans="1:52" x14ac:dyDescent="0.2">
      <c r="A24">
        <v>2003</v>
      </c>
      <c r="B24" s="98">
        <f>rep!B18</f>
        <v>0</v>
      </c>
      <c r="C24" s="98">
        <f>rep!C18</f>
        <v>0</v>
      </c>
      <c r="D24" s="98">
        <f>rep!D18</f>
        <v>0</v>
      </c>
      <c r="E24" s="98">
        <f>rep!E18</f>
        <v>0</v>
      </c>
      <c r="F24" s="98">
        <f>rep!F18</f>
        <v>0</v>
      </c>
      <c r="G24" s="98">
        <f>rep!G18</f>
        <v>4.9999500000000001E-5</v>
      </c>
      <c r="H24" s="98">
        <f>rep!H18</f>
        <v>1.29999E-4</v>
      </c>
      <c r="I24" s="98">
        <f>rep!I18</f>
        <v>8.9999099999999997E-5</v>
      </c>
      <c r="J24" s="98">
        <f>rep!J18</f>
        <v>9.6999E-4</v>
      </c>
      <c r="K24" s="98">
        <f>rep!K18</f>
        <v>2.7999700000000001E-3</v>
      </c>
      <c r="L24" s="98">
        <f>rep!L18</f>
        <v>3.5899600000000001E-3</v>
      </c>
      <c r="M24" s="98">
        <f>rep!M18</f>
        <v>6.1199399999999999E-3</v>
      </c>
      <c r="N24" s="98">
        <f>rep!N18</f>
        <v>9.9398999999999998E-3</v>
      </c>
      <c r="O24" s="98">
        <f>rep!O18</f>
        <v>1.5539799999999999E-2</v>
      </c>
      <c r="P24" s="98">
        <f>rep!P18</f>
        <v>2.2979800000000002E-2</v>
      </c>
      <c r="Q24" s="98">
        <f>rep!Q18</f>
        <v>3.0419700000000001E-2</v>
      </c>
      <c r="R24" s="98">
        <f>rep!R18</f>
        <v>3.8069600000000002E-2</v>
      </c>
      <c r="S24" s="98">
        <f>rep!S18</f>
        <v>4.8129499999999999E-2</v>
      </c>
      <c r="T24" s="98">
        <f>rep!T18</f>
        <v>5.5309400000000002E-2</v>
      </c>
      <c r="U24" s="98">
        <f>rep!U18</f>
        <v>5.9379399999999999E-2</v>
      </c>
      <c r="V24" s="98">
        <f>rep!V18</f>
        <v>5.4589499999999999E-2</v>
      </c>
      <c r="W24" s="98">
        <f>rep!W18</f>
        <v>6.11294E-2</v>
      </c>
      <c r="X24" s="98">
        <f>rep!X18</f>
        <v>5.7429399999999999E-2</v>
      </c>
      <c r="Y24" s="98">
        <f>rep!Y18</f>
        <v>5.8939400000000003E-2</v>
      </c>
      <c r="Z24" s="98">
        <f>rep!Z18</f>
        <v>6.9519300000000006E-2</v>
      </c>
      <c r="AA24" s="98">
        <f>rep!AA18</f>
        <v>7.1219299999999999E-2</v>
      </c>
      <c r="AB24" s="98">
        <f>rep!AB18</f>
        <v>7.8489199999999995E-2</v>
      </c>
      <c r="AC24" s="98">
        <f>rep!AC18</f>
        <v>7.3789300000000002E-2</v>
      </c>
      <c r="AD24" s="98">
        <f>rep!AD18</f>
        <v>6.1159400000000003E-2</v>
      </c>
      <c r="AE24" s="98">
        <f>rep!AE18</f>
        <v>4.5129500000000003E-2</v>
      </c>
      <c r="AF24" s="98">
        <f>rep!AF18</f>
        <v>2.8169699999999999E-2</v>
      </c>
      <c r="AG24" s="98">
        <f>rep!AG18</f>
        <v>1.7549800000000001E-2</v>
      </c>
      <c r="AH24" s="98">
        <f>rep!AH18</f>
        <v>1.14299E-2</v>
      </c>
      <c r="AI24" s="98">
        <f>rep!AI18</f>
        <v>8.2299199999999999E-3</v>
      </c>
      <c r="AJ24" s="98">
        <f>rep!AJ18</f>
        <v>4.1799599999999999E-3</v>
      </c>
      <c r="AK24" s="98">
        <f>rep!AK18</f>
        <v>2.2199799999999999E-3</v>
      </c>
      <c r="AL24" s="98">
        <f>rep!AL18</f>
        <v>1.2699899999999999E-3</v>
      </c>
      <c r="AM24" s="98">
        <f>rep!AM18</f>
        <v>9.0999099999999997E-4</v>
      </c>
      <c r="AN24" s="98">
        <f>rep!AN18</f>
        <v>6.8999299999999996E-4</v>
      </c>
      <c r="AO24" s="98">
        <f>rep!AO18</f>
        <v>3.0999700000000001E-4</v>
      </c>
      <c r="AP24" s="98">
        <f>rep!AP18</f>
        <v>1.29999E-4</v>
      </c>
      <c r="AQ24" s="98">
        <f>rep!AQ18</f>
        <v>0</v>
      </c>
      <c r="AR24" s="98">
        <f>rep!AR18</f>
        <v>0</v>
      </c>
      <c r="AU24">
        <f t="shared" si="0"/>
        <v>32.655190135200002</v>
      </c>
      <c r="AV24">
        <f t="shared" si="1"/>
        <v>33.072423504500001</v>
      </c>
      <c r="AW24">
        <f t="shared" si="2"/>
        <v>31.552911143128767</v>
      </c>
      <c r="AX24">
        <f t="shared" si="4"/>
        <v>3.5058790159031963</v>
      </c>
      <c r="AY24">
        <f t="shared" si="3"/>
        <v>-0.22283354656427176</v>
      </c>
      <c r="AZ24">
        <f t="shared" si="5"/>
        <v>-0.22283354656427176</v>
      </c>
    </row>
    <row r="25" spans="1:52" x14ac:dyDescent="0.2">
      <c r="A25">
        <v>2004</v>
      </c>
      <c r="B25" s="98">
        <f>rep!B19</f>
        <v>0</v>
      </c>
      <c r="C25" s="98">
        <f>rep!C19</f>
        <v>0</v>
      </c>
      <c r="D25" s="98">
        <f>rep!D19</f>
        <v>0</v>
      </c>
      <c r="E25" s="98">
        <f>rep!E19</f>
        <v>0</v>
      </c>
      <c r="F25" s="98">
        <f>rep!F19</f>
        <v>0</v>
      </c>
      <c r="G25" s="98">
        <f>rep!G19</f>
        <v>0</v>
      </c>
      <c r="H25" s="98">
        <f>rep!H19</f>
        <v>0</v>
      </c>
      <c r="I25" s="98">
        <f>rep!I19</f>
        <v>0</v>
      </c>
      <c r="J25" s="98">
        <f>rep!J19</f>
        <v>0</v>
      </c>
      <c r="K25" s="98">
        <f>rep!K19</f>
        <v>6.9999299999999999E-5</v>
      </c>
      <c r="L25" s="98">
        <f>rep!L19</f>
        <v>6.2999400000000004E-4</v>
      </c>
      <c r="M25" s="98">
        <f>rep!M19</f>
        <v>5.9999399999999996E-4</v>
      </c>
      <c r="N25" s="98">
        <f>rep!N19</f>
        <v>1.3199900000000001E-3</v>
      </c>
      <c r="O25" s="98">
        <f>rep!O19</f>
        <v>2.7099699999999999E-3</v>
      </c>
      <c r="P25" s="98">
        <f>rep!P19</f>
        <v>3.3599699999999999E-3</v>
      </c>
      <c r="Q25" s="98">
        <f>rep!Q19</f>
        <v>2.8399699999999998E-3</v>
      </c>
      <c r="R25" s="98">
        <f>rep!R19</f>
        <v>6.8199300000000001E-3</v>
      </c>
      <c r="S25" s="98">
        <f>rep!S19</f>
        <v>1.12999E-2</v>
      </c>
      <c r="T25" s="98">
        <f>rep!T19</f>
        <v>1.91898E-2</v>
      </c>
      <c r="U25" s="98">
        <f>rep!U19</f>
        <v>2.8699700000000002E-2</v>
      </c>
      <c r="V25" s="98">
        <f>rep!V19</f>
        <v>4.1229599999999998E-2</v>
      </c>
      <c r="W25" s="98">
        <f>rep!W19</f>
        <v>5.4989400000000001E-2</v>
      </c>
      <c r="X25" s="98">
        <f>rep!X19</f>
        <v>6.3439400000000007E-2</v>
      </c>
      <c r="Y25" s="98">
        <f>rep!Y19</f>
        <v>5.6879399999999997E-2</v>
      </c>
      <c r="Z25" s="98">
        <f>rep!Z19</f>
        <v>5.5749399999999998E-2</v>
      </c>
      <c r="AA25" s="98">
        <f>rep!AA19</f>
        <v>5.1709499999999999E-2</v>
      </c>
      <c r="AB25" s="98">
        <f>rep!AB19</f>
        <v>5.4489500000000003E-2</v>
      </c>
      <c r="AC25" s="98">
        <f>rep!AC19</f>
        <v>6.5259300000000006E-2</v>
      </c>
      <c r="AD25" s="98">
        <f>rep!AD19</f>
        <v>7.41893E-2</v>
      </c>
      <c r="AE25" s="98">
        <f>rep!AE19</f>
        <v>7.4319300000000005E-2</v>
      </c>
      <c r="AF25" s="98">
        <f>rep!AF19</f>
        <v>8.9069099999999998E-2</v>
      </c>
      <c r="AG25" s="98">
        <f>rep!AG19</f>
        <v>7.6099200000000006E-2</v>
      </c>
      <c r="AH25" s="98">
        <f>rep!AH19</f>
        <v>5.8379399999999998E-2</v>
      </c>
      <c r="AI25" s="98">
        <f>rep!AI19</f>
        <v>4.0209599999999998E-2</v>
      </c>
      <c r="AJ25" s="98">
        <f>rep!AJ19</f>
        <v>3.0629699999999999E-2</v>
      </c>
      <c r="AK25" s="98">
        <f>rep!AK19</f>
        <v>1.6529800000000001E-2</v>
      </c>
      <c r="AL25" s="98">
        <f>rep!AL19</f>
        <v>9.4799099999999994E-3</v>
      </c>
      <c r="AM25" s="98">
        <f>rep!AM19</f>
        <v>4.4899600000000003E-3</v>
      </c>
      <c r="AN25" s="98">
        <f>rep!AN19</f>
        <v>2.8199700000000002E-3</v>
      </c>
      <c r="AO25" s="98">
        <f>rep!AO19</f>
        <v>8.8999100000000002E-4</v>
      </c>
      <c r="AP25" s="98">
        <f>rep!AP19</f>
        <v>1.2799899999999999E-3</v>
      </c>
      <c r="AQ25" s="98">
        <f>rep!AQ19</f>
        <v>3.2999700000000001E-4</v>
      </c>
      <c r="AR25" s="98">
        <f>rep!AR19</f>
        <v>0</v>
      </c>
      <c r="AU25">
        <f t="shared" si="0"/>
        <v>36.631601286700004</v>
      </c>
      <c r="AV25">
        <f t="shared" si="1"/>
        <v>34.107679958592691</v>
      </c>
      <c r="AW25">
        <f t="shared" si="2"/>
        <v>28.61795848670522</v>
      </c>
      <c r="AX25">
        <f t="shared" si="4"/>
        <v>3.1797731651894687</v>
      </c>
      <c r="AY25">
        <f t="shared" si="3"/>
        <v>1.4153952820986828</v>
      </c>
      <c r="AZ25">
        <f t="shared" si="5"/>
        <v>1.4153952820986828</v>
      </c>
    </row>
    <row r="26" spans="1:52" x14ac:dyDescent="0.2">
      <c r="A26">
        <v>2005</v>
      </c>
      <c r="B26" s="98">
        <f>rep!B20</f>
        <v>1.00006E-5</v>
      </c>
      <c r="C26" s="98">
        <f>rep!C20</f>
        <v>1.00006E-5</v>
      </c>
      <c r="D26" s="98">
        <f>rep!D20</f>
        <v>2.0001200000000001E-5</v>
      </c>
      <c r="E26" s="98">
        <f>rep!E20</f>
        <v>9.0005400000000004E-5</v>
      </c>
      <c r="F26" s="98">
        <f>rep!F20</f>
        <v>1.6001000000000001E-4</v>
      </c>
      <c r="G26" s="98">
        <f>rep!G20</f>
        <v>7.0004200000000003E-5</v>
      </c>
      <c r="H26" s="98">
        <f>rep!H20</f>
        <v>1.7001000000000001E-4</v>
      </c>
      <c r="I26" s="98">
        <f>rep!I20</f>
        <v>2.3001400000000001E-4</v>
      </c>
      <c r="J26" s="98">
        <f>rep!J20</f>
        <v>2.5001500000000002E-4</v>
      </c>
      <c r="K26" s="98">
        <f>rep!K20</f>
        <v>4.2002499999999998E-4</v>
      </c>
      <c r="L26" s="98">
        <f>rep!L20</f>
        <v>6.0003599999999997E-4</v>
      </c>
      <c r="M26" s="98">
        <f>rep!M20</f>
        <v>8.2004899999999999E-4</v>
      </c>
      <c r="N26" s="98">
        <f>rep!N20</f>
        <v>2.69016E-3</v>
      </c>
      <c r="O26" s="98">
        <f>rep!O20</f>
        <v>4.8602899999999997E-3</v>
      </c>
      <c r="P26" s="98">
        <f>rep!P20</f>
        <v>9.9305999999999995E-3</v>
      </c>
      <c r="Q26" s="98">
        <f>rep!Q20</f>
        <v>1.2930799999999999E-2</v>
      </c>
      <c r="R26" s="98">
        <f>rep!R20</f>
        <v>1.8701099999999998E-2</v>
      </c>
      <c r="S26" s="98">
        <f>rep!S20</f>
        <v>2.2721399999999999E-2</v>
      </c>
      <c r="T26" s="98">
        <f>rep!T20</f>
        <v>3.5852200000000001E-2</v>
      </c>
      <c r="U26" s="98">
        <f>rep!U20</f>
        <v>4.11925E-2</v>
      </c>
      <c r="V26" s="98">
        <f>rep!V20</f>
        <v>5.1913099999999997E-2</v>
      </c>
      <c r="W26" s="98">
        <f>rep!W20</f>
        <v>5.2883199999999998E-2</v>
      </c>
      <c r="X26" s="98">
        <f>rep!X20</f>
        <v>6.4643900000000004E-2</v>
      </c>
      <c r="Y26" s="98">
        <f>rep!Y20</f>
        <v>5.9833600000000001E-2</v>
      </c>
      <c r="Z26" s="98">
        <f>rep!Z20</f>
        <v>6.8204100000000004E-2</v>
      </c>
      <c r="AA26" s="98">
        <f>rep!AA20</f>
        <v>7.0864300000000005E-2</v>
      </c>
      <c r="AB26" s="98">
        <f>rep!AB20</f>
        <v>7.0304199999999997E-2</v>
      </c>
      <c r="AC26" s="98">
        <f>rep!AC20</f>
        <v>6.8334099999999995E-2</v>
      </c>
      <c r="AD26" s="98">
        <f>rep!AD20</f>
        <v>6.3563800000000004E-2</v>
      </c>
      <c r="AE26" s="98">
        <f>rep!AE20</f>
        <v>4.9932999999999998E-2</v>
      </c>
      <c r="AF26" s="98">
        <f>rep!AF20</f>
        <v>5.1983099999999997E-2</v>
      </c>
      <c r="AG26" s="98">
        <f>rep!AG20</f>
        <v>4.6032799999999999E-2</v>
      </c>
      <c r="AH26" s="98">
        <f>rep!AH20</f>
        <v>4.1462499999999999E-2</v>
      </c>
      <c r="AI26" s="98">
        <f>rep!AI20</f>
        <v>3.6132200000000003E-2</v>
      </c>
      <c r="AJ26" s="98">
        <f>rep!AJ20</f>
        <v>2.2351300000000001E-2</v>
      </c>
      <c r="AK26" s="98">
        <f>rep!AK20</f>
        <v>1.4200900000000001E-2</v>
      </c>
      <c r="AL26" s="98">
        <f>rep!AL20</f>
        <v>7.4804499999999996E-3</v>
      </c>
      <c r="AM26" s="98">
        <f>rep!AM20</f>
        <v>4.1102500000000002E-3</v>
      </c>
      <c r="AN26" s="98">
        <f>rep!AN20</f>
        <v>2.7201600000000001E-3</v>
      </c>
      <c r="AO26" s="98">
        <f>rep!AO20</f>
        <v>1.0800600000000001E-3</v>
      </c>
      <c r="AP26" s="98">
        <f>rep!AP20</f>
        <v>1.9001099999999999E-4</v>
      </c>
      <c r="AQ26" s="98">
        <f>rep!AQ20</f>
        <v>0</v>
      </c>
      <c r="AR26" s="98">
        <f>rep!AR20</f>
        <v>5.0003000000000002E-5</v>
      </c>
      <c r="AU26">
        <f t="shared" si="0"/>
        <v>35.162318158199994</v>
      </c>
      <c r="AV26">
        <f t="shared" si="1"/>
        <v>34.998353017394017</v>
      </c>
      <c r="AW26">
        <f t="shared" si="2"/>
        <v>28.479171527323842</v>
      </c>
      <c r="AX26">
        <f t="shared" si="4"/>
        <v>3.1643523919248713</v>
      </c>
      <c r="AY26">
        <f t="shared" si="3"/>
        <v>9.2174142359182115E-2</v>
      </c>
      <c r="AZ26">
        <f t="shared" si="5"/>
        <v>9.2174142359182115E-2</v>
      </c>
    </row>
    <row r="27" spans="1:52" x14ac:dyDescent="0.2">
      <c r="A27">
        <v>2006</v>
      </c>
      <c r="B27" s="98">
        <f>rep!B21</f>
        <v>0</v>
      </c>
      <c r="C27" s="98">
        <f>rep!C21</f>
        <v>0</v>
      </c>
      <c r="D27" s="98">
        <f>rep!D21</f>
        <v>0</v>
      </c>
      <c r="E27" s="98">
        <f>rep!E21</f>
        <v>0</v>
      </c>
      <c r="F27" s="98">
        <f>rep!F21</f>
        <v>0</v>
      </c>
      <c r="G27" s="98">
        <f>rep!G21</f>
        <v>2.0000199999999999E-5</v>
      </c>
      <c r="H27" s="98">
        <f>rep!H21</f>
        <v>2.0000199999999999E-5</v>
      </c>
      <c r="I27" s="98">
        <f>rep!I21</f>
        <v>9.0000900000000001E-5</v>
      </c>
      <c r="J27" s="98">
        <f>rep!J21</f>
        <v>1.1000100000000001E-4</v>
      </c>
      <c r="K27" s="98">
        <f>rep!K21</f>
        <v>5.0000499999999998E-4</v>
      </c>
      <c r="L27" s="98">
        <f>rep!L21</f>
        <v>4.30004E-4</v>
      </c>
      <c r="M27" s="98">
        <f>rep!M21</f>
        <v>1.3800100000000001E-3</v>
      </c>
      <c r="N27" s="98">
        <f>rep!N21</f>
        <v>2.5800300000000001E-3</v>
      </c>
      <c r="O27" s="98">
        <f>rep!O21</f>
        <v>3.7500400000000001E-3</v>
      </c>
      <c r="P27" s="98">
        <f>rep!P21</f>
        <v>7.5500799999999998E-3</v>
      </c>
      <c r="Q27" s="98">
        <f>rep!Q21</f>
        <v>1.2570100000000001E-2</v>
      </c>
      <c r="R27" s="98">
        <f>rep!R21</f>
        <v>1.44301E-2</v>
      </c>
      <c r="S27" s="98">
        <f>rep!S21</f>
        <v>1.6290200000000001E-2</v>
      </c>
      <c r="T27" s="98">
        <f>rep!T21</f>
        <v>2.6540299999999999E-2</v>
      </c>
      <c r="U27" s="98">
        <f>rep!U21</f>
        <v>3.2800299999999998E-2</v>
      </c>
      <c r="V27" s="98">
        <f>rep!V21</f>
        <v>4.4110400000000001E-2</v>
      </c>
      <c r="W27" s="98">
        <f>rep!W21</f>
        <v>5.98606E-2</v>
      </c>
      <c r="X27" s="98">
        <f>rep!X21</f>
        <v>7.3000700000000002E-2</v>
      </c>
      <c r="Y27" s="98">
        <f>rep!Y21</f>
        <v>8.2190799999999994E-2</v>
      </c>
      <c r="Z27" s="98">
        <f>rep!Z21</f>
        <v>8.5200899999999996E-2</v>
      </c>
      <c r="AA27" s="98">
        <f>rep!AA21</f>
        <v>7.3500700000000002E-2</v>
      </c>
      <c r="AB27" s="98">
        <f>rep!AB21</f>
        <v>6.4240599999999995E-2</v>
      </c>
      <c r="AC27" s="98">
        <f>rep!AC21</f>
        <v>6.1980599999999997E-2</v>
      </c>
      <c r="AD27" s="98">
        <f>rep!AD21</f>
        <v>5.5700600000000003E-2</v>
      </c>
      <c r="AE27" s="98">
        <f>rep!AE21</f>
        <v>4.3740399999999999E-2</v>
      </c>
      <c r="AF27" s="98">
        <f>rep!AF21</f>
        <v>3.6440399999999998E-2</v>
      </c>
      <c r="AG27" s="98">
        <f>rep!AG21</f>
        <v>3.9860399999999997E-2</v>
      </c>
      <c r="AH27" s="98">
        <f>rep!AH21</f>
        <v>3.7430400000000003E-2</v>
      </c>
      <c r="AI27" s="98">
        <f>rep!AI21</f>
        <v>3.8280399999999999E-2</v>
      </c>
      <c r="AJ27" s="98">
        <f>rep!AJ21</f>
        <v>3.5350399999999997E-2</v>
      </c>
      <c r="AK27" s="98">
        <f>rep!AK21</f>
        <v>2.1990200000000001E-2</v>
      </c>
      <c r="AL27" s="98">
        <f>rep!AL21</f>
        <v>1.3980100000000001E-2</v>
      </c>
      <c r="AM27" s="98">
        <f>rep!AM21</f>
        <v>7.8700799999999998E-3</v>
      </c>
      <c r="AN27" s="98">
        <f>rep!AN21</f>
        <v>4.3500400000000003E-3</v>
      </c>
      <c r="AO27" s="98">
        <f>rep!AO21</f>
        <v>1.5800199999999999E-3</v>
      </c>
      <c r="AP27" s="98">
        <f>rep!AP21</f>
        <v>2.2000200000000001E-4</v>
      </c>
      <c r="AQ27" s="98">
        <f>rep!AQ21</f>
        <v>6.0000600000000003E-5</v>
      </c>
      <c r="AR27" s="98">
        <f>rep!AR21</f>
        <v>0</v>
      </c>
      <c r="AU27">
        <f t="shared" si="0"/>
        <v>35.492402615099991</v>
      </c>
      <c r="AV27">
        <f t="shared" si="1"/>
        <v>35.759282474813297</v>
      </c>
      <c r="AW27">
        <f t="shared" si="2"/>
        <v>28.593815774725272</v>
      </c>
      <c r="AX27">
        <f t="shared" si="4"/>
        <v>3.1770906416361413</v>
      </c>
      <c r="AY27">
        <f t="shared" si="3"/>
        <v>-0.14972730168584775</v>
      </c>
      <c r="AZ27">
        <f t="shared" si="5"/>
        <v>-0.14972730168584775</v>
      </c>
    </row>
    <row r="28" spans="1:52" x14ac:dyDescent="0.2">
      <c r="A28">
        <v>2007</v>
      </c>
      <c r="B28" s="98">
        <f>rep!B22</f>
        <v>0</v>
      </c>
      <c r="C28" s="98">
        <f>rep!C22</f>
        <v>0</v>
      </c>
      <c r="D28" s="98">
        <f>rep!D22</f>
        <v>0</v>
      </c>
      <c r="E28" s="98">
        <f>rep!E22</f>
        <v>0</v>
      </c>
      <c r="F28" s="98">
        <f>rep!F22</f>
        <v>0</v>
      </c>
      <c r="G28" s="98">
        <f>rep!G22</f>
        <v>0</v>
      </c>
      <c r="H28" s="98">
        <f>rep!H22</f>
        <v>0</v>
      </c>
      <c r="I28" s="98">
        <f>rep!I22</f>
        <v>0</v>
      </c>
      <c r="J28" s="98">
        <f>rep!J22</f>
        <v>0</v>
      </c>
      <c r="K28" s="98">
        <f>rep!K22</f>
        <v>0</v>
      </c>
      <c r="L28" s="98">
        <f>rep!L22</f>
        <v>0</v>
      </c>
      <c r="M28" s="98">
        <f>rep!M22</f>
        <v>0</v>
      </c>
      <c r="N28" s="98">
        <f>rep!N22</f>
        <v>0</v>
      </c>
      <c r="O28" s="98">
        <f>rep!O22</f>
        <v>1.30121E-4</v>
      </c>
      <c r="P28" s="98">
        <f>rep!P22</f>
        <v>9.00838E-5</v>
      </c>
      <c r="Q28" s="98">
        <f>rep!Q22</f>
        <v>7.8072600000000003E-4</v>
      </c>
      <c r="R28" s="98">
        <f>rep!R22</f>
        <v>2.3421800000000001E-3</v>
      </c>
      <c r="S28" s="98">
        <f>rep!S22</f>
        <v>2.1419899999999999E-3</v>
      </c>
      <c r="T28" s="98">
        <f>rep!T22</f>
        <v>5.0046500000000002E-3</v>
      </c>
      <c r="U28" s="98">
        <f>rep!U22</f>
        <v>1.00894E-2</v>
      </c>
      <c r="V28" s="98">
        <f>rep!V22</f>
        <v>1.00293E-2</v>
      </c>
      <c r="W28" s="98">
        <f>rep!W22</f>
        <v>1.9558200000000001E-2</v>
      </c>
      <c r="X28" s="98">
        <f>rep!X22</f>
        <v>3.1899700000000003E-2</v>
      </c>
      <c r="Y28" s="98">
        <f>rep!Y22</f>
        <v>3.4091700000000003E-2</v>
      </c>
      <c r="Z28" s="98">
        <f>rep!Z22</f>
        <v>4.4771600000000002E-2</v>
      </c>
      <c r="AA28" s="98">
        <f>rep!AA22</f>
        <v>4.91657E-2</v>
      </c>
      <c r="AB28" s="98">
        <f>rep!AB22</f>
        <v>5.8104000000000003E-2</v>
      </c>
      <c r="AC28" s="98">
        <f>rep!AC22</f>
        <v>5.6912900000000002E-2</v>
      </c>
      <c r="AD28" s="98">
        <f>rep!AD22</f>
        <v>7.8332799999999994E-2</v>
      </c>
      <c r="AE28" s="98">
        <f>rep!AE22</f>
        <v>7.8252799999999997E-2</v>
      </c>
      <c r="AF28" s="98">
        <f>rep!AF22</f>
        <v>9.6359600000000004E-2</v>
      </c>
      <c r="AG28" s="98">
        <f>rep!AG22</f>
        <v>9.3637100000000001E-2</v>
      </c>
      <c r="AH28" s="98">
        <f>rep!AH22</f>
        <v>9.3186699999999997E-2</v>
      </c>
      <c r="AI28" s="98">
        <f>rep!AI22</f>
        <v>7.7462000000000003E-2</v>
      </c>
      <c r="AJ28" s="98">
        <f>rep!AJ22</f>
        <v>6.1377099999999997E-2</v>
      </c>
      <c r="AK28" s="98">
        <f>rep!AK22</f>
        <v>4.2889900000000002E-2</v>
      </c>
      <c r="AL28" s="98">
        <f>rep!AL22</f>
        <v>2.1940399999999999E-2</v>
      </c>
      <c r="AM28" s="98">
        <f>rep!AM22</f>
        <v>1.74763E-2</v>
      </c>
      <c r="AN28" s="98">
        <f>rep!AN22</f>
        <v>6.6261599999999999E-3</v>
      </c>
      <c r="AO28" s="98">
        <f>rep!AO22</f>
        <v>3.7134500000000001E-3</v>
      </c>
      <c r="AP28" s="98">
        <f>rep!AP22</f>
        <v>1.3212300000000001E-3</v>
      </c>
      <c r="AQ28" s="98">
        <f>rep!AQ22</f>
        <v>1.5914799999999999E-3</v>
      </c>
      <c r="AR28" s="98">
        <f>rep!AR22</f>
        <v>7.2066999999999997E-4</v>
      </c>
      <c r="AU28">
        <f t="shared" si="0"/>
        <v>39.182398104200004</v>
      </c>
      <c r="AV28">
        <f t="shared" si="1"/>
        <v>36.4300982577846</v>
      </c>
      <c r="AW28">
        <f t="shared" si="2"/>
        <v>29.305536512656317</v>
      </c>
      <c r="AX28">
        <f t="shared" si="4"/>
        <v>3.2561707236284798</v>
      </c>
      <c r="AY28">
        <f t="shared" si="3"/>
        <v>1.5252539637475238</v>
      </c>
      <c r="AZ28">
        <f t="shared" si="5"/>
        <v>1.5252539637475238</v>
      </c>
    </row>
    <row r="29" spans="1:52" x14ac:dyDescent="0.2">
      <c r="A29">
        <v>2008</v>
      </c>
      <c r="B29" s="98">
        <f>rep!B23</f>
        <v>0</v>
      </c>
      <c r="C29" s="98">
        <f>rep!C23</f>
        <v>0</v>
      </c>
      <c r="D29" s="98">
        <f>rep!D23</f>
        <v>0</v>
      </c>
      <c r="E29" s="98">
        <f>rep!E23</f>
        <v>0</v>
      </c>
      <c r="F29" s="98">
        <f>rep!F23</f>
        <v>0</v>
      </c>
      <c r="G29" s="98">
        <f>rep!G23</f>
        <v>0</v>
      </c>
      <c r="H29" s="98">
        <f>rep!H23</f>
        <v>0</v>
      </c>
      <c r="I29" s="98">
        <f>rep!I23</f>
        <v>0</v>
      </c>
      <c r="J29" s="98">
        <f>rep!J23</f>
        <v>0</v>
      </c>
      <c r="K29" s="98">
        <f>rep!K23</f>
        <v>0</v>
      </c>
      <c r="L29" s="98">
        <f>rep!L23</f>
        <v>0</v>
      </c>
      <c r="M29" s="98">
        <f>rep!M23</f>
        <v>0</v>
      </c>
      <c r="N29" s="98">
        <f>rep!N23</f>
        <v>8.2999199999999999E-4</v>
      </c>
      <c r="O29" s="98">
        <f>rep!O23</f>
        <v>1.44999E-3</v>
      </c>
      <c r="P29" s="98">
        <f>rep!P23</f>
        <v>1.92998E-3</v>
      </c>
      <c r="Q29" s="98">
        <f>rep!Q23</f>
        <v>4.8899499999999997E-3</v>
      </c>
      <c r="R29" s="98">
        <f>rep!R23</f>
        <v>4.5299499999999996E-3</v>
      </c>
      <c r="S29" s="98">
        <f>rep!S23</f>
        <v>7.1299299999999996E-3</v>
      </c>
      <c r="T29" s="98">
        <f>rep!T23</f>
        <v>1.0219900000000001E-2</v>
      </c>
      <c r="U29" s="98">
        <f>rep!U23</f>
        <v>9.8299000000000008E-3</v>
      </c>
      <c r="V29" s="98">
        <f>rep!V23</f>
        <v>1.6339800000000002E-2</v>
      </c>
      <c r="W29" s="98">
        <f>rep!W23</f>
        <v>1.9739799999999998E-2</v>
      </c>
      <c r="X29" s="98">
        <f>rep!X23</f>
        <v>1.8379800000000002E-2</v>
      </c>
      <c r="Y29" s="98">
        <f>rep!Y23</f>
        <v>2.3459799999999999E-2</v>
      </c>
      <c r="Z29" s="98">
        <f>rep!Z23</f>
        <v>3.1859699999999998E-2</v>
      </c>
      <c r="AA29" s="98">
        <f>rep!AA23</f>
        <v>3.4549700000000003E-2</v>
      </c>
      <c r="AB29" s="98">
        <f>rep!AB23</f>
        <v>4.2949599999999998E-2</v>
      </c>
      <c r="AC29" s="98">
        <f>rep!AC23</f>
        <v>4.8549500000000002E-2</v>
      </c>
      <c r="AD29" s="98">
        <f>rep!AD23</f>
        <v>5.5889399999999999E-2</v>
      </c>
      <c r="AE29" s="98">
        <f>rep!AE23</f>
        <v>8.0769199999999999E-2</v>
      </c>
      <c r="AF29" s="98">
        <f>rep!AF23</f>
        <v>9.9829000000000001E-2</v>
      </c>
      <c r="AG29" s="98">
        <f>rep!AG23</f>
        <v>9.8368999999999998E-2</v>
      </c>
      <c r="AH29" s="98">
        <f>rep!AH23</f>
        <v>0.116119</v>
      </c>
      <c r="AI29" s="98">
        <f>rep!AI23</f>
        <v>0.104169</v>
      </c>
      <c r="AJ29" s="98">
        <f>rep!AJ23</f>
        <v>7.6119199999999998E-2</v>
      </c>
      <c r="AK29" s="98">
        <f>rep!AK23</f>
        <v>4.5669500000000002E-2</v>
      </c>
      <c r="AL29" s="98">
        <f>rep!AL23</f>
        <v>2.5019699999999999E-2</v>
      </c>
      <c r="AM29" s="98">
        <f>rep!AM23</f>
        <v>1.5029799999999999E-2</v>
      </c>
      <c r="AN29" s="98">
        <f>rep!AN23</f>
        <v>5.15995E-3</v>
      </c>
      <c r="AO29" s="98">
        <f>rep!AO23</f>
        <v>1.21999E-3</v>
      </c>
      <c r="AP29" s="98">
        <f>rep!AP23</f>
        <v>0</v>
      </c>
      <c r="AQ29" s="98">
        <f>rep!AQ23</f>
        <v>0</v>
      </c>
      <c r="AR29" s="98">
        <f>rep!AR23</f>
        <v>0</v>
      </c>
      <c r="AU29">
        <f t="shared" si="0"/>
        <v>39.426616384000006</v>
      </c>
      <c r="AV29">
        <f t="shared" si="1"/>
        <v>36.868907195435597</v>
      </c>
      <c r="AW29">
        <f t="shared" si="2"/>
        <v>30.960394295236938</v>
      </c>
      <c r="AX29">
        <f t="shared" si="4"/>
        <v>3.4400438105818818</v>
      </c>
      <c r="AY29">
        <f t="shared" si="3"/>
        <v>1.3790155929629202</v>
      </c>
      <c r="AZ29">
        <f t="shared" si="5"/>
        <v>1.3790155929629202</v>
      </c>
    </row>
    <row r="30" spans="1:52" x14ac:dyDescent="0.2">
      <c r="A30">
        <v>2009</v>
      </c>
      <c r="B30" s="98">
        <f>rep!B24</f>
        <v>0</v>
      </c>
      <c r="C30" s="98">
        <f>rep!C24</f>
        <v>0</v>
      </c>
      <c r="D30" s="98">
        <f>rep!D24</f>
        <v>0</v>
      </c>
      <c r="E30" s="98">
        <f>rep!E24</f>
        <v>0</v>
      </c>
      <c r="F30" s="98">
        <f>rep!F24</f>
        <v>0</v>
      </c>
      <c r="G30" s="98">
        <f>rep!G24</f>
        <v>0</v>
      </c>
      <c r="H30" s="98">
        <f>rep!H24</f>
        <v>0</v>
      </c>
      <c r="I30" s="98">
        <f>rep!I24</f>
        <v>0</v>
      </c>
      <c r="J30" s="98">
        <f>rep!J24</f>
        <v>0</v>
      </c>
      <c r="K30" s="98">
        <f>rep!K24</f>
        <v>0</v>
      </c>
      <c r="L30" s="98">
        <f>rep!L24</f>
        <v>0</v>
      </c>
      <c r="M30" s="98">
        <f>rep!M24</f>
        <v>0</v>
      </c>
      <c r="N30" s="98">
        <f>rep!N24</f>
        <v>6.8998599999999996E-4</v>
      </c>
      <c r="O30" s="98">
        <f>rep!O24</f>
        <v>0</v>
      </c>
      <c r="P30" s="98">
        <f>rep!P24</f>
        <v>2.3999500000000001E-4</v>
      </c>
      <c r="Q30" s="98">
        <f>rep!Q24</f>
        <v>1.6999699999999999E-4</v>
      </c>
      <c r="R30" s="98">
        <f>rep!R24</f>
        <v>4.4999100000000001E-4</v>
      </c>
      <c r="S30" s="98">
        <f>rep!S24</f>
        <v>2.22996E-3</v>
      </c>
      <c r="T30" s="98">
        <f>rep!T24</f>
        <v>3.9799199999999996E-3</v>
      </c>
      <c r="U30" s="98">
        <f>rep!U24</f>
        <v>5.8098799999999999E-3</v>
      </c>
      <c r="V30" s="98">
        <f>rep!V24</f>
        <v>1.1199799999999999E-2</v>
      </c>
      <c r="W30" s="98">
        <f>rep!W24</f>
        <v>1.5059700000000001E-2</v>
      </c>
      <c r="X30" s="98">
        <f>rep!X24</f>
        <v>2.1919600000000001E-2</v>
      </c>
      <c r="Y30" s="98">
        <f>rep!Y24</f>
        <v>2.33295E-2</v>
      </c>
      <c r="Z30" s="98">
        <f>rep!Z24</f>
        <v>2.3929499999999999E-2</v>
      </c>
      <c r="AA30" s="98">
        <f>rep!AA24</f>
        <v>2.9529400000000001E-2</v>
      </c>
      <c r="AB30" s="98">
        <f>rep!AB24</f>
        <v>3.3999300000000003E-2</v>
      </c>
      <c r="AC30" s="98">
        <f>rep!AC24</f>
        <v>4.7788999999999998E-2</v>
      </c>
      <c r="AD30" s="98">
        <f>rep!AD24</f>
        <v>5.6948899999999997E-2</v>
      </c>
      <c r="AE30" s="98">
        <f>rep!AE24</f>
        <v>8.2358399999999998E-2</v>
      </c>
      <c r="AF30" s="98">
        <f>rep!AF24</f>
        <v>0.108238</v>
      </c>
      <c r="AG30" s="98">
        <f>rep!AG24</f>
        <v>0.128577</v>
      </c>
      <c r="AH30" s="98">
        <f>rep!AH24</f>
        <v>0.125557</v>
      </c>
      <c r="AI30" s="98">
        <f>rep!AI24</f>
        <v>0.110858</v>
      </c>
      <c r="AJ30" s="98">
        <f>rep!AJ24</f>
        <v>8.3868300000000007E-2</v>
      </c>
      <c r="AK30" s="98">
        <f>rep!AK24</f>
        <v>4.3469099999999997E-2</v>
      </c>
      <c r="AL30" s="98">
        <f>rep!AL24</f>
        <v>2.6409499999999999E-2</v>
      </c>
      <c r="AM30" s="98">
        <f>rep!AM24</f>
        <v>7.9098399999999996E-3</v>
      </c>
      <c r="AN30" s="98">
        <f>rep!AN24</f>
        <v>3.4199299999999998E-3</v>
      </c>
      <c r="AO30" s="98">
        <f>rep!AO24</f>
        <v>1.7599600000000001E-3</v>
      </c>
      <c r="AP30" s="98">
        <f>rep!AP24</f>
        <v>2.9999399999999999E-4</v>
      </c>
      <c r="AQ30" s="98">
        <f>rep!AQ24</f>
        <v>0</v>
      </c>
      <c r="AR30" s="98">
        <f>rep!AR24</f>
        <v>0</v>
      </c>
      <c r="AU30">
        <f t="shared" si="0"/>
        <v>40.006277023000003</v>
      </c>
      <c r="AV30">
        <f t="shared" si="1"/>
        <v>37.10291961107351</v>
      </c>
      <c r="AW30">
        <f t="shared" si="2"/>
        <v>32.182391008200739</v>
      </c>
      <c r="AX30">
        <f t="shared" si="4"/>
        <v>3.5758212231334152</v>
      </c>
      <c r="AY30">
        <f t="shared" si="3"/>
        <v>1.5353684185523337</v>
      </c>
      <c r="AZ30">
        <f t="shared" si="5"/>
        <v>1.5353684185523337</v>
      </c>
    </row>
    <row r="31" spans="1:52" x14ac:dyDescent="0.2">
      <c r="A31">
        <v>2010</v>
      </c>
      <c r="B31" s="98">
        <f>rep!B25</f>
        <v>0</v>
      </c>
      <c r="C31" s="98">
        <f>rep!C25</f>
        <v>0</v>
      </c>
      <c r="D31" s="98">
        <f>rep!D25</f>
        <v>0</v>
      </c>
      <c r="E31" s="98">
        <f>rep!E25</f>
        <v>0</v>
      </c>
      <c r="F31" s="98">
        <f>rep!F25</f>
        <v>0</v>
      </c>
      <c r="G31" s="98">
        <f>rep!G25</f>
        <v>0</v>
      </c>
      <c r="H31" s="98">
        <f>rep!H25</f>
        <v>0</v>
      </c>
      <c r="I31" s="98">
        <f>rep!I25</f>
        <v>0</v>
      </c>
      <c r="J31" s="98">
        <f>rep!J25</f>
        <v>0</v>
      </c>
      <c r="K31" s="98">
        <f>rep!K25</f>
        <v>0</v>
      </c>
      <c r="L31" s="98">
        <f>rep!L25</f>
        <v>0</v>
      </c>
      <c r="M31" s="98">
        <f>rep!M25</f>
        <v>0</v>
      </c>
      <c r="N31" s="98">
        <f>rep!N25</f>
        <v>5.0001499999999999E-5</v>
      </c>
      <c r="O31" s="98">
        <f>rep!O25</f>
        <v>9.0002700000000005E-5</v>
      </c>
      <c r="P31" s="98">
        <f>rep!P25</f>
        <v>2.4000700000000001E-4</v>
      </c>
      <c r="Q31" s="98">
        <f>rep!Q25</f>
        <v>5.60017E-4</v>
      </c>
      <c r="R31" s="98">
        <f>rep!R25</f>
        <v>7.3002199999999998E-4</v>
      </c>
      <c r="S31" s="98">
        <f>rep!S25</f>
        <v>3.5101099999999999E-3</v>
      </c>
      <c r="T31" s="98">
        <f>rep!T25</f>
        <v>2.9900899999999999E-3</v>
      </c>
      <c r="U31" s="98">
        <f>rep!U25</f>
        <v>3.9601200000000001E-3</v>
      </c>
      <c r="V31" s="98">
        <f>rep!V25</f>
        <v>6.0701799999999997E-3</v>
      </c>
      <c r="W31" s="98">
        <f>rep!W25</f>
        <v>1.1170299999999999E-2</v>
      </c>
      <c r="X31" s="98">
        <f>rep!X25</f>
        <v>1.7240499999999999E-2</v>
      </c>
      <c r="Y31" s="98">
        <f>rep!Y25</f>
        <v>2.6340800000000001E-2</v>
      </c>
      <c r="Z31" s="98">
        <f>rep!Z25</f>
        <v>3.0450899999999999E-2</v>
      </c>
      <c r="AA31" s="98">
        <f>rep!AA25</f>
        <v>4.8151399999999997E-2</v>
      </c>
      <c r="AB31" s="98">
        <f>rep!AB25</f>
        <v>4.9821499999999998E-2</v>
      </c>
      <c r="AC31" s="98">
        <f>rep!AC25</f>
        <v>6.5301999999999999E-2</v>
      </c>
      <c r="AD31" s="98">
        <f>rep!AD25</f>
        <v>6.6002000000000005E-2</v>
      </c>
      <c r="AE31" s="98">
        <f>rep!AE25</f>
        <v>8.8502700000000004E-2</v>
      </c>
      <c r="AF31" s="98">
        <f>rep!AF25</f>
        <v>0.10784299999999999</v>
      </c>
      <c r="AG31" s="98">
        <f>rep!AG25</f>
        <v>0.10777299999999999</v>
      </c>
      <c r="AH31" s="98">
        <f>rep!AH25</f>
        <v>0.11962399999999999</v>
      </c>
      <c r="AI31" s="98">
        <f>rep!AI25</f>
        <v>0.11114300000000001</v>
      </c>
      <c r="AJ31" s="98">
        <f>rep!AJ25</f>
        <v>6.6622000000000001E-2</v>
      </c>
      <c r="AK31" s="98">
        <f>rep!AK25</f>
        <v>4.0391200000000002E-2</v>
      </c>
      <c r="AL31" s="98">
        <f>rep!AL25</f>
        <v>1.8750599999999999E-2</v>
      </c>
      <c r="AM31" s="98">
        <f>rep!AM25</f>
        <v>4.5301400000000002E-3</v>
      </c>
      <c r="AN31" s="98">
        <f>rep!AN25</f>
        <v>1.8100499999999999E-3</v>
      </c>
      <c r="AO31" s="98">
        <f>rep!AO25</f>
        <v>2.6000799999999999E-4</v>
      </c>
      <c r="AP31" s="98">
        <f>rep!AP25</f>
        <v>7.0002100000000005E-5</v>
      </c>
      <c r="AQ31" s="98">
        <f>rep!AQ25</f>
        <v>0</v>
      </c>
      <c r="AR31" s="98">
        <f>rep!AR25</f>
        <v>0</v>
      </c>
      <c r="AU31">
        <f t="shared" si="0"/>
        <v>39.637945307100004</v>
      </c>
      <c r="AV31">
        <f t="shared" si="1"/>
        <v>37.352717514701602</v>
      </c>
      <c r="AW31">
        <f t="shared" si="2"/>
        <v>31.707011840254154</v>
      </c>
      <c r="AX31">
        <f t="shared" si="4"/>
        <v>3.5230013155837949</v>
      </c>
      <c r="AY31">
        <f t="shared" si="3"/>
        <v>1.2175115630630173</v>
      </c>
      <c r="AZ31">
        <f t="shared" si="5"/>
        <v>1.2175115630630173</v>
      </c>
    </row>
    <row r="32" spans="1:52" x14ac:dyDescent="0.2">
      <c r="A32">
        <v>2011</v>
      </c>
      <c r="B32" s="98">
        <f>rep!B26</f>
        <v>0</v>
      </c>
      <c r="C32" s="98">
        <f>rep!C26</f>
        <v>0</v>
      </c>
      <c r="D32" s="98">
        <f>rep!D26</f>
        <v>0</v>
      </c>
      <c r="E32" s="98">
        <f>rep!E26</f>
        <v>0</v>
      </c>
      <c r="F32" s="98">
        <f>rep!F26</f>
        <v>0</v>
      </c>
      <c r="G32" s="98">
        <f>rep!G26</f>
        <v>0</v>
      </c>
      <c r="H32" s="98">
        <f>rep!H26</f>
        <v>0</v>
      </c>
      <c r="I32" s="98">
        <f>rep!I26</f>
        <v>0</v>
      </c>
      <c r="J32" s="98">
        <f>rep!J26</f>
        <v>0</v>
      </c>
      <c r="K32" s="98">
        <f>rep!K26</f>
        <v>0</v>
      </c>
      <c r="L32" s="98">
        <f>rep!L26</f>
        <v>0</v>
      </c>
      <c r="M32" s="98">
        <f>rep!M26</f>
        <v>0</v>
      </c>
      <c r="N32" s="98">
        <f>rep!N26</f>
        <v>0</v>
      </c>
      <c r="O32" s="98">
        <f>rep!O26</f>
        <v>0</v>
      </c>
      <c r="P32" s="98">
        <f>rep!P26</f>
        <v>8.1999999999999998E-4</v>
      </c>
      <c r="Q32" s="98">
        <f>rep!Q26</f>
        <v>1.06E-3</v>
      </c>
      <c r="R32" s="98">
        <f>rep!R26</f>
        <v>1.5399999999999999E-3</v>
      </c>
      <c r="S32" s="98">
        <f>rep!S26</f>
        <v>3.32E-3</v>
      </c>
      <c r="T32" s="98">
        <f>rep!T26</f>
        <v>5.7600000000000004E-3</v>
      </c>
      <c r="U32" s="98">
        <f>rep!U26</f>
        <v>1.035E-2</v>
      </c>
      <c r="V32" s="98">
        <f>rep!V26</f>
        <v>1.9009999999999999E-2</v>
      </c>
      <c r="W32" s="98">
        <f>rep!W26</f>
        <v>2.7349999999999999E-2</v>
      </c>
      <c r="X32" s="98">
        <f>rep!X26</f>
        <v>2.7890000000000002E-2</v>
      </c>
      <c r="Y32" s="98">
        <f>rep!Y26</f>
        <v>3.9919999999999997E-2</v>
      </c>
      <c r="Z32" s="98">
        <f>rep!Z26</f>
        <v>4.3709999999999999E-2</v>
      </c>
      <c r="AA32" s="98">
        <f>rep!AA26</f>
        <v>6.336E-2</v>
      </c>
      <c r="AB32" s="98">
        <f>rep!AB26</f>
        <v>6.1620000000000001E-2</v>
      </c>
      <c r="AC32" s="98">
        <f>rep!AC26</f>
        <v>5.8619999999999998E-2</v>
      </c>
      <c r="AD32" s="98">
        <f>rep!AD26</f>
        <v>6.1190000000000001E-2</v>
      </c>
      <c r="AE32" s="98">
        <f>rep!AE26</f>
        <v>6.9809999999999997E-2</v>
      </c>
      <c r="AF32" s="98">
        <f>rep!AF26</f>
        <v>7.2620000000000004E-2</v>
      </c>
      <c r="AG32" s="98">
        <f>rep!AG26</f>
        <v>7.4499999999999997E-2</v>
      </c>
      <c r="AH32" s="98">
        <f>rep!AH26</f>
        <v>8.6550000000000002E-2</v>
      </c>
      <c r="AI32" s="98">
        <f>rep!AI26</f>
        <v>8.9940000000000006E-2</v>
      </c>
      <c r="AJ32" s="98">
        <f>rep!AJ26</f>
        <v>7.8100000000000003E-2</v>
      </c>
      <c r="AK32" s="98">
        <f>rep!AK26</f>
        <v>5.6239999999999998E-2</v>
      </c>
      <c r="AL32" s="98">
        <f>rep!AL26</f>
        <v>2.8400000000000002E-2</v>
      </c>
      <c r="AM32" s="98">
        <f>rep!AM26</f>
        <v>1.0970000000000001E-2</v>
      </c>
      <c r="AN32" s="98">
        <f>rep!AN26</f>
        <v>5.5100000000000001E-3</v>
      </c>
      <c r="AO32" s="98">
        <f>rep!AO26</f>
        <v>1.0499999999999999E-3</v>
      </c>
      <c r="AP32" s="98">
        <f>rep!AP26</f>
        <v>7.9000000000000001E-4</v>
      </c>
      <c r="AQ32" s="98">
        <f>rep!AQ26</f>
        <v>0</v>
      </c>
      <c r="AR32" s="98">
        <f>rep!AR26</f>
        <v>0</v>
      </c>
      <c r="AU32">
        <f t="shared" si="0"/>
        <v>39.010530000000003</v>
      </c>
      <c r="AV32">
        <f t="shared" si="1"/>
        <v>37.673436182549999</v>
      </c>
      <c r="AW32">
        <f t="shared" si="2"/>
        <v>31.740643585296539</v>
      </c>
      <c r="AX32">
        <f t="shared" si="4"/>
        <v>3.5267381761440597</v>
      </c>
      <c r="AY32">
        <f t="shared" si="3"/>
        <v>0.71199225787860931</v>
      </c>
      <c r="AZ32">
        <f t="shared" si="5"/>
        <v>0.71199225787860931</v>
      </c>
    </row>
    <row r="33" spans="1:52" x14ac:dyDescent="0.2">
      <c r="A33">
        <v>2012</v>
      </c>
      <c r="B33" s="98">
        <f>rep!B27</f>
        <v>0</v>
      </c>
      <c r="C33" s="98">
        <f>rep!C27</f>
        <v>0</v>
      </c>
      <c r="D33" s="98">
        <f>rep!D27</f>
        <v>0</v>
      </c>
      <c r="E33" s="98">
        <f>rep!E27</f>
        <v>0</v>
      </c>
      <c r="F33" s="98">
        <f>rep!F27</f>
        <v>0</v>
      </c>
      <c r="G33" s="98">
        <f>rep!G27</f>
        <v>0</v>
      </c>
      <c r="H33" s="98">
        <f>rep!H27</f>
        <v>0</v>
      </c>
      <c r="I33" s="98">
        <f>rep!I27</f>
        <v>0</v>
      </c>
      <c r="J33" s="98">
        <f>rep!J27</f>
        <v>0</v>
      </c>
      <c r="K33" s="98">
        <f>rep!K27</f>
        <v>0</v>
      </c>
      <c r="L33" s="98">
        <f>rep!L27</f>
        <v>0</v>
      </c>
      <c r="M33" s="98">
        <f>rep!M27</f>
        <v>0</v>
      </c>
      <c r="N33" s="98">
        <f>rep!N27</f>
        <v>0</v>
      </c>
      <c r="O33" s="98">
        <f>rep!O27</f>
        <v>9.9999000000000003E-5</v>
      </c>
      <c r="P33" s="98">
        <f>rep!P27</f>
        <v>0</v>
      </c>
      <c r="Q33" s="98">
        <f>rep!Q27</f>
        <v>6.9999299999999999E-5</v>
      </c>
      <c r="R33" s="98">
        <f>rep!R27</f>
        <v>3.7999600000000001E-4</v>
      </c>
      <c r="S33" s="98">
        <f>rep!S27</f>
        <v>8.4999100000000003E-4</v>
      </c>
      <c r="T33" s="98">
        <f>rep!T27</f>
        <v>1.8899800000000001E-3</v>
      </c>
      <c r="U33" s="98">
        <f>rep!U27</f>
        <v>4.3199600000000003E-3</v>
      </c>
      <c r="V33" s="98">
        <f>rep!V27</f>
        <v>1.0679900000000001E-2</v>
      </c>
      <c r="W33" s="98">
        <f>rep!W27</f>
        <v>2.1679799999999999E-2</v>
      </c>
      <c r="X33" s="98">
        <f>rep!X27</f>
        <v>3.1689700000000001E-2</v>
      </c>
      <c r="Y33" s="98">
        <f>rep!Y27</f>
        <v>4.6519499999999998E-2</v>
      </c>
      <c r="Z33" s="98">
        <f>rep!Z27</f>
        <v>5.09895E-2</v>
      </c>
      <c r="AA33" s="98">
        <f>rep!AA27</f>
        <v>7.9379199999999997E-2</v>
      </c>
      <c r="AB33" s="98">
        <f>rep!AB27</f>
        <v>7.74392E-2</v>
      </c>
      <c r="AC33" s="98">
        <f>rep!AC27</f>
        <v>9.4329099999999999E-2</v>
      </c>
      <c r="AD33" s="98">
        <f>rep!AD27</f>
        <v>0.107989</v>
      </c>
      <c r="AE33" s="98">
        <f>rep!AE27</f>
        <v>0.10453900000000001</v>
      </c>
      <c r="AF33" s="98">
        <f>rep!AF27</f>
        <v>8.2889199999999996E-2</v>
      </c>
      <c r="AG33" s="98">
        <f>rep!AG27</f>
        <v>7.4029300000000006E-2</v>
      </c>
      <c r="AH33" s="98">
        <f>rep!AH27</f>
        <v>5.4449499999999998E-2</v>
      </c>
      <c r="AI33" s="98">
        <f>rep!AI27</f>
        <v>4.8299500000000002E-2</v>
      </c>
      <c r="AJ33" s="98">
        <f>rep!AJ27</f>
        <v>4.1369599999999999E-2</v>
      </c>
      <c r="AK33" s="98">
        <f>rep!AK27</f>
        <v>3.2619700000000001E-2</v>
      </c>
      <c r="AL33" s="98">
        <f>rep!AL27</f>
        <v>1.9939800000000001E-2</v>
      </c>
      <c r="AM33" s="98">
        <f>rep!AM27</f>
        <v>8.6199099999999997E-3</v>
      </c>
      <c r="AN33" s="98">
        <f>rep!AN27</f>
        <v>2.6399700000000002E-3</v>
      </c>
      <c r="AO33" s="98">
        <f>rep!AO27</f>
        <v>2.0599799999999999E-3</v>
      </c>
      <c r="AP33" s="98">
        <f>rep!AP27</f>
        <v>2.39998E-4</v>
      </c>
      <c r="AQ33" s="98">
        <f>rep!AQ27</f>
        <v>0</v>
      </c>
      <c r="AR33" s="98">
        <f>rep!AR27</f>
        <v>0</v>
      </c>
      <c r="AU33">
        <f t="shared" si="0"/>
        <v>38.291968242499998</v>
      </c>
      <c r="AV33">
        <f t="shared" si="1"/>
        <v>37.838379998865697</v>
      </c>
      <c r="AW33">
        <f t="shared" si="2"/>
        <v>32.936089456233276</v>
      </c>
      <c r="AX33">
        <f t="shared" si="4"/>
        <v>3.6595654951370307</v>
      </c>
      <c r="AY33">
        <f t="shared" si="3"/>
        <v>0.23710844790433658</v>
      </c>
      <c r="AZ33">
        <f t="shared" si="5"/>
        <v>0.23710844790433658</v>
      </c>
    </row>
    <row r="34" spans="1:52" x14ac:dyDescent="0.2">
      <c r="A34">
        <v>2013</v>
      </c>
      <c r="B34" s="98">
        <f>rep!B28</f>
        <v>0</v>
      </c>
      <c r="C34" s="98">
        <f>rep!C28</f>
        <v>0</v>
      </c>
      <c r="D34" s="98">
        <f>rep!D28</f>
        <v>0</v>
      </c>
      <c r="E34" s="98">
        <f>rep!E28</f>
        <v>0</v>
      </c>
      <c r="F34" s="98">
        <f>rep!F28</f>
        <v>0</v>
      </c>
      <c r="G34" s="98">
        <f>rep!G28</f>
        <v>0</v>
      </c>
      <c r="H34" s="98">
        <f>rep!H28</f>
        <v>0</v>
      </c>
      <c r="I34" s="98">
        <f>rep!I28</f>
        <v>0</v>
      </c>
      <c r="J34" s="98">
        <f>rep!J28</f>
        <v>2.2000000000000001E-4</v>
      </c>
      <c r="K34" s="98">
        <f>rep!K28</f>
        <v>2.4499999999999999E-3</v>
      </c>
      <c r="L34" s="98">
        <f>rep!L28</f>
        <v>2.7599999999999999E-3</v>
      </c>
      <c r="M34" s="98">
        <f>rep!M28</f>
        <v>1.2099999999999999E-3</v>
      </c>
      <c r="N34" s="98">
        <f>rep!N28</f>
        <v>1.4400000000000001E-3</v>
      </c>
      <c r="O34" s="98">
        <f>rep!O28</f>
        <v>3.62E-3</v>
      </c>
      <c r="P34" s="98">
        <f>rep!P28</f>
        <v>2.8E-3</v>
      </c>
      <c r="Q34" s="98">
        <f>rep!Q28</f>
        <v>5.2399999999999999E-3</v>
      </c>
      <c r="R34" s="98">
        <f>rep!R28</f>
        <v>4.4000000000000003E-3</v>
      </c>
      <c r="S34" s="98">
        <f>rep!S28</f>
        <v>4.79E-3</v>
      </c>
      <c r="T34" s="98">
        <f>rep!T28</f>
        <v>1.291E-2</v>
      </c>
      <c r="U34" s="98">
        <f>rep!U28</f>
        <v>1.499E-2</v>
      </c>
      <c r="V34" s="98">
        <f>rep!V28</f>
        <v>2.2589999999999999E-2</v>
      </c>
      <c r="W34" s="98">
        <f>rep!W28</f>
        <v>3.7699999999999997E-2</v>
      </c>
      <c r="X34" s="98">
        <f>rep!X28</f>
        <v>0.06</v>
      </c>
      <c r="Y34" s="98">
        <f>rep!Y28</f>
        <v>7.6749999999999999E-2</v>
      </c>
      <c r="Z34" s="98">
        <f>rep!Z28</f>
        <v>6.7229999999999998E-2</v>
      </c>
      <c r="AA34" s="98">
        <f>rep!AA28</f>
        <v>8.0329999999999999E-2</v>
      </c>
      <c r="AB34" s="98">
        <f>rep!AB28</f>
        <v>7.2720000000000007E-2</v>
      </c>
      <c r="AC34" s="98">
        <f>rep!AC28</f>
        <v>6.9680000000000006E-2</v>
      </c>
      <c r="AD34" s="98">
        <f>rep!AD28</f>
        <v>6.3960000000000003E-2</v>
      </c>
      <c r="AE34" s="98">
        <f>rep!AE28</f>
        <v>6.9769999999999999E-2</v>
      </c>
      <c r="AF34" s="98">
        <f>rep!AF28</f>
        <v>6.08E-2</v>
      </c>
      <c r="AG34" s="98">
        <f>rep!AG28</f>
        <v>6.037E-2</v>
      </c>
      <c r="AH34" s="98">
        <f>rep!AH28</f>
        <v>5.0299999999999997E-2</v>
      </c>
      <c r="AI34" s="98">
        <f>rep!AI28</f>
        <v>4.8309999999999999E-2</v>
      </c>
      <c r="AJ34" s="98">
        <f>rep!AJ28</f>
        <v>3.5610000000000003E-2</v>
      </c>
      <c r="AK34" s="98">
        <f>rep!AK28</f>
        <v>3.3000000000000002E-2</v>
      </c>
      <c r="AL34" s="98">
        <f>rep!AL28</f>
        <v>1.41E-2</v>
      </c>
      <c r="AM34" s="98">
        <f>rep!AM28</f>
        <v>1.299E-2</v>
      </c>
      <c r="AN34" s="98">
        <f>rep!AN28</f>
        <v>3.8400000000000001E-3</v>
      </c>
      <c r="AO34" s="98">
        <f>rep!AO28</f>
        <v>2.6199999999999999E-3</v>
      </c>
      <c r="AP34" s="98">
        <f>rep!AP28</f>
        <v>4.2999999999999999E-4</v>
      </c>
      <c r="AQ34" s="98">
        <f>rep!AQ28</f>
        <v>0</v>
      </c>
      <c r="AR34" s="98">
        <f>rep!AR28</f>
        <v>6.9999999999999994E-5</v>
      </c>
      <c r="AU34">
        <f t="shared" si="0"/>
        <v>36.974199999999996</v>
      </c>
      <c r="AV34">
        <f t="shared" si="1"/>
        <v>37.888151538521001</v>
      </c>
      <c r="AW34">
        <f t="shared" si="2"/>
        <v>32.916898897429292</v>
      </c>
      <c r="AX34">
        <f t="shared" si="4"/>
        <v>3.6574332108254768</v>
      </c>
      <c r="AY34">
        <f t="shared" si="3"/>
        <v>-0.47789772841319811</v>
      </c>
      <c r="AZ34">
        <f t="shared" si="5"/>
        <v>-0.47789772841319811</v>
      </c>
    </row>
    <row r="35" spans="1:52" x14ac:dyDescent="0.2">
      <c r="A35">
        <v>2014</v>
      </c>
      <c r="B35" s="98">
        <f>rep!B29</f>
        <v>0</v>
      </c>
      <c r="C35" s="98">
        <f>rep!C29</f>
        <v>0</v>
      </c>
      <c r="D35" s="98">
        <f>rep!D29</f>
        <v>0</v>
      </c>
      <c r="E35" s="98">
        <f>rep!E29</f>
        <v>0</v>
      </c>
      <c r="F35" s="98">
        <f>rep!F29</f>
        <v>0</v>
      </c>
      <c r="G35" s="98">
        <f>rep!G29</f>
        <v>0</v>
      </c>
      <c r="H35" s="98">
        <f>rep!H29</f>
        <v>0</v>
      </c>
      <c r="I35" s="98">
        <f>rep!I29</f>
        <v>0</v>
      </c>
      <c r="J35" s="98">
        <f>rep!J29</f>
        <v>0</v>
      </c>
      <c r="K35" s="98">
        <f>rep!K29</f>
        <v>0</v>
      </c>
      <c r="L35" s="98">
        <f>rep!L29</f>
        <v>0</v>
      </c>
      <c r="M35" s="98">
        <f>rep!M29</f>
        <v>0</v>
      </c>
      <c r="N35" s="98">
        <f>rep!N29</f>
        <v>0</v>
      </c>
      <c r="O35" s="98">
        <f>rep!O29</f>
        <v>0</v>
      </c>
      <c r="P35" s="98">
        <f>rep!P29</f>
        <v>0</v>
      </c>
      <c r="Q35" s="98">
        <f>rep!Q29</f>
        <v>2.0400399999999999E-3</v>
      </c>
      <c r="R35" s="98">
        <f>rep!R29</f>
        <v>3.2700699999999999E-3</v>
      </c>
      <c r="S35" s="98">
        <f>rep!S29</f>
        <v>9.8702000000000008E-3</v>
      </c>
      <c r="T35" s="98">
        <f>rep!T29</f>
        <v>1.70703E-2</v>
      </c>
      <c r="U35" s="98">
        <f>rep!U29</f>
        <v>2.7560600000000001E-2</v>
      </c>
      <c r="V35" s="98">
        <f>rep!V29</f>
        <v>3.54007E-2</v>
      </c>
      <c r="W35" s="98">
        <f>rep!W29</f>
        <v>4.0340800000000003E-2</v>
      </c>
      <c r="X35" s="98">
        <f>rep!X29</f>
        <v>5.2531099999999997E-2</v>
      </c>
      <c r="Y35" s="98">
        <f>rep!Y29</f>
        <v>4.7020899999999997E-2</v>
      </c>
      <c r="Z35" s="98">
        <f>rep!Z29</f>
        <v>4.3030899999999997E-2</v>
      </c>
      <c r="AA35" s="98">
        <f>rep!AA29</f>
        <v>3.6040700000000002E-2</v>
      </c>
      <c r="AB35" s="98">
        <f>rep!AB29</f>
        <v>5.0480999999999998E-2</v>
      </c>
      <c r="AC35" s="98">
        <f>rep!AC29</f>
        <v>5.8031199999999998E-2</v>
      </c>
      <c r="AD35" s="98">
        <f>rep!AD29</f>
        <v>7.1561399999999997E-2</v>
      </c>
      <c r="AE35" s="98">
        <f>rep!AE29</f>
        <v>7.7211500000000002E-2</v>
      </c>
      <c r="AF35" s="98">
        <f>rep!AF29</f>
        <v>6.1621200000000001E-2</v>
      </c>
      <c r="AG35" s="98">
        <f>rep!AG29</f>
        <v>7.4071499999999998E-2</v>
      </c>
      <c r="AH35" s="98">
        <f>rep!AH29</f>
        <v>7.0621400000000001E-2</v>
      </c>
      <c r="AI35" s="98">
        <f>rep!AI29</f>
        <v>7.4601500000000001E-2</v>
      </c>
      <c r="AJ35" s="98">
        <f>rep!AJ29</f>
        <v>5.6661099999999999E-2</v>
      </c>
      <c r="AK35" s="98">
        <f>rep!AK29</f>
        <v>4.5470900000000002E-2</v>
      </c>
      <c r="AL35" s="98">
        <f>rep!AL29</f>
        <v>1.99404E-2</v>
      </c>
      <c r="AM35" s="98">
        <f>rep!AM29</f>
        <v>1.7390300000000001E-2</v>
      </c>
      <c r="AN35" s="98">
        <f>rep!AN29</f>
        <v>4.2600900000000002E-3</v>
      </c>
      <c r="AO35" s="98">
        <f>rep!AO29</f>
        <v>3.45007E-3</v>
      </c>
      <c r="AP35" s="98">
        <f>rep!AP29</f>
        <v>4.5000900000000002E-4</v>
      </c>
      <c r="AQ35" s="98">
        <f>rep!AQ29</f>
        <v>0</v>
      </c>
      <c r="AR35" s="98">
        <f>rep!AR29</f>
        <v>0</v>
      </c>
      <c r="AU35">
        <f t="shared" si="0"/>
        <v>37.990204320000004</v>
      </c>
      <c r="AV35">
        <f t="shared" si="1"/>
        <v>38.083939928933596</v>
      </c>
      <c r="AW35">
        <f t="shared" si="2"/>
        <v>32.220383397813521</v>
      </c>
      <c r="AX35">
        <f t="shared" si="4"/>
        <v>3.580042599757058</v>
      </c>
      <c r="AY35">
        <f t="shared" si="3"/>
        <v>-4.9540513952436284E-2</v>
      </c>
      <c r="AZ35">
        <f t="shared" si="5"/>
        <v>-4.9540513952436284E-2</v>
      </c>
    </row>
    <row r="36" spans="1:52" x14ac:dyDescent="0.2">
      <c r="A36">
        <v>2015</v>
      </c>
      <c r="B36" s="98">
        <f>rep!B30</f>
        <v>0</v>
      </c>
      <c r="C36" s="98">
        <f>rep!C30</f>
        <v>0</v>
      </c>
      <c r="D36" s="98">
        <f>rep!D30</f>
        <v>0</v>
      </c>
      <c r="E36" s="98">
        <f>rep!E30</f>
        <v>0</v>
      </c>
      <c r="F36" s="98">
        <f>rep!F30</f>
        <v>0</v>
      </c>
      <c r="G36" s="98">
        <f>rep!G30</f>
        <v>0</v>
      </c>
      <c r="H36" s="98">
        <f>rep!H30</f>
        <v>0</v>
      </c>
      <c r="I36" s="98">
        <f>rep!I30</f>
        <v>0</v>
      </c>
      <c r="J36" s="98">
        <f>rep!J30</f>
        <v>0</v>
      </c>
      <c r="K36" s="98">
        <f>rep!K30</f>
        <v>0</v>
      </c>
      <c r="L36" s="98">
        <f>rep!L30</f>
        <v>3.0000899999999999E-5</v>
      </c>
      <c r="M36" s="98">
        <f>rep!M30</f>
        <v>7.0002100000000005E-5</v>
      </c>
      <c r="N36" s="98">
        <f>rep!N30</f>
        <v>1.40004E-4</v>
      </c>
      <c r="O36" s="98">
        <f>rep!O30</f>
        <v>3.1000899999999998E-4</v>
      </c>
      <c r="P36" s="98">
        <f>rep!P30</f>
        <v>7.5002200000000004E-4</v>
      </c>
      <c r="Q36" s="98">
        <f>rep!Q30</f>
        <v>1.2800400000000001E-3</v>
      </c>
      <c r="R36" s="98">
        <f>rep!R30</f>
        <v>3.8301099999999999E-3</v>
      </c>
      <c r="S36" s="98">
        <f>rep!S30</f>
        <v>4.7001400000000002E-3</v>
      </c>
      <c r="T36" s="98">
        <f>rep!T30</f>
        <v>8.8202599999999999E-3</v>
      </c>
      <c r="U36" s="98">
        <f>rep!U30</f>
        <v>1.07303E-2</v>
      </c>
      <c r="V36" s="98">
        <f>rep!V30</f>
        <v>1.8460600000000001E-2</v>
      </c>
      <c r="W36" s="98">
        <f>rep!W30</f>
        <v>2.6770800000000001E-2</v>
      </c>
      <c r="X36" s="98">
        <f>rep!X30</f>
        <v>2.90809E-2</v>
      </c>
      <c r="Y36" s="98">
        <f>rep!Y30</f>
        <v>3.4210999999999998E-2</v>
      </c>
      <c r="Z36" s="98">
        <f>rep!Z30</f>
        <v>4.1431200000000001E-2</v>
      </c>
      <c r="AA36" s="98">
        <f>rep!AA30</f>
        <v>4.9211499999999998E-2</v>
      </c>
      <c r="AB36" s="98">
        <f>rep!AB30</f>
        <v>6.4641900000000002E-2</v>
      </c>
      <c r="AC36" s="98">
        <f>rep!AC30</f>
        <v>8.1962499999999994E-2</v>
      </c>
      <c r="AD36" s="98">
        <f>rep!AD30</f>
        <v>0.10054299999999999</v>
      </c>
      <c r="AE36" s="98">
        <f>rep!AE30</f>
        <v>9.8543000000000006E-2</v>
      </c>
      <c r="AF36" s="98">
        <f>rep!AF30</f>
        <v>9.6892900000000004E-2</v>
      </c>
      <c r="AG36" s="98">
        <f>rep!AG30</f>
        <v>9.6912899999999996E-2</v>
      </c>
      <c r="AH36" s="98">
        <f>rep!AH30</f>
        <v>7.3312199999999994E-2</v>
      </c>
      <c r="AI36" s="98">
        <f>rep!AI30</f>
        <v>6.13818E-2</v>
      </c>
      <c r="AJ36" s="98">
        <f>rep!AJ30</f>
        <v>4.3461300000000001E-2</v>
      </c>
      <c r="AK36" s="98">
        <f>rep!AK30</f>
        <v>2.4810700000000002E-2</v>
      </c>
      <c r="AL36" s="98">
        <f>rep!AL30</f>
        <v>1.7190500000000001E-2</v>
      </c>
      <c r="AM36" s="98">
        <f>rep!AM30</f>
        <v>6.2201899999999996E-3</v>
      </c>
      <c r="AN36" s="98">
        <f>rep!AN30</f>
        <v>2.67008E-3</v>
      </c>
      <c r="AO36" s="98">
        <f>rep!AO30</f>
        <v>1.43004E-3</v>
      </c>
      <c r="AP36" s="98">
        <f>rep!AP30</f>
        <v>1.00003E-4</v>
      </c>
      <c r="AQ36" s="98">
        <f>rep!AQ30</f>
        <v>1.00003E-4</v>
      </c>
      <c r="AR36" s="98">
        <f>rep!AR30</f>
        <v>0</v>
      </c>
      <c r="AU36">
        <f t="shared" si="0"/>
        <v>38.332675738099994</v>
      </c>
      <c r="AV36">
        <f t="shared" si="1"/>
        <v>38.242897225498595</v>
      </c>
      <c r="AW36">
        <f t="shared" si="2"/>
        <v>32.349855439664452</v>
      </c>
      <c r="AX36">
        <f t="shared" si="4"/>
        <v>3.594428382184939</v>
      </c>
      <c r="AY36">
        <f t="shared" si="3"/>
        <v>4.7354089272990146E-2</v>
      </c>
      <c r="AZ36">
        <f t="shared" si="5"/>
        <v>4.7354089272990146E-2</v>
      </c>
    </row>
    <row r="37" spans="1:52" x14ac:dyDescent="0.2">
      <c r="A37">
        <v>2016</v>
      </c>
      <c r="B37" s="98">
        <f>rep!B31</f>
        <v>0</v>
      </c>
      <c r="C37" s="98">
        <f>rep!C31</f>
        <v>0</v>
      </c>
      <c r="D37" s="98">
        <f>rep!D31</f>
        <v>0</v>
      </c>
      <c r="E37" s="98">
        <f>rep!E31</f>
        <v>0</v>
      </c>
      <c r="F37" s="98">
        <f>rep!F31</f>
        <v>7.9998400000000003E-5</v>
      </c>
      <c r="G37" s="98">
        <f>rep!G31</f>
        <v>7.9998400000000003E-5</v>
      </c>
      <c r="H37" s="98">
        <f>rep!H31</f>
        <v>5.5998899999999999E-4</v>
      </c>
      <c r="I37" s="98">
        <f>rep!I31</f>
        <v>1.0099799999999999E-3</v>
      </c>
      <c r="J37" s="98">
        <f>rep!J31</f>
        <v>6.3998699999999996E-4</v>
      </c>
      <c r="K37" s="98">
        <f>rep!K31</f>
        <v>2.3999500000000001E-4</v>
      </c>
      <c r="L37" s="98">
        <f>rep!L31</f>
        <v>8.4998300000000001E-4</v>
      </c>
      <c r="M37" s="98">
        <f>rep!M31</f>
        <v>8.3998299999999998E-4</v>
      </c>
      <c r="N37" s="98">
        <f>rep!N31</f>
        <v>1.1399800000000001E-3</v>
      </c>
      <c r="O37" s="98">
        <f>rep!O31</f>
        <v>2.0999600000000001E-3</v>
      </c>
      <c r="P37" s="98">
        <f>rep!P31</f>
        <v>2.84994E-3</v>
      </c>
      <c r="Q37" s="98">
        <f>rep!Q31</f>
        <v>2.7199500000000001E-3</v>
      </c>
      <c r="R37" s="98">
        <f>rep!R31</f>
        <v>3.1499399999999999E-3</v>
      </c>
      <c r="S37" s="98">
        <f>rep!S31</f>
        <v>3.9399200000000004E-3</v>
      </c>
      <c r="T37" s="98">
        <f>rep!T31</f>
        <v>6.6098700000000003E-3</v>
      </c>
      <c r="U37" s="98">
        <f>rep!U31</f>
        <v>1.1249800000000001E-2</v>
      </c>
      <c r="V37" s="98">
        <f>rep!V31</f>
        <v>1.7999600000000001E-2</v>
      </c>
      <c r="W37" s="98">
        <f>rep!W31</f>
        <v>2.16896E-2</v>
      </c>
      <c r="X37" s="98">
        <f>rep!X31</f>
        <v>3.1049400000000001E-2</v>
      </c>
      <c r="Y37" s="98">
        <f>rep!Y31</f>
        <v>3.38093E-2</v>
      </c>
      <c r="Z37" s="98">
        <f>rep!Z31</f>
        <v>4.6839100000000002E-2</v>
      </c>
      <c r="AA37" s="98">
        <f>rep!AA31</f>
        <v>5.5478899999999998E-2</v>
      </c>
      <c r="AB37" s="98">
        <f>rep!AB31</f>
        <v>7.6448500000000003E-2</v>
      </c>
      <c r="AC37" s="98">
        <f>rep!AC31</f>
        <v>8.7238300000000005E-2</v>
      </c>
      <c r="AD37" s="98">
        <f>rep!AD31</f>
        <v>0.108288</v>
      </c>
      <c r="AE37" s="98">
        <f>rep!AE31</f>
        <v>0.116868</v>
      </c>
      <c r="AF37" s="98">
        <f>rep!AF31</f>
        <v>0.111058</v>
      </c>
      <c r="AG37" s="98">
        <f>rep!AG31</f>
        <v>9.2828099999999997E-2</v>
      </c>
      <c r="AH37" s="98">
        <f>rep!AH31</f>
        <v>6.9248599999999993E-2</v>
      </c>
      <c r="AI37" s="98">
        <f>rep!AI31</f>
        <v>4.3609099999999998E-2</v>
      </c>
      <c r="AJ37" s="98">
        <f>rep!AJ31</f>
        <v>2.6679499999999998E-2</v>
      </c>
      <c r="AK37" s="98">
        <f>rep!AK31</f>
        <v>1.35797E-2</v>
      </c>
      <c r="AL37" s="98">
        <f>rep!AL31</f>
        <v>5.5198900000000004E-3</v>
      </c>
      <c r="AM37" s="98">
        <f>rep!AM31</f>
        <v>3.0399400000000001E-3</v>
      </c>
      <c r="AN37" s="98">
        <f>rep!AN31</f>
        <v>4.7999000000000002E-4</v>
      </c>
      <c r="AO37" s="98">
        <f>rep!AO31</f>
        <v>1.89996E-4</v>
      </c>
      <c r="AP37" s="98">
        <f>rep!AP31</f>
        <v>0</v>
      </c>
      <c r="AQ37" s="98">
        <f>rep!AQ31</f>
        <v>0</v>
      </c>
      <c r="AR37" s="98">
        <f>rep!AR31</f>
        <v>0</v>
      </c>
      <c r="AU37">
        <f t="shared" si="0"/>
        <v>37.743275045599987</v>
      </c>
      <c r="AV37">
        <f t="shared" si="1"/>
        <v>38.143458166660004</v>
      </c>
      <c r="AW37">
        <f t="shared" si="2"/>
        <v>33.287483598619247</v>
      </c>
      <c r="AX37">
        <f t="shared" si="4"/>
        <v>3.6986092887354718</v>
      </c>
      <c r="AY37">
        <f t="shared" si="3"/>
        <v>-0.20808440787098992</v>
      </c>
      <c r="AZ37">
        <f t="shared" si="5"/>
        <v>-0.20808440787098992</v>
      </c>
    </row>
    <row r="38" spans="1:52" x14ac:dyDescent="0.2">
      <c r="A38">
        <v>2017</v>
      </c>
      <c r="B38" s="98">
        <f>rep!B32</f>
        <v>0</v>
      </c>
      <c r="C38" s="98">
        <f>rep!C32</f>
        <v>0</v>
      </c>
      <c r="D38" s="98">
        <f>rep!D32</f>
        <v>0</v>
      </c>
      <c r="E38" s="98">
        <f>rep!E32</f>
        <v>0</v>
      </c>
      <c r="F38" s="98">
        <f>rep!F32</f>
        <v>0</v>
      </c>
      <c r="G38" s="98">
        <f>rep!G32</f>
        <v>0</v>
      </c>
      <c r="H38" s="98">
        <f>rep!H32</f>
        <v>0</v>
      </c>
      <c r="I38" s="98">
        <f>rep!I32</f>
        <v>0</v>
      </c>
      <c r="J38" s="98">
        <f>rep!J32</f>
        <v>0</v>
      </c>
      <c r="K38" s="98">
        <f>rep!K32</f>
        <v>0</v>
      </c>
      <c r="L38" s="98">
        <f>rep!L32</f>
        <v>3.0000300000000001E-5</v>
      </c>
      <c r="M38" s="98">
        <f>rep!M32</f>
        <v>0</v>
      </c>
      <c r="N38" s="98">
        <f>rep!N32</f>
        <v>4.4000400000000002E-4</v>
      </c>
      <c r="O38" s="98">
        <f>rep!O32</f>
        <v>5.2000500000000003E-4</v>
      </c>
      <c r="P38" s="98">
        <f>rep!P32</f>
        <v>7.0000699999999999E-4</v>
      </c>
      <c r="Q38" s="98">
        <f>rep!Q32</f>
        <v>1.9000200000000001E-3</v>
      </c>
      <c r="R38" s="98">
        <f>rep!R32</f>
        <v>2.5000199999999999E-3</v>
      </c>
      <c r="S38" s="98">
        <f>rep!S32</f>
        <v>2.5900300000000001E-3</v>
      </c>
      <c r="T38" s="98">
        <f>rep!T32</f>
        <v>4.6200499999999997E-3</v>
      </c>
      <c r="U38" s="98">
        <f>rep!U32</f>
        <v>8.63009E-3</v>
      </c>
      <c r="V38" s="98">
        <f>rep!V32</f>
        <v>1.5660199999999999E-2</v>
      </c>
      <c r="W38" s="98">
        <f>rep!W32</f>
        <v>2.2310199999999999E-2</v>
      </c>
      <c r="X38" s="98">
        <f>rep!X32</f>
        <v>2.9570300000000001E-2</v>
      </c>
      <c r="Y38" s="98">
        <f>rep!Y32</f>
        <v>3.3350299999999999E-2</v>
      </c>
      <c r="Z38" s="98">
        <f>rep!Z32</f>
        <v>3.09603E-2</v>
      </c>
      <c r="AA38" s="98">
        <f>rep!AA32</f>
        <v>3.30803E-2</v>
      </c>
      <c r="AB38" s="98">
        <f>rep!AB32</f>
        <v>4.12504E-2</v>
      </c>
      <c r="AC38" s="98">
        <f>rep!AC32</f>
        <v>5.6900600000000003E-2</v>
      </c>
      <c r="AD38" s="98">
        <f>rep!AD32</f>
        <v>8.2080799999999995E-2</v>
      </c>
      <c r="AE38" s="98">
        <f>rep!AE32</f>
        <v>0.100701</v>
      </c>
      <c r="AF38" s="98">
        <f>rep!AF32</f>
        <v>0.112451</v>
      </c>
      <c r="AG38" s="98">
        <f>rep!AG32</f>
        <v>0.11013100000000001</v>
      </c>
      <c r="AH38" s="98">
        <f>rep!AH32</f>
        <v>9.5391000000000004E-2</v>
      </c>
      <c r="AI38" s="98">
        <f>rep!AI32</f>
        <v>8.0630800000000002E-2</v>
      </c>
      <c r="AJ38" s="98">
        <f>rep!AJ32</f>
        <v>5.6480599999999999E-2</v>
      </c>
      <c r="AK38" s="98">
        <f>rep!AK32</f>
        <v>2.6820299999999998E-2</v>
      </c>
      <c r="AL38" s="98">
        <f>rep!AL32</f>
        <v>2.2490199999999998E-2</v>
      </c>
      <c r="AM38" s="98">
        <f>rep!AM32</f>
        <v>1.1710099999999999E-2</v>
      </c>
      <c r="AN38" s="98">
        <f>rep!AN32</f>
        <v>7.7900799999999996E-3</v>
      </c>
      <c r="AO38" s="98">
        <f>rep!AO32</f>
        <v>6.9900700000000001E-3</v>
      </c>
      <c r="AP38" s="98">
        <f>rep!AP32</f>
        <v>1.1600099999999999E-3</v>
      </c>
      <c r="AQ38" s="98">
        <f>rep!AQ32</f>
        <v>1.6000199999999999E-4</v>
      </c>
      <c r="AR38" s="98">
        <f>rep!AR32</f>
        <v>0</v>
      </c>
      <c r="AU38">
        <f t="shared" si="0"/>
        <v>39.203083688999996</v>
      </c>
      <c r="AV38">
        <f t="shared" si="1"/>
        <v>37.996348197878113</v>
      </c>
      <c r="AW38">
        <f t="shared" si="2"/>
        <v>34.544118239270801</v>
      </c>
      <c r="AX38">
        <f t="shared" si="4"/>
        <v>3.8382353599189778</v>
      </c>
      <c r="AY38">
        <f t="shared" si="3"/>
        <v>0.61595117049915726</v>
      </c>
      <c r="AZ38">
        <f t="shared" si="5"/>
        <v>0.61595117049915726</v>
      </c>
    </row>
    <row r="39" spans="1:52" x14ac:dyDescent="0.2">
      <c r="A39">
        <v>2018</v>
      </c>
      <c r="B39" s="98">
        <f>rep!B33</f>
        <v>0</v>
      </c>
      <c r="C39" s="98">
        <f>rep!C33</f>
        <v>0</v>
      </c>
      <c r="D39" s="98">
        <f>rep!D33</f>
        <v>0</v>
      </c>
      <c r="E39" s="98">
        <f>rep!E33</f>
        <v>0</v>
      </c>
      <c r="F39" s="98">
        <f>rep!F33</f>
        <v>0</v>
      </c>
      <c r="G39" s="98">
        <f>rep!G33</f>
        <v>0</v>
      </c>
      <c r="H39" s="98">
        <f>rep!H33</f>
        <v>0</v>
      </c>
      <c r="I39" s="98">
        <f>rep!I33</f>
        <v>6.0000600000000003E-5</v>
      </c>
      <c r="J39" s="98">
        <f>rep!J33</f>
        <v>3.1000299999999999E-4</v>
      </c>
      <c r="K39" s="98">
        <f>rep!K33</f>
        <v>6.0000600000000003E-5</v>
      </c>
      <c r="L39" s="98">
        <f>rep!L33</f>
        <v>4.10004E-4</v>
      </c>
      <c r="M39" s="98">
        <f>rep!M33</f>
        <v>3.2000300000000002E-4</v>
      </c>
      <c r="N39" s="98">
        <f>rep!N33</f>
        <v>5.0000499999999997E-5</v>
      </c>
      <c r="O39" s="98">
        <f>rep!O33</f>
        <v>4.7000500000000001E-4</v>
      </c>
      <c r="P39" s="98">
        <f>rep!P33</f>
        <v>1.33001E-3</v>
      </c>
      <c r="Q39" s="98">
        <f>rep!Q33</f>
        <v>2.2600200000000002E-3</v>
      </c>
      <c r="R39" s="98">
        <f>rep!R33</f>
        <v>2.54003E-3</v>
      </c>
      <c r="S39" s="98">
        <f>rep!S33</f>
        <v>5.9000600000000004E-3</v>
      </c>
      <c r="T39" s="98">
        <f>rep!T33</f>
        <v>9.7000999999999997E-3</v>
      </c>
      <c r="U39" s="98">
        <f>rep!U33</f>
        <v>1.29601E-2</v>
      </c>
      <c r="V39" s="98">
        <f>rep!V33</f>
        <v>1.5360199999999999E-2</v>
      </c>
      <c r="W39" s="98">
        <f>rep!W33</f>
        <v>2.23602E-2</v>
      </c>
      <c r="X39" s="98">
        <f>rep!X33</f>
        <v>2.6910300000000002E-2</v>
      </c>
      <c r="Y39" s="98">
        <f>rep!Y33</f>
        <v>3.00203E-2</v>
      </c>
      <c r="Z39" s="98">
        <f>rep!Z33</f>
        <v>3.5800400000000003E-2</v>
      </c>
      <c r="AA39" s="98">
        <f>rep!AA33</f>
        <v>4.3220399999999999E-2</v>
      </c>
      <c r="AB39" s="98">
        <f>rep!AB33</f>
        <v>4.2970399999999999E-2</v>
      </c>
      <c r="AC39" s="98">
        <f>rep!AC33</f>
        <v>5.3620500000000001E-2</v>
      </c>
      <c r="AD39" s="98">
        <f>rep!AD33</f>
        <v>6.72407E-2</v>
      </c>
      <c r="AE39" s="98">
        <f>rep!AE33</f>
        <v>7.5580800000000004E-2</v>
      </c>
      <c r="AF39" s="98">
        <f>rep!AF33</f>
        <v>8.3420800000000003E-2</v>
      </c>
      <c r="AG39" s="98">
        <f>rep!AG33</f>
        <v>0.103211</v>
      </c>
      <c r="AH39" s="98">
        <f>rep!AH33</f>
        <v>9.2920900000000001E-2</v>
      </c>
      <c r="AI39" s="98">
        <f>rep!AI33</f>
        <v>8.5890900000000006E-2</v>
      </c>
      <c r="AJ39" s="98">
        <f>rep!AJ33</f>
        <v>7.0290699999999998E-2</v>
      </c>
      <c r="AK39" s="98">
        <f>rep!AK33</f>
        <v>5.0630500000000002E-2</v>
      </c>
      <c r="AL39" s="98">
        <f>rep!AL33</f>
        <v>3.2380300000000001E-2</v>
      </c>
      <c r="AM39" s="98">
        <f>rep!AM33</f>
        <v>1.56002E-2</v>
      </c>
      <c r="AN39" s="98">
        <f>rep!AN33</f>
        <v>1.00701E-2</v>
      </c>
      <c r="AO39" s="98">
        <f>rep!AO33</f>
        <v>4.7300500000000004E-3</v>
      </c>
      <c r="AP39" s="98">
        <f>rep!AP33</f>
        <v>9.8000999999999991E-4</v>
      </c>
      <c r="AQ39" s="98">
        <f>rep!AQ33</f>
        <v>2.9000299999999999E-4</v>
      </c>
      <c r="AR39" s="98">
        <f>rep!AR33</f>
        <v>1.30001E-4</v>
      </c>
      <c r="AU39">
        <f t="shared" si="0"/>
        <v>39.309193139599998</v>
      </c>
      <c r="AV39">
        <f t="shared" si="1"/>
        <v>37.8829531123057</v>
      </c>
      <c r="AW39">
        <f t="shared" si="2"/>
        <v>35.899266889970932</v>
      </c>
      <c r="AX39">
        <f t="shared" si="4"/>
        <v>3.9888074322189926</v>
      </c>
      <c r="AY39">
        <f t="shared" si="3"/>
        <v>0.7141198178437258</v>
      </c>
      <c r="AZ39">
        <f t="shared" si="5"/>
        <v>0.7141198178437258</v>
      </c>
    </row>
    <row r="40" spans="1:52" x14ac:dyDescent="0.2">
      <c r="A40">
        <v>2019</v>
      </c>
      <c r="B40" s="98">
        <f>rep!B34</f>
        <v>0</v>
      </c>
      <c r="C40" s="98">
        <f>rep!C34</f>
        <v>0</v>
      </c>
      <c r="D40" s="98">
        <f>rep!D34</f>
        <v>0</v>
      </c>
      <c r="E40" s="98">
        <f>rep!E34</f>
        <v>0</v>
      </c>
      <c r="F40" s="98">
        <f>rep!F34</f>
        <v>0</v>
      </c>
      <c r="G40" s="98">
        <f>rep!G34</f>
        <v>0</v>
      </c>
      <c r="H40" s="98">
        <f>rep!H34</f>
        <v>0</v>
      </c>
      <c r="I40" s="98">
        <f>rep!I34</f>
        <v>0</v>
      </c>
      <c r="J40" s="98">
        <f>rep!J34</f>
        <v>0</v>
      </c>
      <c r="K40" s="98">
        <f>rep!K34</f>
        <v>8.0000799999999995E-5</v>
      </c>
      <c r="L40" s="98">
        <f>rep!L34</f>
        <v>1.6000199999999999E-4</v>
      </c>
      <c r="M40" s="98">
        <f>rep!M34</f>
        <v>3.0000300000000002E-4</v>
      </c>
      <c r="N40" s="98">
        <f>rep!N34</f>
        <v>1.40001E-4</v>
      </c>
      <c r="O40" s="98">
        <f>rep!O34</f>
        <v>8.4000800000000005E-4</v>
      </c>
      <c r="P40" s="98">
        <f>rep!P34</f>
        <v>1.0500100000000001E-3</v>
      </c>
      <c r="Q40" s="98">
        <f>rep!Q34</f>
        <v>1.9100199999999999E-3</v>
      </c>
      <c r="R40" s="98">
        <f>rep!R34</f>
        <v>3.4000300000000001E-3</v>
      </c>
      <c r="S40" s="98">
        <f>rep!S34</f>
        <v>7.3300700000000002E-3</v>
      </c>
      <c r="T40" s="98">
        <f>rep!T34</f>
        <v>1.3850100000000001E-2</v>
      </c>
      <c r="U40" s="98">
        <f>rep!U34</f>
        <v>2.2860200000000001E-2</v>
      </c>
      <c r="V40" s="98">
        <f>rep!V34</f>
        <v>3.12103E-2</v>
      </c>
      <c r="W40" s="98">
        <f>rep!W34</f>
        <v>4.2440400000000003E-2</v>
      </c>
      <c r="X40" s="98">
        <f>rep!X34</f>
        <v>5.3680499999999999E-2</v>
      </c>
      <c r="Y40" s="98">
        <f>rep!Y34</f>
        <v>5.0830500000000001E-2</v>
      </c>
      <c r="Z40" s="98">
        <f>rep!Z34</f>
        <v>5.4910500000000001E-2</v>
      </c>
      <c r="AA40" s="98">
        <f>rep!AA34</f>
        <v>6.1620599999999998E-2</v>
      </c>
      <c r="AB40" s="98">
        <f>rep!AB34</f>
        <v>6.2790600000000002E-2</v>
      </c>
      <c r="AC40" s="98">
        <f>rep!AC34</f>
        <v>6.3020599999999996E-2</v>
      </c>
      <c r="AD40" s="98">
        <f>rep!AD34</f>
        <v>6.3580600000000001E-2</v>
      </c>
      <c r="AE40" s="98">
        <f>rep!AE34</f>
        <v>6.98907E-2</v>
      </c>
      <c r="AF40" s="98">
        <f>rep!AF34</f>
        <v>7.3880699999999994E-2</v>
      </c>
      <c r="AG40" s="98">
        <f>rep!AG34</f>
        <v>8.21408E-2</v>
      </c>
      <c r="AH40" s="98">
        <f>rep!AH34</f>
        <v>7.4160699999999996E-2</v>
      </c>
      <c r="AI40" s="98">
        <f>rep!AI34</f>
        <v>6.5190700000000004E-2</v>
      </c>
      <c r="AJ40" s="98">
        <f>rep!AJ34</f>
        <v>4.5160499999999999E-2</v>
      </c>
      <c r="AK40" s="98">
        <f>rep!AK34</f>
        <v>2.4190199999999999E-2</v>
      </c>
      <c r="AL40" s="98">
        <f>rep!AL34</f>
        <v>1.5710200000000001E-2</v>
      </c>
      <c r="AM40" s="98">
        <f>rep!AM34</f>
        <v>7.2900700000000001E-3</v>
      </c>
      <c r="AN40" s="98">
        <f>rep!AN34</f>
        <v>3.7800400000000001E-3</v>
      </c>
      <c r="AO40" s="98">
        <f>rep!AO34</f>
        <v>2.3800200000000001E-3</v>
      </c>
      <c r="AP40" s="98">
        <f>rep!AP34</f>
        <v>7.0000700000000002E-5</v>
      </c>
      <c r="AQ40" s="98">
        <f>rep!AQ34</f>
        <v>1.2000100000000001E-4</v>
      </c>
      <c r="AR40" s="98">
        <f>rep!AR34</f>
        <v>3.0000300000000001E-5</v>
      </c>
      <c r="AU40">
        <f t="shared" si="0"/>
        <v>37.539394925800003</v>
      </c>
      <c r="AV40">
        <f t="shared" si="1"/>
        <v>37.475698312818004</v>
      </c>
      <c r="AW40">
        <f t="shared" si="2"/>
        <v>39.094737348036006</v>
      </c>
      <c r="AX40">
        <f t="shared" si="4"/>
        <v>4.3438597053373336</v>
      </c>
      <c r="AY40">
        <f t="shared" si="3"/>
        <v>3.0561765884537458E-2</v>
      </c>
      <c r="AZ40">
        <f t="shared" si="5"/>
        <v>3.0561765884537458E-2</v>
      </c>
    </row>
    <row r="41" spans="1:52" x14ac:dyDescent="0.2">
      <c r="A41">
        <v>2020</v>
      </c>
      <c r="B41" s="98">
        <f>rep!B35</f>
        <v>0</v>
      </c>
      <c r="C41" s="98">
        <f>rep!C35</f>
        <v>0</v>
      </c>
      <c r="D41" s="98">
        <f>rep!D35</f>
        <v>0</v>
      </c>
      <c r="E41" s="98">
        <f>rep!E35</f>
        <v>0</v>
      </c>
      <c r="F41" s="98">
        <f>rep!F35</f>
        <v>0</v>
      </c>
      <c r="G41" s="98">
        <f>rep!G35</f>
        <v>0</v>
      </c>
      <c r="H41" s="98">
        <f>rep!H35</f>
        <v>0</v>
      </c>
      <c r="I41" s="98">
        <f>rep!I35</f>
        <v>0</v>
      </c>
      <c r="J41" s="98">
        <f>rep!J35</f>
        <v>0</v>
      </c>
      <c r="K41" s="98">
        <f>rep!K35</f>
        <v>0</v>
      </c>
      <c r="L41" s="98">
        <f>rep!L35</f>
        <v>0</v>
      </c>
      <c r="M41" s="98">
        <f>rep!M35</f>
        <v>0</v>
      </c>
      <c r="N41" s="98">
        <f>rep!N35</f>
        <v>6.1000599999999996E-4</v>
      </c>
      <c r="O41" s="98">
        <f>rep!O35</f>
        <v>6.1000599999999996E-4</v>
      </c>
      <c r="P41" s="98">
        <f>rep!P35</f>
        <v>0</v>
      </c>
      <c r="Q41" s="98">
        <f>rep!Q35</f>
        <v>0</v>
      </c>
      <c r="R41" s="98">
        <f>rep!R35</f>
        <v>1.17001E-3</v>
      </c>
      <c r="S41" s="98">
        <f>rep!S35</f>
        <v>0</v>
      </c>
      <c r="T41" s="98">
        <f>rep!T35</f>
        <v>2.1000200000000001E-4</v>
      </c>
      <c r="U41" s="98">
        <f>rep!U35</f>
        <v>3.2800300000000002E-3</v>
      </c>
      <c r="V41" s="98">
        <f>rep!V35</f>
        <v>5.8600600000000003E-3</v>
      </c>
      <c r="W41" s="98">
        <f>rep!W35</f>
        <v>9.5201000000000001E-3</v>
      </c>
      <c r="X41" s="98">
        <f>rep!X35</f>
        <v>1.53002E-2</v>
      </c>
      <c r="Y41" s="98">
        <f>rep!Y35</f>
        <v>2.1290199999999999E-2</v>
      </c>
      <c r="Z41" s="98">
        <f>rep!Z35</f>
        <v>3.6600399999999998E-2</v>
      </c>
      <c r="AA41" s="98">
        <f>rep!AA35</f>
        <v>3.9500399999999998E-2</v>
      </c>
      <c r="AB41" s="98">
        <f>rep!AB35</f>
        <v>4.8240499999999999E-2</v>
      </c>
      <c r="AC41" s="98">
        <f>rep!AC35</f>
        <v>5.3030500000000001E-2</v>
      </c>
      <c r="AD41" s="98">
        <f>rep!AD35</f>
        <v>7.4280700000000005E-2</v>
      </c>
      <c r="AE41" s="98">
        <f>rep!AE35</f>
        <v>9.03109E-2</v>
      </c>
      <c r="AF41" s="98">
        <f>rep!AF35</f>
        <v>0.11153100000000001</v>
      </c>
      <c r="AG41" s="98">
        <f>rep!AG35</f>
        <v>0.119811</v>
      </c>
      <c r="AH41" s="98">
        <f>rep!AH35</f>
        <v>0.12123100000000001</v>
      </c>
      <c r="AI41" s="98">
        <f>rep!AI35</f>
        <v>9.3220899999999995E-2</v>
      </c>
      <c r="AJ41" s="98">
        <f>rep!AJ35</f>
        <v>6.8080699999999994E-2</v>
      </c>
      <c r="AK41" s="98">
        <f>rep!AK35</f>
        <v>4.37904E-2</v>
      </c>
      <c r="AL41" s="98">
        <f>rep!AL35</f>
        <v>2.2010200000000001E-2</v>
      </c>
      <c r="AM41" s="98">
        <f>rep!AM35</f>
        <v>9.5901000000000007E-3</v>
      </c>
      <c r="AN41" s="98">
        <f>rep!AN35</f>
        <v>5.5200600000000002E-3</v>
      </c>
      <c r="AO41" s="98">
        <f>rep!AO35</f>
        <v>3.2900300000000002E-3</v>
      </c>
      <c r="AP41" s="98">
        <f>rep!AP35</f>
        <v>1.4900099999999999E-3</v>
      </c>
      <c r="AQ41" s="98">
        <f>rep!AQ35</f>
        <v>6.2000599999999999E-4</v>
      </c>
      <c r="AR41" s="98">
        <f>rep!AR35</f>
        <v>0</v>
      </c>
      <c r="AU41">
        <f t="shared" si="0"/>
        <v>39.927794711999994</v>
      </c>
      <c r="AV41">
        <f t="shared" si="1"/>
        <v>36.902393062715994</v>
      </c>
      <c r="AW41">
        <f t="shared" si="2"/>
        <v>39.748837920169308</v>
      </c>
      <c r="AX41">
        <f t="shared" si="4"/>
        <v>4.416537546685479</v>
      </c>
      <c r="AY41">
        <f t="shared" si="3"/>
        <v>1.4396007885509221</v>
      </c>
      <c r="AZ41">
        <f t="shared" si="5"/>
        <v>1.4396007885509221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14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99">
        <f>rep!B37</f>
        <v>1.2304000000000001E-8</v>
      </c>
      <c r="C44" s="99">
        <f>rep!C37</f>
        <v>2.1596100000000001E-7</v>
      </c>
      <c r="D44" s="99">
        <f>rep!D37</f>
        <v>2.5827599999999998E-6</v>
      </c>
      <c r="E44" s="99">
        <f>rep!E37</f>
        <v>2.1064999999999999E-5</v>
      </c>
      <c r="F44" s="99">
        <f>rep!F37</f>
        <v>1.17305E-4</v>
      </c>
      <c r="G44" s="99">
        <f>rep!G37</f>
        <v>4.4689699999999997E-4</v>
      </c>
      <c r="H44" s="99">
        <f>rep!H37</f>
        <v>1.17018E-3</v>
      </c>
      <c r="I44" s="99">
        <f>rep!I37</f>
        <v>2.1344100000000002E-3</v>
      </c>
      <c r="J44" s="99">
        <f>rep!J37</f>
        <v>2.8325099999999999E-3</v>
      </c>
      <c r="K44" s="99">
        <f>rep!K37</f>
        <v>3.1218999999999999E-3</v>
      </c>
      <c r="L44" s="99">
        <f>rep!L37</f>
        <v>3.6926799999999998E-3</v>
      </c>
      <c r="M44" s="99">
        <f>rep!M37</f>
        <v>5.2917399999999996E-3</v>
      </c>
      <c r="N44" s="99">
        <f>rep!N37</f>
        <v>7.8957200000000002E-3</v>
      </c>
      <c r="O44" s="99">
        <f>rep!O37</f>
        <v>1.1073899999999999E-2</v>
      </c>
      <c r="P44" s="99">
        <f>rep!P37</f>
        <v>1.4787700000000001E-2</v>
      </c>
      <c r="Q44" s="99">
        <f>rep!Q37</f>
        <v>1.9399599999999999E-2</v>
      </c>
      <c r="R44" s="99">
        <f>rep!R37</f>
        <v>2.4962399999999999E-2</v>
      </c>
      <c r="S44" s="99">
        <f>rep!S37</f>
        <v>3.08936E-2</v>
      </c>
      <c r="T44" s="99">
        <f>rep!T37</f>
        <v>3.6526700000000002E-2</v>
      </c>
      <c r="U44" s="99">
        <f>rep!U37</f>
        <v>4.1735000000000001E-2</v>
      </c>
      <c r="V44" s="99">
        <f>rep!V37</f>
        <v>4.6822500000000003E-2</v>
      </c>
      <c r="W44" s="99">
        <f>rep!W37</f>
        <v>5.1958400000000002E-2</v>
      </c>
      <c r="X44" s="99">
        <f>rep!X37</f>
        <v>5.6897999999999997E-2</v>
      </c>
      <c r="Y44" s="99">
        <f>rep!Y37</f>
        <v>6.1156700000000001E-2</v>
      </c>
      <c r="Z44" s="99">
        <f>rep!Z37</f>
        <v>6.4265600000000006E-2</v>
      </c>
      <c r="AA44" s="99">
        <f>rep!AA37</f>
        <v>6.5854499999999996E-2</v>
      </c>
      <c r="AB44" s="99">
        <f>rep!AB37</f>
        <v>6.5648399999999996E-2</v>
      </c>
      <c r="AC44" s="99">
        <f>rep!AC37</f>
        <v>6.3504699999999997E-2</v>
      </c>
      <c r="AD44" s="99">
        <f>rep!AD37</f>
        <v>5.9481800000000001E-2</v>
      </c>
      <c r="AE44" s="99">
        <f>rep!AE37</f>
        <v>5.3860999999999999E-2</v>
      </c>
      <c r="AF44" s="99">
        <f>rep!AF37</f>
        <v>4.7101499999999998E-2</v>
      </c>
      <c r="AG44" s="99">
        <f>rep!AG37</f>
        <v>3.9753400000000001E-2</v>
      </c>
      <c r="AH44" s="99">
        <f>rep!AH37</f>
        <v>3.2365600000000001E-2</v>
      </c>
      <c r="AI44" s="99">
        <f>rep!AI37</f>
        <v>2.54097E-2</v>
      </c>
      <c r="AJ44" s="99">
        <f>rep!AJ37</f>
        <v>1.9229099999999999E-2</v>
      </c>
      <c r="AK44" s="99">
        <f>rep!AK37</f>
        <v>1.4020899999999999E-2</v>
      </c>
      <c r="AL44" s="99">
        <f>rep!AL37</f>
        <v>9.8448600000000004E-3</v>
      </c>
      <c r="AM44" s="99">
        <f>rep!AM37</f>
        <v>6.6519300000000003E-3</v>
      </c>
      <c r="AN44" s="99">
        <f>rep!AN37</f>
        <v>4.3212700000000003E-3</v>
      </c>
      <c r="AO44" s="99">
        <f>rep!AO37</f>
        <v>2.6962399999999999E-3</v>
      </c>
      <c r="AP44" s="99">
        <f>rep!AP37</f>
        <v>1.61399E-3</v>
      </c>
      <c r="AQ44" s="99">
        <f>rep!AQ37</f>
        <v>9.2577600000000001E-4</v>
      </c>
      <c r="AR44" s="99">
        <f>rep!AR37</f>
        <v>5.0819799999999996E-4</v>
      </c>
    </row>
    <row r="45" spans="1:52" x14ac:dyDescent="0.2">
      <c r="A45">
        <v>1988</v>
      </c>
      <c r="B45" s="99">
        <f>rep!B38</f>
        <v>1.31633E-8</v>
      </c>
      <c r="C45" s="99">
        <f>rep!C38</f>
        <v>2.31029E-7</v>
      </c>
      <c r="D45" s="99">
        <f>rep!D38</f>
        <v>2.7624699999999998E-6</v>
      </c>
      <c r="E45" s="99">
        <f>rep!E38</f>
        <v>2.2521999999999999E-5</v>
      </c>
      <c r="F45" s="99">
        <f>rep!F38</f>
        <v>1.2531099999999999E-4</v>
      </c>
      <c r="G45" s="99">
        <f>rep!G38</f>
        <v>4.7646E-4</v>
      </c>
      <c r="H45" s="99">
        <f>rep!H38</f>
        <v>1.2413299999999999E-3</v>
      </c>
      <c r="I45" s="99">
        <f>rep!I38</f>
        <v>2.2324900000000002E-3</v>
      </c>
      <c r="J45" s="99">
        <f>rep!J38</f>
        <v>2.84038E-3</v>
      </c>
      <c r="K45" s="99">
        <f>rep!K38</f>
        <v>2.7829399999999998E-3</v>
      </c>
      <c r="L45" s="99">
        <f>rep!L38</f>
        <v>2.6446099999999999E-3</v>
      </c>
      <c r="M45" s="99">
        <f>rep!M38</f>
        <v>3.1649099999999999E-3</v>
      </c>
      <c r="N45" s="99">
        <f>rep!N38</f>
        <v>4.4384200000000002E-3</v>
      </c>
      <c r="O45" s="99">
        <f>rep!O38</f>
        <v>6.1983300000000002E-3</v>
      </c>
      <c r="P45" s="99">
        <f>rep!P38</f>
        <v>8.5016499999999995E-3</v>
      </c>
      <c r="Q45" s="99">
        <f>rep!Q38</f>
        <v>1.1842200000000001E-2</v>
      </c>
      <c r="R45" s="99">
        <f>rep!R38</f>
        <v>1.6704699999999999E-2</v>
      </c>
      <c r="S45" s="99">
        <f>rep!S38</f>
        <v>2.31886E-2</v>
      </c>
      <c r="T45" s="99">
        <f>rep!T38</f>
        <v>3.1030800000000001E-2</v>
      </c>
      <c r="U45" s="99">
        <f>rep!U38</f>
        <v>3.9758700000000001E-2</v>
      </c>
      <c r="V45" s="99">
        <f>rep!V38</f>
        <v>4.8705499999999999E-2</v>
      </c>
      <c r="W45" s="99">
        <f>rep!W38</f>
        <v>5.7030600000000001E-2</v>
      </c>
      <c r="X45" s="99">
        <f>rep!X38</f>
        <v>6.3926899999999995E-2</v>
      </c>
      <c r="Y45" s="99">
        <f>rep!Y38</f>
        <v>6.8866999999999998E-2</v>
      </c>
      <c r="Z45" s="99">
        <f>rep!Z38</f>
        <v>7.1644100000000002E-2</v>
      </c>
      <c r="AA45" s="99">
        <f>rep!AA38</f>
        <v>7.2229500000000002E-2</v>
      </c>
      <c r="AB45" s="99">
        <f>rep!AB38</f>
        <v>7.0661000000000002E-2</v>
      </c>
      <c r="AC45" s="99">
        <f>rep!AC38</f>
        <v>6.7059900000000006E-2</v>
      </c>
      <c r="AD45" s="99">
        <f>rep!AD38</f>
        <v>6.1694699999999998E-2</v>
      </c>
      <c r="AE45" s="99">
        <f>rep!AE38</f>
        <v>5.4990600000000001E-2</v>
      </c>
      <c r="AF45" s="99">
        <f>rep!AF38</f>
        <v>4.7472800000000002E-2</v>
      </c>
      <c r="AG45" s="99">
        <f>rep!AG38</f>
        <v>3.9684900000000002E-2</v>
      </c>
      <c r="AH45" s="99">
        <f>rep!AH38</f>
        <v>3.2118399999999998E-2</v>
      </c>
      <c r="AI45" s="99">
        <f>rep!AI38</f>
        <v>2.5162799999999999E-2</v>
      </c>
      <c r="AJ45" s="99">
        <f>rep!AJ38</f>
        <v>1.9079100000000002E-2</v>
      </c>
      <c r="AK45" s="99">
        <f>rep!AK38</f>
        <v>1.3996700000000001E-2</v>
      </c>
      <c r="AL45" s="99">
        <f>rep!AL38</f>
        <v>9.9300199999999995E-3</v>
      </c>
      <c r="AM45" s="99">
        <f>rep!AM38</f>
        <v>6.8080199999999997E-3</v>
      </c>
      <c r="AN45" s="99">
        <f>rep!AN38</f>
        <v>4.5061600000000004E-3</v>
      </c>
      <c r="AO45" s="99">
        <f>rep!AO38</f>
        <v>2.8758199999999999E-3</v>
      </c>
      <c r="AP45" s="99">
        <f>rep!AP38</f>
        <v>1.76702E-3</v>
      </c>
      <c r="AQ45" s="99">
        <f>rep!AQ38</f>
        <v>1.0435900000000001E-3</v>
      </c>
      <c r="AR45" s="99">
        <f>rep!AR38</f>
        <v>5.9137000000000002E-4</v>
      </c>
    </row>
    <row r="46" spans="1:52" x14ac:dyDescent="0.2">
      <c r="A46">
        <v>1989</v>
      </c>
      <c r="B46" s="99">
        <f>rep!B39</f>
        <v>1.1650100000000001E-8</v>
      </c>
      <c r="C46" s="99">
        <f>rep!C39</f>
        <v>2.0447300000000001E-7</v>
      </c>
      <c r="D46" s="99">
        <f>rep!D39</f>
        <v>2.44499E-6</v>
      </c>
      <c r="E46" s="99">
        <f>rep!E39</f>
        <v>1.99345E-5</v>
      </c>
      <c r="F46" s="99">
        <f>rep!F39</f>
        <v>1.10926E-4</v>
      </c>
      <c r="G46" s="99">
        <f>rep!G39</f>
        <v>4.2186399999999998E-4</v>
      </c>
      <c r="H46" s="99">
        <f>rep!H39</f>
        <v>1.0997299999999999E-3</v>
      </c>
      <c r="I46" s="99">
        <f>rep!I39</f>
        <v>1.9809699999999999E-3</v>
      </c>
      <c r="J46" s="99">
        <f>rep!J39</f>
        <v>2.5317400000000002E-3</v>
      </c>
      <c r="K46" s="99">
        <f>rep!K39</f>
        <v>2.5093799999999999E-3</v>
      </c>
      <c r="L46" s="99">
        <f>rep!L39</f>
        <v>2.4243400000000001E-3</v>
      </c>
      <c r="M46" s="99">
        <f>rep!M39</f>
        <v>2.87762E-3</v>
      </c>
      <c r="N46" s="99">
        <f>rep!N39</f>
        <v>3.8236699999999999E-3</v>
      </c>
      <c r="O46" s="99">
        <f>rep!O39</f>
        <v>4.8414499999999997E-3</v>
      </c>
      <c r="P46" s="99">
        <f>rep!P39</f>
        <v>5.8271199999999999E-3</v>
      </c>
      <c r="Q46" s="99">
        <f>rep!Q39</f>
        <v>7.1973499999999999E-3</v>
      </c>
      <c r="R46" s="99">
        <f>rep!R39</f>
        <v>9.5476499999999995E-3</v>
      </c>
      <c r="S46" s="99">
        <f>rep!S39</f>
        <v>1.3308E-2</v>
      </c>
      <c r="T46" s="99">
        <f>rep!T39</f>
        <v>1.87276E-2</v>
      </c>
      <c r="U46" s="99">
        <f>rep!U39</f>
        <v>2.59654E-2</v>
      </c>
      <c r="V46" s="99">
        <f>rep!V39</f>
        <v>3.4986900000000001E-2</v>
      </c>
      <c r="W46" s="99">
        <f>rep!W39</f>
        <v>4.5345200000000002E-2</v>
      </c>
      <c r="X46" s="99">
        <f>rep!X39</f>
        <v>5.6103800000000002E-2</v>
      </c>
      <c r="Y46" s="99">
        <f>rep!Y39</f>
        <v>6.6003199999999998E-2</v>
      </c>
      <c r="Z46" s="99">
        <f>rep!Z39</f>
        <v>7.37709E-2</v>
      </c>
      <c r="AA46" s="99">
        <f>rep!AA39</f>
        <v>7.8437300000000001E-2</v>
      </c>
      <c r="AB46" s="99">
        <f>rep!AB39</f>
        <v>7.9550800000000005E-2</v>
      </c>
      <c r="AC46" s="99">
        <f>rep!AC39</f>
        <v>7.7224899999999999E-2</v>
      </c>
      <c r="AD46" s="99">
        <f>rep!AD39</f>
        <v>7.2017399999999995E-2</v>
      </c>
      <c r="AE46" s="99">
        <f>rep!AE39</f>
        <v>6.4726300000000001E-2</v>
      </c>
      <c r="AF46" s="99">
        <f>rep!AF39</f>
        <v>5.6201300000000003E-2</v>
      </c>
      <c r="AG46" s="99">
        <f>rep!AG39</f>
        <v>4.7221699999999998E-2</v>
      </c>
      <c r="AH46" s="99">
        <f>rep!AH39</f>
        <v>3.8432099999999997E-2</v>
      </c>
      <c r="AI46" s="99">
        <f>rep!AI39</f>
        <v>3.0313699999999999E-2</v>
      </c>
      <c r="AJ46" s="99">
        <f>rep!AJ39</f>
        <v>2.3177400000000001E-2</v>
      </c>
      <c r="AK46" s="99">
        <f>rep!AK39</f>
        <v>1.71755E-2</v>
      </c>
      <c r="AL46" s="99">
        <f>rep!AL39</f>
        <v>1.23296E-2</v>
      </c>
      <c r="AM46" s="99">
        <f>rep!AM39</f>
        <v>8.5663900000000001E-3</v>
      </c>
      <c r="AN46" s="99">
        <f>rep!AN39</f>
        <v>5.7532299999999998E-3</v>
      </c>
      <c r="AO46" s="99">
        <f>rep!AO39</f>
        <v>3.7291500000000001E-3</v>
      </c>
      <c r="AP46" s="99">
        <f>rep!AP39</f>
        <v>2.3286399999999999E-3</v>
      </c>
      <c r="AQ46" s="99">
        <f>rep!AQ39</f>
        <v>1.39806E-3</v>
      </c>
      <c r="AR46" s="99">
        <f>rep!AR39</f>
        <v>8.0532499999999996E-4</v>
      </c>
    </row>
    <row r="47" spans="1:52" x14ac:dyDescent="0.2">
      <c r="A47">
        <v>1990</v>
      </c>
      <c r="B47" s="99">
        <f>rep!B40</f>
        <v>1.30951E-8</v>
      </c>
      <c r="C47" s="99">
        <f>rep!C40</f>
        <v>2.2983299999999999E-7</v>
      </c>
      <c r="D47" s="99">
        <f>rep!D40</f>
        <v>2.7481800000000001E-6</v>
      </c>
      <c r="E47" s="99">
        <f>rep!E40</f>
        <v>2.2405700000000001E-5</v>
      </c>
      <c r="F47" s="99">
        <f>rep!F40</f>
        <v>1.2466699999999999E-4</v>
      </c>
      <c r="G47" s="99">
        <f>rep!G40</f>
        <v>4.7403499999999998E-4</v>
      </c>
      <c r="H47" s="99">
        <f>rep!H40</f>
        <v>1.23515E-3</v>
      </c>
      <c r="I47" s="99">
        <f>rep!I40</f>
        <v>2.2219800000000001E-3</v>
      </c>
      <c r="J47" s="99">
        <f>rep!J40</f>
        <v>2.8284899999999999E-3</v>
      </c>
      <c r="K47" s="99">
        <f>rep!K40</f>
        <v>2.7710600000000001E-3</v>
      </c>
      <c r="L47" s="99">
        <f>rep!L40</f>
        <v>2.61283E-3</v>
      </c>
      <c r="M47" s="99">
        <f>rep!M40</f>
        <v>3.0312899999999999E-3</v>
      </c>
      <c r="N47" s="99">
        <f>rep!N40</f>
        <v>3.9928300000000002E-3</v>
      </c>
      <c r="O47" s="99">
        <f>rep!O40</f>
        <v>5.0257699999999997E-3</v>
      </c>
      <c r="P47" s="99">
        <f>rep!P40</f>
        <v>5.93707E-3</v>
      </c>
      <c r="Q47" s="99">
        <f>rep!Q40</f>
        <v>6.9994300000000001E-3</v>
      </c>
      <c r="R47" s="99">
        <f>rep!R40</f>
        <v>8.5934900000000005E-3</v>
      </c>
      <c r="S47" s="99">
        <f>rep!S40</f>
        <v>1.0917100000000001E-2</v>
      </c>
      <c r="T47" s="99">
        <f>rep!T40</f>
        <v>1.4105700000000001E-2</v>
      </c>
      <c r="U47" s="99">
        <f>rep!U40</f>
        <v>1.84706E-2</v>
      </c>
      <c r="V47" s="99">
        <f>rep!V40</f>
        <v>2.4458299999999999E-2</v>
      </c>
      <c r="W47" s="99">
        <f>rep!W40</f>
        <v>3.2355700000000001E-2</v>
      </c>
      <c r="X47" s="99">
        <f>rep!X40</f>
        <v>4.2019500000000001E-2</v>
      </c>
      <c r="Y47" s="99">
        <f>rep!Y40</f>
        <v>5.2780899999999999E-2</v>
      </c>
      <c r="Z47" s="99">
        <f>rep!Z40</f>
        <v>6.3509599999999999E-2</v>
      </c>
      <c r="AA47" s="99">
        <f>rep!AA40</f>
        <v>7.2804300000000002E-2</v>
      </c>
      <c r="AB47" s="99">
        <f>rep!AB40</f>
        <v>7.9296900000000003E-2</v>
      </c>
      <c r="AC47" s="99">
        <f>rep!AC40</f>
        <v>8.2003400000000004E-2</v>
      </c>
      <c r="AD47" s="99">
        <f>rep!AD40</f>
        <v>8.0584500000000003E-2</v>
      </c>
      <c r="AE47" s="99">
        <f>rep!AE40</f>
        <v>7.5406799999999996E-2</v>
      </c>
      <c r="AF47" s="99">
        <f>rep!AF40</f>
        <v>6.7387600000000006E-2</v>
      </c>
      <c r="AG47" s="99">
        <f>rep!AG40</f>
        <v>5.7708799999999998E-2</v>
      </c>
      <c r="AH47" s="99">
        <f>rep!AH40</f>
        <v>4.7523500000000003E-2</v>
      </c>
      <c r="AI47" s="99">
        <f>rep!AI40</f>
        <v>3.7752399999999998E-2</v>
      </c>
      <c r="AJ47" s="99">
        <f>rep!AJ40</f>
        <v>2.90008E-2</v>
      </c>
      <c r="AK47" s="99">
        <f>rep!AK40</f>
        <v>2.1576100000000001E-2</v>
      </c>
      <c r="AL47" s="99">
        <f>rep!AL40</f>
        <v>1.55555E-2</v>
      </c>
      <c r="AM47" s="99">
        <f>rep!AM40</f>
        <v>1.0864199999999999E-2</v>
      </c>
      <c r="AN47" s="99">
        <f>rep!AN40</f>
        <v>7.3425699999999997E-3</v>
      </c>
      <c r="AO47" s="99">
        <f>rep!AO40</f>
        <v>4.7942699999999998E-3</v>
      </c>
      <c r="AP47" s="99">
        <f>rep!AP40</f>
        <v>3.0180599999999999E-3</v>
      </c>
      <c r="AQ47" s="99">
        <f>rep!AQ40</f>
        <v>1.82756E-3</v>
      </c>
      <c r="AR47" s="99">
        <f>rep!AR40</f>
        <v>1.0619900000000001E-3</v>
      </c>
    </row>
    <row r="48" spans="1:52" x14ac:dyDescent="0.2">
      <c r="A48">
        <v>1991</v>
      </c>
      <c r="B48" s="99">
        <f>rep!B41</f>
        <v>1.10188E-8</v>
      </c>
      <c r="C48" s="99">
        <f>rep!C41</f>
        <v>1.93399E-7</v>
      </c>
      <c r="D48" s="99">
        <f>rep!D41</f>
        <v>2.3127899999999998E-6</v>
      </c>
      <c r="E48" s="99">
        <f>rep!E41</f>
        <v>1.88606E-5</v>
      </c>
      <c r="F48" s="99">
        <f>rep!F41</f>
        <v>1.04998E-4</v>
      </c>
      <c r="G48" s="99">
        <f>rep!G41</f>
        <v>3.9973400000000001E-4</v>
      </c>
      <c r="H48" s="99">
        <f>rep!H41</f>
        <v>1.04481E-3</v>
      </c>
      <c r="I48" s="99">
        <f>rep!I41</f>
        <v>1.8960699999999999E-3</v>
      </c>
      <c r="J48" s="99">
        <f>rep!J41</f>
        <v>2.4775000000000001E-3</v>
      </c>
      <c r="K48" s="99">
        <f>rep!K41</f>
        <v>2.6132299999999998E-3</v>
      </c>
      <c r="L48" s="99">
        <f>rep!L41</f>
        <v>2.8414600000000001E-3</v>
      </c>
      <c r="M48" s="99">
        <f>rep!M41</f>
        <v>3.7245099999999999E-3</v>
      </c>
      <c r="N48" s="99">
        <f>rep!N41</f>
        <v>5.1053000000000001E-3</v>
      </c>
      <c r="O48" s="99">
        <f>rep!O41</f>
        <v>6.41963E-3</v>
      </c>
      <c r="P48" s="99">
        <f>rep!P41</f>
        <v>7.4664099999999997E-3</v>
      </c>
      <c r="Q48" s="99">
        <f>rep!Q41</f>
        <v>8.6015099999999997E-3</v>
      </c>
      <c r="R48" s="99">
        <f>rep!R41</f>
        <v>1.0267699999999999E-2</v>
      </c>
      <c r="S48" s="99">
        <f>rep!S41</f>
        <v>1.2581999999999999E-2</v>
      </c>
      <c r="T48" s="99">
        <f>rep!T41</f>
        <v>1.54526E-2</v>
      </c>
      <c r="U48" s="99">
        <f>rep!U41</f>
        <v>1.8912700000000001E-2</v>
      </c>
      <c r="V48" s="99">
        <f>rep!V41</f>
        <v>2.31985E-2</v>
      </c>
      <c r="W48" s="99">
        <f>rep!W41</f>
        <v>2.8579799999999999E-2</v>
      </c>
      <c r="X48" s="99">
        <f>rep!X41</f>
        <v>3.5200500000000003E-2</v>
      </c>
      <c r="Y48" s="99">
        <f>rep!Y41</f>
        <v>4.3007999999999998E-2</v>
      </c>
      <c r="Z48" s="99">
        <f>rep!Z41</f>
        <v>5.1679500000000003E-2</v>
      </c>
      <c r="AA48" s="99">
        <f>rep!AA41</f>
        <v>6.0535600000000002E-2</v>
      </c>
      <c r="AB48" s="99">
        <f>rep!AB41</f>
        <v>6.8552500000000002E-2</v>
      </c>
      <c r="AC48" s="99">
        <f>rep!AC41</f>
        <v>7.4549699999999997E-2</v>
      </c>
      <c r="AD48" s="99">
        <f>rep!AD41</f>
        <v>7.7497300000000005E-2</v>
      </c>
      <c r="AE48" s="99">
        <f>rep!AE41</f>
        <v>7.6813099999999995E-2</v>
      </c>
      <c r="AF48" s="99">
        <f>rep!AF41</f>
        <v>7.2526099999999996E-2</v>
      </c>
      <c r="AG48" s="99">
        <f>rep!AG41</f>
        <v>6.5255599999999997E-2</v>
      </c>
      <c r="AH48" s="99">
        <f>rep!AH41</f>
        <v>5.60241E-2</v>
      </c>
      <c r="AI48" s="99">
        <f>rep!AI41</f>
        <v>4.5987E-2</v>
      </c>
      <c r="AJ48" s="99">
        <f>rep!AJ41</f>
        <v>3.6177500000000001E-2</v>
      </c>
      <c r="AK48" s="99">
        <f>rep!AK41</f>
        <v>2.7343800000000001E-2</v>
      </c>
      <c r="AL48" s="99">
        <f>rep!AL41</f>
        <v>1.9899799999999999E-2</v>
      </c>
      <c r="AM48" s="99">
        <f>rep!AM41</f>
        <v>1.3966599999999999E-2</v>
      </c>
      <c r="AN48" s="99">
        <f>rep!AN41</f>
        <v>9.4603299999999994E-3</v>
      </c>
      <c r="AO48" s="99">
        <f>rep!AO41</f>
        <v>6.1830399999999999E-3</v>
      </c>
      <c r="AP48" s="99">
        <f>rep!AP41</f>
        <v>3.89507E-3</v>
      </c>
      <c r="AQ48" s="99">
        <f>rep!AQ41</f>
        <v>2.36097E-3</v>
      </c>
      <c r="AR48" s="99">
        <f>rep!AR41</f>
        <v>1.3740200000000001E-3</v>
      </c>
    </row>
    <row r="49" spans="1:81" x14ac:dyDescent="0.2">
      <c r="A49">
        <v>1992</v>
      </c>
      <c r="B49" s="99">
        <f>rep!B42</f>
        <v>9.8008399999999998E-9</v>
      </c>
      <c r="C49" s="99">
        <f>rep!C42</f>
        <v>1.7202E-7</v>
      </c>
      <c r="D49" s="99">
        <f>rep!D42</f>
        <v>2.0570700000000002E-6</v>
      </c>
      <c r="E49" s="99">
        <f>rep!E42</f>
        <v>1.6774199999999999E-5</v>
      </c>
      <c r="F49" s="99">
        <f>rep!F42</f>
        <v>9.3370999999999998E-5</v>
      </c>
      <c r="G49" s="99">
        <f>rep!G42</f>
        <v>3.5536699999999999E-4</v>
      </c>
      <c r="H49" s="99">
        <f>rep!H42</f>
        <v>9.2816700000000003E-4</v>
      </c>
      <c r="I49" s="99">
        <f>rep!I42</f>
        <v>1.6810499999999999E-3</v>
      </c>
      <c r="J49" s="99">
        <f>rep!J42</f>
        <v>2.18432E-3</v>
      </c>
      <c r="K49" s="99">
        <f>rep!K42</f>
        <v>2.2723700000000001E-3</v>
      </c>
      <c r="L49" s="99">
        <f>rep!L42</f>
        <v>2.4245099999999999E-3</v>
      </c>
      <c r="M49" s="99">
        <f>rep!M42</f>
        <v>3.1789700000000001E-3</v>
      </c>
      <c r="N49" s="99">
        <f>rep!N42</f>
        <v>4.4926699999999998E-3</v>
      </c>
      <c r="O49" s="99">
        <f>rep!O42</f>
        <v>5.9919400000000003E-3</v>
      </c>
      <c r="P49" s="99">
        <f>rep!P42</f>
        <v>7.5759399999999998E-3</v>
      </c>
      <c r="Q49" s="99">
        <f>rep!Q42</f>
        <v>9.5147600000000006E-3</v>
      </c>
      <c r="R49" s="99">
        <f>rep!R42</f>
        <v>1.2038999999999999E-2</v>
      </c>
      <c r="S49" s="99">
        <f>rep!S42</f>
        <v>1.5065200000000001E-2</v>
      </c>
      <c r="T49" s="99">
        <f>rep!T42</f>
        <v>1.83976E-2</v>
      </c>
      <c r="U49" s="99">
        <f>rep!U42</f>
        <v>2.20372E-2</v>
      </c>
      <c r="V49" s="99">
        <f>rep!V42</f>
        <v>2.6168899999999998E-2</v>
      </c>
      <c r="W49" s="99">
        <f>rep!W42</f>
        <v>3.09264E-2</v>
      </c>
      <c r="X49" s="99">
        <f>rep!X42</f>
        <v>3.6269700000000002E-2</v>
      </c>
      <c r="Y49" s="99">
        <f>rep!Y42</f>
        <v>4.2050700000000003E-2</v>
      </c>
      <c r="Z49" s="99">
        <f>rep!Z42</f>
        <v>4.8091200000000001E-2</v>
      </c>
      <c r="AA49" s="99">
        <f>rep!AA42</f>
        <v>5.4159499999999999E-2</v>
      </c>
      <c r="AB49" s="99">
        <f>rep!AB42</f>
        <v>5.9896600000000001E-2</v>
      </c>
      <c r="AC49" s="99">
        <f>rep!AC42</f>
        <v>6.4786200000000002E-2</v>
      </c>
      <c r="AD49" s="99">
        <f>rep!AD42</f>
        <v>6.8203799999999995E-2</v>
      </c>
      <c r="AE49" s="99">
        <f>rep!AE42</f>
        <v>6.9539100000000006E-2</v>
      </c>
      <c r="AF49" s="99">
        <f>rep!AF42</f>
        <v>6.8359000000000003E-2</v>
      </c>
      <c r="AG49" s="99">
        <f>rep!AG42</f>
        <v>6.4555600000000005E-2</v>
      </c>
      <c r="AH49" s="99">
        <f>rep!AH42</f>
        <v>5.8414800000000003E-2</v>
      </c>
      <c r="AI49" s="99">
        <f>rep!AI42</f>
        <v>5.05706E-2</v>
      </c>
      <c r="AJ49" s="99">
        <f>rep!AJ42</f>
        <v>4.1858100000000002E-2</v>
      </c>
      <c r="AK49" s="99">
        <f>rep!AK42</f>
        <v>3.3126999999999997E-2</v>
      </c>
      <c r="AL49" s="99">
        <f>rep!AL42</f>
        <v>2.5078799999999998E-2</v>
      </c>
      <c r="AM49" s="99">
        <f>rep!AM42</f>
        <v>1.8173499999999999E-2</v>
      </c>
      <c r="AN49" s="99">
        <f>rep!AN42</f>
        <v>1.26138E-2</v>
      </c>
      <c r="AO49" s="99">
        <f>rep!AO42</f>
        <v>8.3890100000000006E-3</v>
      </c>
      <c r="AP49" s="99">
        <f>rep!AP42</f>
        <v>5.3461999999999997E-3</v>
      </c>
      <c r="AQ49" s="99">
        <f>rep!AQ42</f>
        <v>3.2634700000000001E-3</v>
      </c>
      <c r="AR49" s="99">
        <f>rep!AR42</f>
        <v>1.90657E-3</v>
      </c>
    </row>
    <row r="50" spans="1:81" x14ac:dyDescent="0.2">
      <c r="A50">
        <v>1993</v>
      </c>
      <c r="B50" s="99">
        <f>rep!B43</f>
        <v>6.0055100000000003E-9</v>
      </c>
      <c r="C50" s="99">
        <f>rep!C43</f>
        <v>1.0541E-7</v>
      </c>
      <c r="D50" s="99">
        <f>rep!D43</f>
        <v>1.2606700000000001E-6</v>
      </c>
      <c r="E50" s="99">
        <f>rep!E43</f>
        <v>1.02826E-5</v>
      </c>
      <c r="F50" s="99">
        <f>rep!F43</f>
        <v>5.7267099999999999E-5</v>
      </c>
      <c r="G50" s="99">
        <f>rep!G43</f>
        <v>2.18228E-4</v>
      </c>
      <c r="H50" s="99">
        <f>rep!H43</f>
        <v>5.7178199999999995E-4</v>
      </c>
      <c r="I50" s="99">
        <f>rep!I43</f>
        <v>1.04469E-3</v>
      </c>
      <c r="J50" s="99">
        <f>rep!J43</f>
        <v>1.39255E-3</v>
      </c>
      <c r="K50" s="99">
        <f>rep!K43</f>
        <v>1.54926E-3</v>
      </c>
      <c r="L50" s="99">
        <f>rep!L43</f>
        <v>1.84659E-3</v>
      </c>
      <c r="M50" s="99">
        <f>rep!M43</f>
        <v>2.61765E-3</v>
      </c>
      <c r="N50" s="99">
        <f>rep!N43</f>
        <v>3.7835199999999999E-3</v>
      </c>
      <c r="O50" s="99">
        <f>rep!O43</f>
        <v>5.0618399999999997E-3</v>
      </c>
      <c r="P50" s="99">
        <f>rep!P43</f>
        <v>6.43993E-3</v>
      </c>
      <c r="Q50" s="99">
        <f>rep!Q43</f>
        <v>8.2632899999999995E-3</v>
      </c>
      <c r="R50" s="99">
        <f>rep!R43</f>
        <v>1.08874E-2</v>
      </c>
      <c r="S50" s="99">
        <f>rep!S43</f>
        <v>1.439E-2</v>
      </c>
      <c r="T50" s="99">
        <f>rep!T43</f>
        <v>1.8649200000000001E-2</v>
      </c>
      <c r="U50" s="99">
        <f>rep!U43</f>
        <v>2.3542199999999999E-2</v>
      </c>
      <c r="V50" s="99">
        <f>rep!V43</f>
        <v>2.8957799999999999E-2</v>
      </c>
      <c r="W50" s="99">
        <f>rep!W43</f>
        <v>3.4698899999999998E-2</v>
      </c>
      <c r="X50" s="99">
        <f>rep!X43</f>
        <v>4.04833E-2</v>
      </c>
      <c r="Y50" s="99">
        <f>rep!Y43</f>
        <v>4.6039799999999999E-2</v>
      </c>
      <c r="Z50" s="99">
        <f>rep!Z43</f>
        <v>5.1158700000000001E-2</v>
      </c>
      <c r="AA50" s="99">
        <f>rep!AA43</f>
        <v>5.5657600000000002E-2</v>
      </c>
      <c r="AB50" s="99">
        <f>rep!AB43</f>
        <v>5.9344099999999997E-2</v>
      </c>
      <c r="AC50" s="99">
        <f>rep!AC43</f>
        <v>6.2023599999999998E-2</v>
      </c>
      <c r="AD50" s="99">
        <f>rep!AD43</f>
        <v>6.3520699999999999E-2</v>
      </c>
      <c r="AE50" s="99">
        <f>rep!AE43</f>
        <v>6.3683199999999995E-2</v>
      </c>
      <c r="AF50" s="99">
        <f>rep!AF43</f>
        <v>6.2381199999999998E-2</v>
      </c>
      <c r="AG50" s="99">
        <f>rep!AG43</f>
        <v>5.9530899999999998E-2</v>
      </c>
      <c r="AH50" s="99">
        <f>rep!AH43</f>
        <v>5.5148000000000003E-2</v>
      </c>
      <c r="AI50" s="99">
        <f>rep!AI43</f>
        <v>4.9403000000000002E-2</v>
      </c>
      <c r="AJ50" s="99">
        <f>rep!AJ43</f>
        <v>4.2641999999999999E-2</v>
      </c>
      <c r="AK50" s="99">
        <f>rep!AK43</f>
        <v>3.5351599999999997E-2</v>
      </c>
      <c r="AL50" s="99">
        <f>rep!AL43</f>
        <v>2.8077700000000001E-2</v>
      </c>
      <c r="AM50" s="99">
        <f>rep!AM43</f>
        <v>2.1322399999999998E-2</v>
      </c>
      <c r="AN50" s="99">
        <f>rep!AN43</f>
        <v>1.54596E-2</v>
      </c>
      <c r="AO50" s="99">
        <f>rep!AO43</f>
        <v>1.06897E-2</v>
      </c>
      <c r="AP50" s="99">
        <f>rep!AP43</f>
        <v>7.0430700000000002E-3</v>
      </c>
      <c r="AQ50" s="99">
        <f>rep!AQ43</f>
        <v>4.4184899999999997E-3</v>
      </c>
      <c r="AR50" s="99">
        <f>rep!AR43</f>
        <v>2.6375700000000001E-3</v>
      </c>
    </row>
    <row r="51" spans="1:81" x14ac:dyDescent="0.2">
      <c r="A51">
        <v>1994</v>
      </c>
      <c r="B51" s="99">
        <f>rep!B44</f>
        <v>4.70731E-9</v>
      </c>
      <c r="C51" s="99">
        <f>rep!C44</f>
        <v>8.2622100000000002E-8</v>
      </c>
      <c r="D51" s="99">
        <f>rep!D44</f>
        <v>9.8807199999999998E-7</v>
      </c>
      <c r="E51" s="99">
        <f>rep!E44</f>
        <v>8.0580699999999996E-6</v>
      </c>
      <c r="F51" s="99">
        <f>rep!F44</f>
        <v>4.4864899999999998E-5</v>
      </c>
      <c r="G51" s="99">
        <f>rep!G44</f>
        <v>1.7085200000000001E-4</v>
      </c>
      <c r="H51" s="99">
        <f>rep!H44</f>
        <v>4.4689300000000002E-4</v>
      </c>
      <c r="I51" s="99">
        <f>rep!I44</f>
        <v>8.1273999999999995E-4</v>
      </c>
      <c r="J51" s="99">
        <f>rep!J44</f>
        <v>1.06927E-3</v>
      </c>
      <c r="K51" s="99">
        <f>rep!K44</f>
        <v>1.1519099999999999E-3</v>
      </c>
      <c r="L51" s="99">
        <f>rep!L44</f>
        <v>1.3123399999999999E-3</v>
      </c>
      <c r="M51" s="99">
        <f>rep!M44</f>
        <v>1.83081E-3</v>
      </c>
      <c r="N51" s="99">
        <f>rep!N44</f>
        <v>2.7092100000000001E-3</v>
      </c>
      <c r="O51" s="99">
        <f>rep!O44</f>
        <v>3.8122999999999998E-3</v>
      </c>
      <c r="P51" s="99">
        <f>rep!P44</f>
        <v>5.1817E-3</v>
      </c>
      <c r="Q51" s="99">
        <f>rep!Q44</f>
        <v>7.0737400000000002E-3</v>
      </c>
      <c r="R51" s="99">
        <f>rep!R44</f>
        <v>9.7261699999999993E-3</v>
      </c>
      <c r="S51" s="99">
        <f>rep!S44</f>
        <v>1.32134E-2</v>
      </c>
      <c r="T51" s="99">
        <f>rep!T44</f>
        <v>1.7557699999999999E-2</v>
      </c>
      <c r="U51" s="99">
        <f>rep!U44</f>
        <v>2.2852600000000001E-2</v>
      </c>
      <c r="V51" s="99">
        <f>rep!V44</f>
        <v>2.9165E-2</v>
      </c>
      <c r="W51" s="99">
        <f>rep!W44</f>
        <v>3.6327199999999997E-2</v>
      </c>
      <c r="X51" s="99">
        <f>rep!X44</f>
        <v>4.3867000000000003E-2</v>
      </c>
      <c r="Y51" s="99">
        <f>rep!Y44</f>
        <v>5.1122800000000003E-2</v>
      </c>
      <c r="Z51" s="99">
        <f>rep!Z44</f>
        <v>5.7421300000000002E-2</v>
      </c>
      <c r="AA51" s="99">
        <f>rep!AA44</f>
        <v>6.22172E-2</v>
      </c>
      <c r="AB51" s="99">
        <f>rep!AB44</f>
        <v>6.5181299999999998E-2</v>
      </c>
      <c r="AC51" s="99">
        <f>rep!AC44</f>
        <v>6.6233899999999998E-2</v>
      </c>
      <c r="AD51" s="99">
        <f>rep!AD44</f>
        <v>6.5509999999999999E-2</v>
      </c>
      <c r="AE51" s="99">
        <f>rep!AE44</f>
        <v>6.3274200000000003E-2</v>
      </c>
      <c r="AF51" s="99">
        <f>rep!AF44</f>
        <v>5.9826900000000002E-2</v>
      </c>
      <c r="AG51" s="99">
        <f>rep!AG44</f>
        <v>5.5440099999999999E-2</v>
      </c>
      <c r="AH51" s="99">
        <f>rep!AH44</f>
        <v>5.0334400000000001E-2</v>
      </c>
      <c r="AI51" s="99">
        <f>rep!AI44</f>
        <v>4.4690800000000003E-2</v>
      </c>
      <c r="AJ51" s="99">
        <f>rep!AJ44</f>
        <v>3.86834E-2</v>
      </c>
      <c r="AK51" s="99">
        <f>rep!AK44</f>
        <v>3.25118E-2</v>
      </c>
      <c r="AL51" s="99">
        <f>rep!AL44</f>
        <v>2.64157E-2</v>
      </c>
      <c r="AM51" s="99">
        <f>rep!AM44</f>
        <v>2.06596E-2</v>
      </c>
      <c r="AN51" s="99">
        <f>rep!AN44</f>
        <v>1.5492799999999999E-2</v>
      </c>
      <c r="AO51" s="99">
        <f>rep!AO44</f>
        <v>1.1103E-2</v>
      </c>
      <c r="AP51" s="99">
        <f>rep!AP44</f>
        <v>7.5834700000000001E-3</v>
      </c>
      <c r="AQ51" s="99">
        <f>rep!AQ44</f>
        <v>4.9255799999999997E-3</v>
      </c>
      <c r="AR51" s="99">
        <f>rep!AR44</f>
        <v>3.0370699999999998E-3</v>
      </c>
    </row>
    <row r="52" spans="1:81" x14ac:dyDescent="0.2">
      <c r="A52">
        <v>1995</v>
      </c>
      <c r="B52" s="99">
        <f>rep!B45</f>
        <v>4.1595699999999999E-9</v>
      </c>
      <c r="C52" s="99">
        <f>rep!C45</f>
        <v>7.3007800000000003E-8</v>
      </c>
      <c r="D52" s="99">
        <f>rep!D45</f>
        <v>8.7307699999999995E-7</v>
      </c>
      <c r="E52" s="99">
        <f>rep!E45</f>
        <v>7.1199100000000001E-6</v>
      </c>
      <c r="F52" s="99">
        <f>rep!F45</f>
        <v>3.9637500000000001E-5</v>
      </c>
      <c r="G52" s="99">
        <f>rep!G45</f>
        <v>1.5091E-4</v>
      </c>
      <c r="H52" s="99">
        <f>rep!H45</f>
        <v>3.9449299999999999E-4</v>
      </c>
      <c r="I52" s="99">
        <f>rep!I45</f>
        <v>7.1621300000000005E-4</v>
      </c>
      <c r="J52" s="99">
        <f>rep!J45</f>
        <v>9.3739400000000003E-4</v>
      </c>
      <c r="K52" s="99">
        <f>rep!K45</f>
        <v>9.9517000000000008E-4</v>
      </c>
      <c r="L52" s="99">
        <f>rep!L45</f>
        <v>1.1030899999999999E-3</v>
      </c>
      <c r="M52" s="99">
        <f>rep!M45</f>
        <v>1.4991200000000001E-3</v>
      </c>
      <c r="N52" s="99">
        <f>rep!N45</f>
        <v>2.1767399999999999E-3</v>
      </c>
      <c r="O52" s="99">
        <f>rep!O45</f>
        <v>3.01148E-3</v>
      </c>
      <c r="P52" s="99">
        <f>rep!P45</f>
        <v>4.0477999999999998E-3</v>
      </c>
      <c r="Q52" s="99">
        <f>rep!Q45</f>
        <v>5.5562299999999997E-3</v>
      </c>
      <c r="R52" s="99">
        <f>rep!R45</f>
        <v>7.8435099999999997E-3</v>
      </c>
      <c r="S52" s="99">
        <f>rep!S45</f>
        <v>1.10981E-2</v>
      </c>
      <c r="T52" s="99">
        <f>rep!T45</f>
        <v>1.5425899999999999E-2</v>
      </c>
      <c r="U52" s="99">
        <f>rep!U45</f>
        <v>2.0924100000000001E-2</v>
      </c>
      <c r="V52" s="99">
        <f>rep!V45</f>
        <v>2.7627700000000002E-2</v>
      </c>
      <c r="W52" s="99">
        <f>rep!W45</f>
        <v>3.5391300000000001E-2</v>
      </c>
      <c r="X52" s="99">
        <f>rep!X45</f>
        <v>4.3839700000000002E-2</v>
      </c>
      <c r="Y52" s="99">
        <f>rep!Y45</f>
        <v>5.2395400000000002E-2</v>
      </c>
      <c r="Z52" s="99">
        <f>rep!Z45</f>
        <v>6.0327199999999997E-2</v>
      </c>
      <c r="AA52" s="99">
        <f>rep!AA45</f>
        <v>6.6824800000000004E-2</v>
      </c>
      <c r="AB52" s="99">
        <f>rep!AB45</f>
        <v>7.1146100000000004E-2</v>
      </c>
      <c r="AC52" s="99">
        <f>rep!AC45</f>
        <v>7.2806499999999996E-2</v>
      </c>
      <c r="AD52" s="99">
        <f>rep!AD45</f>
        <v>7.1715399999999999E-2</v>
      </c>
      <c r="AE52" s="99">
        <f>rep!AE45</f>
        <v>6.8183199999999999E-2</v>
      </c>
      <c r="AF52" s="99">
        <f>rep!AF45</f>
        <v>6.2803300000000006E-2</v>
      </c>
      <c r="AG52" s="99">
        <f>rep!AG45</f>
        <v>5.6273499999999997E-2</v>
      </c>
      <c r="AH52" s="99">
        <f>rep!AH45</f>
        <v>4.9231999999999998E-2</v>
      </c>
      <c r="AI52" s="99">
        <f>rep!AI45</f>
        <v>4.2161499999999998E-2</v>
      </c>
      <c r="AJ52" s="99">
        <f>rep!AJ45</f>
        <v>3.5370199999999997E-2</v>
      </c>
      <c r="AK52" s="99">
        <f>rep!AK45</f>
        <v>2.9031999999999999E-2</v>
      </c>
      <c r="AL52" s="99">
        <f>rep!AL45</f>
        <v>2.3245399999999999E-2</v>
      </c>
      <c r="AM52" s="99">
        <f>rep!AM45</f>
        <v>1.8079999999999999E-2</v>
      </c>
      <c r="AN52" s="99">
        <f>rep!AN45</f>
        <v>1.3596E-2</v>
      </c>
      <c r="AO52" s="99">
        <f>rep!AO45</f>
        <v>9.8385899999999995E-3</v>
      </c>
      <c r="AP52" s="99">
        <f>rep!AP45</f>
        <v>6.8218699999999998E-3</v>
      </c>
      <c r="AQ52" s="99">
        <f>rep!AQ45</f>
        <v>4.5155600000000001E-3</v>
      </c>
      <c r="AR52" s="99">
        <f>rep!AR45</f>
        <v>2.84461E-3</v>
      </c>
    </row>
    <row r="53" spans="1:81" x14ac:dyDescent="0.2">
      <c r="A53">
        <v>1996</v>
      </c>
      <c r="B53" s="99">
        <f>rep!B46</f>
        <v>4.0136399999999998E-9</v>
      </c>
      <c r="C53" s="99">
        <f>rep!C46</f>
        <v>7.0446499999999995E-8</v>
      </c>
      <c r="D53" s="99">
        <f>rep!D46</f>
        <v>8.42451E-7</v>
      </c>
      <c r="E53" s="99">
        <f>rep!E46</f>
        <v>6.8702199999999996E-6</v>
      </c>
      <c r="F53" s="99">
        <f>rep!F46</f>
        <v>3.8248099999999997E-5</v>
      </c>
      <c r="G53" s="99">
        <f>rep!G46</f>
        <v>1.4562599999999999E-4</v>
      </c>
      <c r="H53" s="99">
        <f>rep!H46</f>
        <v>3.8071699999999998E-4</v>
      </c>
      <c r="I53" s="99">
        <f>rep!I46</f>
        <v>6.9138100000000003E-4</v>
      </c>
      <c r="J53" s="99">
        <f>rep!J46</f>
        <v>9.0551900000000003E-4</v>
      </c>
      <c r="K53" s="99">
        <f>rep!K46</f>
        <v>9.6278100000000001E-4</v>
      </c>
      <c r="L53" s="99">
        <f>rep!L46</f>
        <v>1.06843E-3</v>
      </c>
      <c r="M53" s="99">
        <f>rep!M46</f>
        <v>1.4476700000000001E-3</v>
      </c>
      <c r="N53" s="99">
        <f>rep!N46</f>
        <v>2.0831199999999999E-3</v>
      </c>
      <c r="O53" s="99">
        <f>rep!O46</f>
        <v>2.8357899999999999E-3</v>
      </c>
      <c r="P53" s="99">
        <f>rep!P46</f>
        <v>3.7245500000000001E-3</v>
      </c>
      <c r="Q53" s="99">
        <f>rep!Q46</f>
        <v>4.9876900000000004E-3</v>
      </c>
      <c r="R53" s="99">
        <f>rep!R46</f>
        <v>6.9108599999999996E-3</v>
      </c>
      <c r="S53" s="99">
        <f>rep!S46</f>
        <v>9.6954999999999993E-3</v>
      </c>
      <c r="T53" s="99">
        <f>rep!T46</f>
        <v>1.35129E-2</v>
      </c>
      <c r="U53" s="99">
        <f>rep!U46</f>
        <v>1.85799E-2</v>
      </c>
      <c r="V53" s="99">
        <f>rep!V46</f>
        <v>2.50773E-2</v>
      </c>
      <c r="W53" s="99">
        <f>rep!W46</f>
        <v>3.2974799999999999E-2</v>
      </c>
      <c r="X53" s="99">
        <f>rep!X46</f>
        <v>4.1928E-2</v>
      </c>
      <c r="Y53" s="99">
        <f>rep!Y46</f>
        <v>5.1301100000000002E-2</v>
      </c>
      <c r="Z53" s="99">
        <f>rep!Z46</f>
        <v>6.0261599999999999E-2</v>
      </c>
      <c r="AA53" s="99">
        <f>rep!AA46</f>
        <v>6.7904999999999993E-2</v>
      </c>
      <c r="AB53" s="99">
        <f>rep!AB46</f>
        <v>7.3403300000000005E-2</v>
      </c>
      <c r="AC53" s="99">
        <f>rep!AC46</f>
        <v>7.6155700000000007E-2</v>
      </c>
      <c r="AD53" s="99">
        <f>rep!AD46</f>
        <v>7.5900300000000004E-2</v>
      </c>
      <c r="AE53" s="99">
        <f>rep!AE46</f>
        <v>7.2754700000000005E-2</v>
      </c>
      <c r="AF53" s="99">
        <f>rep!AF46</f>
        <v>6.7180100000000006E-2</v>
      </c>
      <c r="AG53" s="99">
        <f>rep!AG46</f>
        <v>5.9877899999999998E-2</v>
      </c>
      <c r="AH53" s="99">
        <f>rep!AH46</f>
        <v>5.1642399999999998E-2</v>
      </c>
      <c r="AI53" s="99">
        <f>rep!AI46</f>
        <v>4.32127E-2</v>
      </c>
      <c r="AJ53" s="99">
        <f>rep!AJ46</f>
        <v>3.5165099999999998E-2</v>
      </c>
      <c r="AK53" s="99">
        <f>rep!AK46</f>
        <v>2.7872399999999999E-2</v>
      </c>
      <c r="AL53" s="99">
        <f>rep!AL46</f>
        <v>2.1523E-2</v>
      </c>
      <c r="AM53" s="99">
        <f>rep!AM46</f>
        <v>1.61712E-2</v>
      </c>
      <c r="AN53" s="99">
        <f>rep!AN46</f>
        <v>1.1790999999999999E-2</v>
      </c>
      <c r="AO53" s="99">
        <f>rep!AO46</f>
        <v>8.3132499999999995E-3</v>
      </c>
      <c r="AP53" s="99">
        <f>rep!AP46</f>
        <v>5.6449600000000001E-3</v>
      </c>
      <c r="AQ53" s="99">
        <f>rep!AQ46</f>
        <v>3.6768999999999999E-3</v>
      </c>
      <c r="AR53" s="99">
        <f>rep!AR46</f>
        <v>2.28896E-3</v>
      </c>
    </row>
    <row r="54" spans="1:81" x14ac:dyDescent="0.2">
      <c r="A54">
        <v>1997</v>
      </c>
      <c r="B54" s="99">
        <f>rep!B47</f>
        <v>3.6751999999999999E-9</v>
      </c>
      <c r="C54" s="99">
        <f>rep!C47</f>
        <v>6.4507600000000003E-8</v>
      </c>
      <c r="D54" s="99">
        <f>rep!D47</f>
        <v>7.7148100000000005E-7</v>
      </c>
      <c r="E54" s="99">
        <f>rep!E47</f>
        <v>6.2923900000000002E-6</v>
      </c>
      <c r="F54" s="99">
        <f>rep!F47</f>
        <v>3.5042400000000002E-5</v>
      </c>
      <c r="G54" s="99">
        <f>rep!G47</f>
        <v>1.3352000000000001E-4</v>
      </c>
      <c r="H54" s="99">
        <f>rep!H47</f>
        <v>3.4972900000000001E-4</v>
      </c>
      <c r="I54" s="99">
        <f>rep!I47</f>
        <v>6.3845000000000004E-4</v>
      </c>
      <c r="J54" s="99">
        <f>rep!J47</f>
        <v>8.4908599999999998E-4</v>
      </c>
      <c r="K54" s="99">
        <f>rep!K47</f>
        <v>9.3963100000000002E-4</v>
      </c>
      <c r="L54" s="99">
        <f>rep!L47</f>
        <v>1.1128900000000001E-3</v>
      </c>
      <c r="M54" s="99">
        <f>rep!M47</f>
        <v>1.57815E-3</v>
      </c>
      <c r="N54" s="99">
        <f>rep!N47</f>
        <v>2.3020599999999999E-3</v>
      </c>
      <c r="O54" s="99">
        <f>rep!O47</f>
        <v>3.13467E-3</v>
      </c>
      <c r="P54" s="99">
        <f>rep!P47</f>
        <v>4.0929E-3</v>
      </c>
      <c r="Q54" s="99">
        <f>rep!Q47</f>
        <v>5.4158799999999997E-3</v>
      </c>
      <c r="R54" s="99">
        <f>rep!R47</f>
        <v>7.3717699999999997E-3</v>
      </c>
      <c r="S54" s="99">
        <f>rep!S47</f>
        <v>1.01165E-2</v>
      </c>
      <c r="T54" s="99">
        <f>rep!T47</f>
        <v>1.37699E-2</v>
      </c>
      <c r="U54" s="99">
        <f>rep!U47</f>
        <v>1.8529199999999999E-2</v>
      </c>
      <c r="V54" s="99">
        <f>rep!V47</f>
        <v>2.4612599999999998E-2</v>
      </c>
      <c r="W54" s="99">
        <f>rep!W47</f>
        <v>3.20883E-2</v>
      </c>
      <c r="X54" s="99">
        <f>rep!X47</f>
        <v>4.0751900000000001E-2</v>
      </c>
      <c r="Y54" s="99">
        <f>rep!Y47</f>
        <v>5.0103000000000002E-2</v>
      </c>
      <c r="Z54" s="99">
        <f>rep!Z47</f>
        <v>5.9376199999999997E-2</v>
      </c>
      <c r="AA54" s="99">
        <f>rep!AA47</f>
        <v>6.7620100000000002E-2</v>
      </c>
      <c r="AB54" s="99">
        <f>rep!AB47</f>
        <v>7.3855500000000004E-2</v>
      </c>
      <c r="AC54" s="99">
        <f>rep!AC47</f>
        <v>7.7292299999999994E-2</v>
      </c>
      <c r="AD54" s="99">
        <f>rep!AD47</f>
        <v>7.7517299999999997E-2</v>
      </c>
      <c r="AE54" s="99">
        <f>rep!AE47</f>
        <v>7.4578099999999994E-2</v>
      </c>
      <c r="AF54" s="99">
        <f>rep!AF47</f>
        <v>6.8939200000000006E-2</v>
      </c>
      <c r="AG54" s="99">
        <f>rep!AG47</f>
        <v>6.1346299999999999E-2</v>
      </c>
      <c r="AH54" s="99">
        <f>rep!AH47</f>
        <v>5.2653499999999999E-2</v>
      </c>
      <c r="AI54" s="99">
        <f>rep!AI47</f>
        <v>4.3669100000000002E-2</v>
      </c>
      <c r="AJ54" s="99">
        <f>rep!AJ47</f>
        <v>3.5048999999999997E-2</v>
      </c>
      <c r="AK54" s="99">
        <f>rep!AK47</f>
        <v>2.72506E-2</v>
      </c>
      <c r="AL54" s="99">
        <f>rep!AL47</f>
        <v>2.0532999999999999E-2</v>
      </c>
      <c r="AM54" s="99">
        <f>rep!AM47</f>
        <v>1.49891E-2</v>
      </c>
      <c r="AN54" s="99">
        <f>rep!AN47</f>
        <v>1.0589599999999999E-2</v>
      </c>
      <c r="AO54" s="99">
        <f>rep!AO47</f>
        <v>7.2275899999999999E-3</v>
      </c>
      <c r="AP54" s="99">
        <f>rep!AP47</f>
        <v>4.7542900000000004E-3</v>
      </c>
      <c r="AQ54" s="99">
        <f>rep!AQ47</f>
        <v>3.0057899999999999E-3</v>
      </c>
      <c r="AR54" s="99">
        <f>rep!AR47</f>
        <v>1.82114E-3</v>
      </c>
    </row>
    <row r="55" spans="1:81" x14ac:dyDescent="0.2">
      <c r="A55">
        <v>1998</v>
      </c>
      <c r="B55" s="99">
        <f>rep!B48</f>
        <v>9.7929199999999997E-9</v>
      </c>
      <c r="C55" s="99">
        <f>rep!C48</f>
        <v>1.7187299999999999E-7</v>
      </c>
      <c r="D55" s="99">
        <f>rep!D48</f>
        <v>2.0550100000000001E-6</v>
      </c>
      <c r="E55" s="99">
        <f>rep!E48</f>
        <v>1.6752099999999998E-5</v>
      </c>
      <c r="F55" s="99">
        <f>rep!F48</f>
        <v>9.3182699999999998E-5</v>
      </c>
      <c r="G55" s="99">
        <f>rep!G48</f>
        <v>3.5407700000000001E-4</v>
      </c>
      <c r="H55" s="99">
        <f>rep!H48</f>
        <v>9.2099599999999999E-4</v>
      </c>
      <c r="I55" s="99">
        <f>rep!I48</f>
        <v>1.6488399999999999E-3</v>
      </c>
      <c r="J55" s="99">
        <f>rep!J48</f>
        <v>2.06836E-3</v>
      </c>
      <c r="K55" s="99">
        <f>rep!K48</f>
        <v>1.9395700000000001E-3</v>
      </c>
      <c r="L55" s="99">
        <f>rep!L48</f>
        <v>1.66208E-3</v>
      </c>
      <c r="M55" s="99">
        <f>rep!M48</f>
        <v>1.77297E-3</v>
      </c>
      <c r="N55" s="99">
        <f>rep!N48</f>
        <v>2.3644E-3</v>
      </c>
      <c r="O55" s="99">
        <f>rep!O48</f>
        <v>3.2490499999999999E-3</v>
      </c>
      <c r="P55" s="99">
        <f>rep!P48</f>
        <v>4.3948800000000003E-3</v>
      </c>
      <c r="Q55" s="99">
        <f>rep!Q48</f>
        <v>6.0092399999999999E-3</v>
      </c>
      <c r="R55" s="99">
        <f>rep!R48</f>
        <v>8.3204300000000002E-3</v>
      </c>
      <c r="S55" s="99">
        <f>rep!S48</f>
        <v>1.1432899999999999E-2</v>
      </c>
      <c r="T55" s="99">
        <f>rep!T48</f>
        <v>1.5413E-2</v>
      </c>
      <c r="U55" s="99">
        <f>rep!U48</f>
        <v>2.0401699999999998E-2</v>
      </c>
      <c r="V55" s="99">
        <f>rep!V48</f>
        <v>2.65496E-2</v>
      </c>
      <c r="W55" s="99">
        <f>rep!W48</f>
        <v>3.3853899999999999E-2</v>
      </c>
      <c r="X55" s="99">
        <f>rep!X48</f>
        <v>4.2070999999999997E-2</v>
      </c>
      <c r="Y55" s="99">
        <f>rep!Y48</f>
        <v>5.0735599999999999E-2</v>
      </c>
      <c r="Z55" s="99">
        <f>rep!Z48</f>
        <v>5.92045E-2</v>
      </c>
      <c r="AA55" s="99">
        <f>rep!AA48</f>
        <v>6.6700999999999996E-2</v>
      </c>
      <c r="AB55" s="99">
        <f>rep!AB48</f>
        <v>7.2408E-2</v>
      </c>
      <c r="AC55" s="99">
        <f>rep!AC48</f>
        <v>7.5619400000000003E-2</v>
      </c>
      <c r="AD55" s="99">
        <f>rep!AD48</f>
        <v>7.5900200000000001E-2</v>
      </c>
      <c r="AE55" s="99">
        <f>rep!AE48</f>
        <v>7.3188799999999998E-2</v>
      </c>
      <c r="AF55" s="99">
        <f>rep!AF48</f>
        <v>6.7811899999999994E-2</v>
      </c>
      <c r="AG55" s="99">
        <f>rep!AG48</f>
        <v>6.0409600000000001E-2</v>
      </c>
      <c r="AH55" s="99">
        <f>rep!AH48</f>
        <v>5.1796000000000002E-2</v>
      </c>
      <c r="AI55" s="99">
        <f>rep!AI48</f>
        <v>4.27996E-2</v>
      </c>
      <c r="AJ55" s="99">
        <f>rep!AJ48</f>
        <v>3.4127900000000003E-2</v>
      </c>
      <c r="AK55" s="99">
        <f>rep!AK48</f>
        <v>2.6289300000000002E-2</v>
      </c>
      <c r="AL55" s="99">
        <f>rep!AL48</f>
        <v>1.9575599999999999E-2</v>
      </c>
      <c r="AM55" s="99">
        <f>rep!AM48</f>
        <v>1.409E-2</v>
      </c>
      <c r="AN55" s="99">
        <f>rep!AN48</f>
        <v>9.7960200000000008E-3</v>
      </c>
      <c r="AO55" s="99">
        <f>rep!AO48</f>
        <v>6.5696399999999999E-3</v>
      </c>
      <c r="AP55" s="99">
        <f>rep!AP48</f>
        <v>4.2420299999999999E-3</v>
      </c>
      <c r="AQ55" s="99">
        <f>rep!AQ48</f>
        <v>2.6314200000000002E-3</v>
      </c>
      <c r="AR55" s="99">
        <f>rep!AR48</f>
        <v>1.56448E-3</v>
      </c>
    </row>
    <row r="56" spans="1:81" x14ac:dyDescent="0.2">
      <c r="A56">
        <v>1999</v>
      </c>
      <c r="B56" s="99">
        <f>rep!B49</f>
        <v>1.8433500000000001E-8</v>
      </c>
      <c r="C56" s="99">
        <f>rep!C49</f>
        <v>3.2352999999999999E-7</v>
      </c>
      <c r="D56" s="99">
        <f>rep!D49</f>
        <v>3.8685899999999998E-6</v>
      </c>
      <c r="E56" s="99">
        <f>rep!E49</f>
        <v>3.1541100000000002E-5</v>
      </c>
      <c r="F56" s="99">
        <f>rep!F49</f>
        <v>1.75506E-4</v>
      </c>
      <c r="G56" s="99">
        <f>rep!G49</f>
        <v>6.67423E-4</v>
      </c>
      <c r="H56" s="99">
        <f>rep!H49</f>
        <v>1.7395500000000001E-3</v>
      </c>
      <c r="I56" s="99">
        <f>rep!I49</f>
        <v>3.1318700000000001E-3</v>
      </c>
      <c r="J56" s="99">
        <f>rep!J49</f>
        <v>3.9958199999999998E-3</v>
      </c>
      <c r="K56" s="99">
        <f>rep!K49</f>
        <v>3.93824E-3</v>
      </c>
      <c r="L56" s="99">
        <f>rep!L49</f>
        <v>3.7489099999999998E-3</v>
      </c>
      <c r="M56" s="99">
        <f>rep!M49</f>
        <v>4.3475400000000004E-3</v>
      </c>
      <c r="N56" s="99">
        <f>rep!N49</f>
        <v>5.6081899999999999E-3</v>
      </c>
      <c r="O56" s="99">
        <f>rep!O49</f>
        <v>6.7748799999999996E-3</v>
      </c>
      <c r="P56" s="99">
        <f>rep!P49</f>
        <v>7.5534299999999999E-3</v>
      </c>
      <c r="Q56" s="99">
        <f>rep!Q49</f>
        <v>8.4463699999999999E-3</v>
      </c>
      <c r="R56" s="99">
        <f>rep!R49</f>
        <v>1.0215500000000001E-2</v>
      </c>
      <c r="S56" s="99">
        <f>rep!S49</f>
        <v>1.3302100000000001E-2</v>
      </c>
      <c r="T56" s="99">
        <f>rep!T49</f>
        <v>1.7777899999999999E-2</v>
      </c>
      <c r="U56" s="99">
        <f>rep!U49</f>
        <v>2.3578999999999999E-2</v>
      </c>
      <c r="V56" s="99">
        <f>rep!V49</f>
        <v>3.0582999999999999E-2</v>
      </c>
      <c r="W56" s="99">
        <f>rep!W49</f>
        <v>3.8513499999999999E-2</v>
      </c>
      <c r="X56" s="99">
        <f>rep!X49</f>
        <v>4.6890899999999999E-2</v>
      </c>
      <c r="Y56" s="99">
        <f>rep!Y49</f>
        <v>5.5089800000000001E-2</v>
      </c>
      <c r="Z56" s="99">
        <f>rep!Z49</f>
        <v>6.2419000000000002E-2</v>
      </c>
      <c r="AA56" s="99">
        <f>rep!AA49</f>
        <v>6.8188299999999993E-2</v>
      </c>
      <c r="AB56" s="99">
        <f>rep!AB49</f>
        <v>7.1800199999999995E-2</v>
      </c>
      <c r="AC56" s="99">
        <f>rep!AC49</f>
        <v>7.2863600000000001E-2</v>
      </c>
      <c r="AD56" s="99">
        <f>rep!AD49</f>
        <v>7.1277099999999996E-2</v>
      </c>
      <c r="AE56" s="99">
        <f>rep!AE49</f>
        <v>6.72407E-2</v>
      </c>
      <c r="AF56" s="99">
        <f>rep!AF49</f>
        <v>6.1205000000000002E-2</v>
      </c>
      <c r="AG56" s="99">
        <f>rep!AG49</f>
        <v>5.3781900000000001E-2</v>
      </c>
      <c r="AH56" s="99">
        <f>rep!AH49</f>
        <v>4.5643700000000002E-2</v>
      </c>
      <c r="AI56" s="99">
        <f>rep!AI49</f>
        <v>3.7427700000000001E-2</v>
      </c>
      <c r="AJ56" s="99">
        <f>rep!AJ49</f>
        <v>2.96616E-2</v>
      </c>
      <c r="AK56" s="99">
        <f>rep!AK49</f>
        <v>2.2721100000000001E-2</v>
      </c>
      <c r="AL56" s="99">
        <f>rep!AL49</f>
        <v>1.6820000000000002E-2</v>
      </c>
      <c r="AM56" s="99">
        <f>rep!AM49</f>
        <v>1.20275E-2</v>
      </c>
      <c r="AN56" s="99">
        <f>rep!AN49</f>
        <v>8.3002800000000002E-3</v>
      </c>
      <c r="AO56" s="99">
        <f>rep!AO49</f>
        <v>5.5211100000000001E-3</v>
      </c>
      <c r="AP56" s="99">
        <f>rep!AP49</f>
        <v>3.5339199999999999E-3</v>
      </c>
      <c r="AQ56" s="99">
        <f>rep!AQ49</f>
        <v>2.1723900000000002E-3</v>
      </c>
      <c r="AR56" s="99">
        <f>rep!AR49</f>
        <v>1.2797799999999999E-3</v>
      </c>
    </row>
    <row r="57" spans="1:81" x14ac:dyDescent="0.2">
      <c r="A57">
        <v>2000</v>
      </c>
      <c r="B57" s="99">
        <f>rep!B50</f>
        <v>3.5807700000000002E-8</v>
      </c>
      <c r="C57" s="99">
        <f>rep!C50</f>
        <v>6.2847299999999999E-7</v>
      </c>
      <c r="D57" s="99">
        <f>rep!D50</f>
        <v>7.5151399999999997E-6</v>
      </c>
      <c r="E57" s="99">
        <f>rep!E50</f>
        <v>6.12754E-5</v>
      </c>
      <c r="F57" s="99">
        <f>rep!F50</f>
        <v>3.4100299999999999E-4</v>
      </c>
      <c r="G57" s="99">
        <f>rep!G50</f>
        <v>1.2971700000000001E-3</v>
      </c>
      <c r="H57" s="99">
        <f>rep!H50</f>
        <v>3.38353E-3</v>
      </c>
      <c r="I57" s="99">
        <f>rep!I50</f>
        <v>6.1050200000000001E-3</v>
      </c>
      <c r="J57" s="99">
        <f>rep!J50</f>
        <v>7.8417999999999995E-3</v>
      </c>
      <c r="K57" s="99">
        <f>rep!K50</f>
        <v>7.8867299999999998E-3</v>
      </c>
      <c r="L57" s="99">
        <f>rep!L50</f>
        <v>7.8471099999999992E-3</v>
      </c>
      <c r="M57" s="99">
        <f>rep!M50</f>
        <v>9.5550600000000006E-3</v>
      </c>
      <c r="N57" s="99">
        <f>rep!N50</f>
        <v>1.27449E-2</v>
      </c>
      <c r="O57" s="99">
        <f>rep!O50</f>
        <v>1.5870499999999999E-2</v>
      </c>
      <c r="P57" s="99">
        <f>rep!P50</f>
        <v>1.82195E-2</v>
      </c>
      <c r="Q57" s="99">
        <f>rep!Q50</f>
        <v>2.0433199999999999E-2</v>
      </c>
      <c r="R57" s="99">
        <f>rep!R50</f>
        <v>2.3323E-2</v>
      </c>
      <c r="S57" s="99">
        <f>rep!S50</f>
        <v>2.6903199999999999E-2</v>
      </c>
      <c r="T57" s="99">
        <f>rep!T50</f>
        <v>3.0783100000000001E-2</v>
      </c>
      <c r="U57" s="99">
        <f>rep!U50</f>
        <v>3.50088E-2</v>
      </c>
      <c r="V57" s="99">
        <f>rep!V50</f>
        <v>4.0094299999999999E-2</v>
      </c>
      <c r="W57" s="99">
        <f>rep!W50</f>
        <v>4.6338499999999998E-2</v>
      </c>
      <c r="X57" s="99">
        <f>rep!X50</f>
        <v>5.3330900000000001E-2</v>
      </c>
      <c r="Y57" s="99">
        <f>rep!Y50</f>
        <v>6.0061999999999997E-2</v>
      </c>
      <c r="Z57" s="99">
        <f>rep!Z50</f>
        <v>6.5362199999999995E-2</v>
      </c>
      <c r="AA57" s="99">
        <f>rep!AA50</f>
        <v>6.8289699999999995E-2</v>
      </c>
      <c r="AB57" s="99">
        <f>rep!AB50</f>
        <v>6.8345199999999995E-2</v>
      </c>
      <c r="AC57" s="99">
        <f>rep!AC50</f>
        <v>6.5530500000000005E-2</v>
      </c>
      <c r="AD57" s="99">
        <f>rep!AD50</f>
        <v>6.0282000000000002E-2</v>
      </c>
      <c r="AE57" s="99">
        <f>rep!AE50</f>
        <v>5.33152E-2</v>
      </c>
      <c r="AF57" s="99">
        <f>rep!AF50</f>
        <v>4.5442299999999998E-2</v>
      </c>
      <c r="AG57" s="99">
        <f>rep!AG50</f>
        <v>3.7416199999999997E-2</v>
      </c>
      <c r="AH57" s="99">
        <f>rep!AH50</f>
        <v>2.9830599999999999E-2</v>
      </c>
      <c r="AI57" s="99">
        <f>rep!AI50</f>
        <v>2.3077299999999999E-2</v>
      </c>
      <c r="AJ57" s="99">
        <f>rep!AJ50</f>
        <v>1.73525E-2</v>
      </c>
      <c r="AK57" s="99">
        <f>rep!AK50</f>
        <v>1.2695E-2</v>
      </c>
      <c r="AL57" s="99">
        <f>rep!AL50</f>
        <v>9.0381400000000001E-3</v>
      </c>
      <c r="AM57" s="99">
        <f>rep!AM50</f>
        <v>6.2573799999999999E-3</v>
      </c>
      <c r="AN57" s="99">
        <f>rep!AN50</f>
        <v>4.2064600000000004E-3</v>
      </c>
      <c r="AO57" s="99">
        <f>rep!AO50</f>
        <v>2.7398100000000001E-3</v>
      </c>
      <c r="AP57" s="99">
        <f>rep!AP50</f>
        <v>1.7246E-3</v>
      </c>
      <c r="AQ57" s="99">
        <f>rep!AQ50</f>
        <v>1.04619E-3</v>
      </c>
      <c r="AR57" s="99">
        <f>rep!AR50</f>
        <v>6.0990399999999998E-4</v>
      </c>
    </row>
    <row r="58" spans="1:81" x14ac:dyDescent="0.2">
      <c r="A58">
        <v>2001</v>
      </c>
      <c r="B58" s="99">
        <f>rep!B51</f>
        <v>6.1872199999999997E-8</v>
      </c>
      <c r="C58" s="99">
        <f>rep!C51</f>
        <v>1.08592E-6</v>
      </c>
      <c r="D58" s="99">
        <f>rep!D51</f>
        <v>1.2984400000000001E-5</v>
      </c>
      <c r="E58" s="99">
        <f>rep!E51</f>
        <v>1.05856E-4</v>
      </c>
      <c r="F58" s="99">
        <f>rep!F51</f>
        <v>5.8892999999999999E-4</v>
      </c>
      <c r="G58" s="99">
        <f>rep!G51</f>
        <v>2.2388199999999999E-3</v>
      </c>
      <c r="H58" s="99">
        <f>rep!H51</f>
        <v>5.8299600000000004E-3</v>
      </c>
      <c r="I58" s="99">
        <f>rep!I51</f>
        <v>1.047E-2</v>
      </c>
      <c r="J58" s="99">
        <f>rep!J51</f>
        <v>1.32593E-2</v>
      </c>
      <c r="K58" s="99">
        <f>rep!K51</f>
        <v>1.27911E-2</v>
      </c>
      <c r="L58" s="99">
        <f>rep!L51</f>
        <v>1.1661299999999999E-2</v>
      </c>
      <c r="M58" s="99">
        <f>rep!M51</f>
        <v>1.30892E-2</v>
      </c>
      <c r="N58" s="99">
        <f>rep!N51</f>
        <v>1.7067499999999999E-2</v>
      </c>
      <c r="O58" s="99">
        <f>rep!O51</f>
        <v>2.1538999999999999E-2</v>
      </c>
      <c r="P58" s="99">
        <f>rep!P51</f>
        <v>2.5533899999999998E-2</v>
      </c>
      <c r="Q58" s="99">
        <f>rep!Q51</f>
        <v>2.9884899999999999E-2</v>
      </c>
      <c r="R58" s="99">
        <f>rep!R51</f>
        <v>3.5534299999999998E-2</v>
      </c>
      <c r="S58" s="99">
        <f>rep!S51</f>
        <v>4.2153000000000003E-2</v>
      </c>
      <c r="T58" s="99">
        <f>rep!T51</f>
        <v>4.8601699999999998E-2</v>
      </c>
      <c r="U58" s="99">
        <f>rep!U51</f>
        <v>5.4079200000000001E-2</v>
      </c>
      <c r="V58" s="99">
        <f>rep!V51</f>
        <v>5.8394399999999999E-2</v>
      </c>
      <c r="W58" s="99">
        <f>rep!W51</f>
        <v>6.1492400000000003E-2</v>
      </c>
      <c r="X58" s="99">
        <f>rep!X51</f>
        <v>6.3198099999999993E-2</v>
      </c>
      <c r="Y58" s="99">
        <f>rep!Y51</f>
        <v>6.3390199999999994E-2</v>
      </c>
      <c r="Z58" s="99">
        <f>rep!Z51</f>
        <v>6.21313E-2</v>
      </c>
      <c r="AA58" s="99">
        <f>rep!AA51</f>
        <v>5.9532000000000002E-2</v>
      </c>
      <c r="AB58" s="99">
        <f>rep!AB51</f>
        <v>5.5607700000000003E-2</v>
      </c>
      <c r="AC58" s="99">
        <f>rep!AC51</f>
        <v>5.03493E-2</v>
      </c>
      <c r="AD58" s="99">
        <f>rep!AD51</f>
        <v>4.3912699999999999E-2</v>
      </c>
      <c r="AE58" s="99">
        <f>rep!AE51</f>
        <v>3.6714499999999997E-2</v>
      </c>
      <c r="AF58" s="99">
        <f>rep!AF51</f>
        <v>2.93543E-2</v>
      </c>
      <c r="AG58" s="99">
        <f>rep!AG51</f>
        <v>2.2439000000000001E-2</v>
      </c>
      <c r="AH58" s="99">
        <f>rep!AH51</f>
        <v>1.6425700000000001E-2</v>
      </c>
      <c r="AI58" s="99">
        <f>rep!AI51</f>
        <v>1.1547699999999999E-2</v>
      </c>
      <c r="AJ58" s="99">
        <f>rep!AJ51</f>
        <v>7.8265299999999999E-3</v>
      </c>
      <c r="AK58" s="99">
        <f>rep!AK51</f>
        <v>5.1353700000000002E-3</v>
      </c>
      <c r="AL58" s="99">
        <f>rep!AL51</f>
        <v>3.2757200000000002E-3</v>
      </c>
      <c r="AM58" s="99">
        <f>rep!AM51</f>
        <v>2.03857E-3</v>
      </c>
      <c r="AN58" s="99">
        <f>rep!AN51</f>
        <v>1.2408300000000001E-3</v>
      </c>
      <c r="AO58" s="99">
        <f>rep!AO51</f>
        <v>7.3942400000000003E-4</v>
      </c>
      <c r="AP58" s="99">
        <f>rep!AP51</f>
        <v>4.3108600000000001E-4</v>
      </c>
      <c r="AQ58" s="99">
        <f>rep!AQ51</f>
        <v>2.4531200000000003E-4</v>
      </c>
      <c r="AR58" s="99">
        <f>rep!AR51</f>
        <v>1.35776E-4</v>
      </c>
      <c r="BW58" s="2"/>
    </row>
    <row r="59" spans="1:81" x14ac:dyDescent="0.2">
      <c r="A59">
        <v>2002</v>
      </c>
      <c r="B59" s="99">
        <f>rep!B52</f>
        <v>3.2389900000000002E-8</v>
      </c>
      <c r="C59" s="99">
        <f>rep!C52</f>
        <v>5.6850899999999997E-7</v>
      </c>
      <c r="D59" s="99">
        <f>rep!D52</f>
        <v>6.7989600000000002E-6</v>
      </c>
      <c r="E59" s="99">
        <f>rep!E52</f>
        <v>5.5451300000000002E-5</v>
      </c>
      <c r="F59" s="99">
        <f>rep!F52</f>
        <v>3.0877699999999999E-4</v>
      </c>
      <c r="G59" s="99">
        <f>rep!G52</f>
        <v>1.17621E-3</v>
      </c>
      <c r="H59" s="99">
        <f>rep!H52</f>
        <v>3.0788399999999998E-3</v>
      </c>
      <c r="I59" s="99">
        <f>rep!I52</f>
        <v>5.6098800000000002E-3</v>
      </c>
      <c r="J59" s="99">
        <f>rep!J52</f>
        <v>7.4163400000000004E-3</v>
      </c>
      <c r="K59" s="99">
        <f>rep!K52</f>
        <v>8.0650099999999992E-3</v>
      </c>
      <c r="L59" s="99">
        <f>rep!L52</f>
        <v>9.2168300000000005E-3</v>
      </c>
      <c r="M59" s="99">
        <f>rep!M52</f>
        <v>1.24887E-2</v>
      </c>
      <c r="N59" s="99">
        <f>rep!N52</f>
        <v>1.7193E-2</v>
      </c>
      <c r="O59" s="99">
        <f>rep!O52</f>
        <v>2.1376300000000001E-2</v>
      </c>
      <c r="P59" s="99">
        <f>rep!P52</f>
        <v>2.4345800000000001E-2</v>
      </c>
      <c r="Q59" s="99">
        <f>rep!Q52</f>
        <v>2.7329300000000001E-2</v>
      </c>
      <c r="R59" s="99">
        <f>rep!R52</f>
        <v>3.1857200000000002E-2</v>
      </c>
      <c r="S59" s="99">
        <f>rep!S52</f>
        <v>3.8219999999999997E-2</v>
      </c>
      <c r="T59" s="99">
        <f>rep!T52</f>
        <v>4.5658400000000002E-2</v>
      </c>
      <c r="U59" s="99">
        <f>rep!U52</f>
        <v>5.3345700000000003E-2</v>
      </c>
      <c r="V59" s="99">
        <f>rep!V52</f>
        <v>6.0682300000000002E-2</v>
      </c>
      <c r="W59" s="99">
        <f>rep!W52</f>
        <v>6.6955899999999999E-2</v>
      </c>
      <c r="X59" s="99">
        <f>rep!X52</f>
        <v>7.1239399999999994E-2</v>
      </c>
      <c r="Y59" s="99">
        <f>rep!Y52</f>
        <v>7.2743500000000003E-2</v>
      </c>
      <c r="Z59" s="99">
        <f>rep!Z52</f>
        <v>7.1170899999999995E-2</v>
      </c>
      <c r="AA59" s="99">
        <f>rep!AA52</f>
        <v>6.6766099999999995E-2</v>
      </c>
      <c r="AB59" s="99">
        <f>rep!AB52</f>
        <v>6.0157200000000001E-2</v>
      </c>
      <c r="AC59" s="99">
        <f>rep!AC52</f>
        <v>5.2163599999999997E-2</v>
      </c>
      <c r="AD59" s="99">
        <f>rep!AD52</f>
        <v>4.3622399999999999E-2</v>
      </c>
      <c r="AE59" s="99">
        <f>rep!AE52</f>
        <v>3.5243999999999998E-2</v>
      </c>
      <c r="AF59" s="99">
        <f>rep!AF52</f>
        <v>2.7531900000000002E-2</v>
      </c>
      <c r="AG59" s="99">
        <f>rep!AG52</f>
        <v>2.07823E-2</v>
      </c>
      <c r="AH59" s="99">
        <f>rep!AH52</f>
        <v>1.5132E-2</v>
      </c>
      <c r="AI59" s="99">
        <f>rep!AI52</f>
        <v>1.06052E-2</v>
      </c>
      <c r="AJ59" s="99">
        <f>rep!AJ52</f>
        <v>7.1427699999999997E-3</v>
      </c>
      <c r="AK59" s="99">
        <f>rep!AK52</f>
        <v>4.6205999999999999E-3</v>
      </c>
      <c r="AL59" s="99">
        <f>rep!AL52</f>
        <v>2.8729599999999999E-3</v>
      </c>
      <c r="AM59" s="99">
        <f>rep!AM52</f>
        <v>1.7202000000000001E-3</v>
      </c>
      <c r="AN59" s="99">
        <f>rep!AN52</f>
        <v>9.9454100000000004E-4</v>
      </c>
      <c r="AO59" s="99">
        <f>rep!AO52</f>
        <v>5.5693400000000003E-4</v>
      </c>
      <c r="AP59" s="99">
        <f>rep!AP52</f>
        <v>3.02952E-4</v>
      </c>
      <c r="AQ59" s="99">
        <f>rep!AQ52</f>
        <v>1.60414E-4</v>
      </c>
      <c r="AR59" s="99">
        <f>rep!AR52</f>
        <v>8.2751900000000003E-5</v>
      </c>
    </row>
    <row r="60" spans="1:81" x14ac:dyDescent="0.2">
      <c r="A60">
        <v>2003</v>
      </c>
      <c r="B60" s="99">
        <f>rep!B53</f>
        <v>2.3568700000000001E-8</v>
      </c>
      <c r="C60" s="99">
        <f>rep!C53</f>
        <v>4.1366299999999999E-7</v>
      </c>
      <c r="D60" s="99">
        <f>rep!D53</f>
        <v>4.94656E-6</v>
      </c>
      <c r="E60" s="99">
        <f>rep!E53</f>
        <v>4.0333600000000003E-5</v>
      </c>
      <c r="F60" s="99">
        <f>rep!F53</f>
        <v>2.24477E-4</v>
      </c>
      <c r="G60" s="99">
        <f>rep!G53</f>
        <v>8.5405599999999996E-4</v>
      </c>
      <c r="H60" s="99">
        <f>rep!H53</f>
        <v>2.2287299999999999E-3</v>
      </c>
      <c r="I60" s="99">
        <f>rep!I53</f>
        <v>4.0267999999999997E-3</v>
      </c>
      <c r="J60" s="99">
        <f>rep!J53</f>
        <v>5.1951300000000001E-3</v>
      </c>
      <c r="K60" s="99">
        <f>rep!K53</f>
        <v>5.3003499999999997E-3</v>
      </c>
      <c r="L60" s="99">
        <f>rep!L53</f>
        <v>5.46474E-3</v>
      </c>
      <c r="M60" s="99">
        <f>rep!M53</f>
        <v>7.0077300000000002E-3</v>
      </c>
      <c r="N60" s="99">
        <f>rep!N53</f>
        <v>9.9387499999999997E-3</v>
      </c>
      <c r="O60" s="99">
        <f>rep!O53</f>
        <v>1.34974E-2</v>
      </c>
      <c r="P60" s="99">
        <f>rep!P53</f>
        <v>1.7463099999999999E-2</v>
      </c>
      <c r="Q60" s="99">
        <f>rep!Q53</f>
        <v>2.2312499999999999E-2</v>
      </c>
      <c r="R60" s="99">
        <f>rep!R53</f>
        <v>2.8307599999999999E-2</v>
      </c>
      <c r="S60" s="99">
        <f>rep!S53</f>
        <v>3.4976699999999999E-2</v>
      </c>
      <c r="T60" s="99">
        <f>rep!T53</f>
        <v>4.1673500000000002E-2</v>
      </c>
      <c r="U60" s="99">
        <f>rep!U53</f>
        <v>4.8279900000000001E-2</v>
      </c>
      <c r="V60" s="99">
        <f>rep!V53</f>
        <v>5.5060499999999998E-2</v>
      </c>
      <c r="W60" s="99">
        <f>rep!W53</f>
        <v>6.1970999999999998E-2</v>
      </c>
      <c r="X60" s="99">
        <f>rep!X53</f>
        <v>6.8319699999999997E-2</v>
      </c>
      <c r="Y60" s="99">
        <f>rep!Y53</f>
        <v>7.3038800000000001E-2</v>
      </c>
      <c r="Z60" s="99">
        <f>rep!Z53</f>
        <v>7.5155799999999995E-2</v>
      </c>
      <c r="AA60" s="99">
        <f>rep!AA53</f>
        <v>7.4097800000000005E-2</v>
      </c>
      <c r="AB60" s="99">
        <f>rep!AB53</f>
        <v>6.9810700000000003E-2</v>
      </c>
      <c r="AC60" s="99">
        <f>rep!AC53</f>
        <v>6.2761700000000004E-2</v>
      </c>
      <c r="AD60" s="99">
        <f>rep!AD53</f>
        <v>5.3829200000000001E-2</v>
      </c>
      <c r="AE60" s="99">
        <f>rep!AE53</f>
        <v>4.4082999999999997E-2</v>
      </c>
      <c r="AF60" s="99">
        <f>rep!AF53</f>
        <v>3.4531899999999997E-2</v>
      </c>
      <c r="AG60" s="99">
        <f>rep!AG53</f>
        <v>2.5935199999999999E-2</v>
      </c>
      <c r="AH60" s="99">
        <f>rep!AH53</f>
        <v>1.87241E-2</v>
      </c>
      <c r="AI60" s="99">
        <f>rep!AI53</f>
        <v>1.30268E-2</v>
      </c>
      <c r="AJ60" s="99">
        <f>rep!AJ53</f>
        <v>8.7513399999999998E-3</v>
      </c>
      <c r="AK60" s="99">
        <f>rep!AK53</f>
        <v>5.6835200000000001E-3</v>
      </c>
      <c r="AL60" s="99">
        <f>rep!AL53</f>
        <v>3.5691500000000001E-3</v>
      </c>
      <c r="AM60" s="99">
        <f>rep!AM53</f>
        <v>2.16607E-3</v>
      </c>
      <c r="AN60" s="99">
        <f>rep!AN53</f>
        <v>1.26917E-3</v>
      </c>
      <c r="AO60" s="99">
        <f>rep!AO53</f>
        <v>7.1730899999999996E-4</v>
      </c>
      <c r="AP60" s="99">
        <f>rep!AP53</f>
        <v>3.9081499999999998E-4</v>
      </c>
      <c r="AQ60" s="99">
        <f>rep!AQ53</f>
        <v>2.0522800000000001E-4</v>
      </c>
      <c r="AR60" s="99">
        <f>rep!AR53</f>
        <v>1.0388800000000001E-4</v>
      </c>
      <c r="CA60" s="2"/>
      <c r="CB60" s="2"/>
      <c r="CC60" s="2"/>
    </row>
    <row r="61" spans="1:81" x14ac:dyDescent="0.2">
      <c r="A61">
        <v>2004</v>
      </c>
      <c r="B61" s="99">
        <f>rep!B54</f>
        <v>9.94287E-9</v>
      </c>
      <c r="C61" s="99">
        <f>rep!C54</f>
        <v>1.7452400000000001E-7</v>
      </c>
      <c r="D61" s="99">
        <f>rep!D54</f>
        <v>2.0874000000000001E-6</v>
      </c>
      <c r="E61" s="99">
        <f>rep!E54</f>
        <v>1.7028400000000001E-5</v>
      </c>
      <c r="F61" s="99">
        <f>rep!F54</f>
        <v>9.4869099999999996E-5</v>
      </c>
      <c r="G61" s="99">
        <f>rep!G54</f>
        <v>3.6180300000000001E-4</v>
      </c>
      <c r="H61" s="99">
        <f>rep!H54</f>
        <v>9.4984900000000001E-4</v>
      </c>
      <c r="I61" s="99">
        <f>rep!I54</f>
        <v>1.7449099999999999E-3</v>
      </c>
      <c r="J61" s="99">
        <f>rep!J54</f>
        <v>2.3618799999999998E-3</v>
      </c>
      <c r="K61" s="99">
        <f>rep!K54</f>
        <v>2.7269799999999999E-3</v>
      </c>
      <c r="L61" s="99">
        <f>rep!L54</f>
        <v>3.4243099999999999E-3</v>
      </c>
      <c r="M61" s="99">
        <f>rep!M54</f>
        <v>4.9950100000000002E-3</v>
      </c>
      <c r="N61" s="99">
        <f>rep!N54</f>
        <v>7.2251499999999996E-3</v>
      </c>
      <c r="O61" s="99">
        <f>rep!O54</f>
        <v>9.5471700000000007E-3</v>
      </c>
      <c r="P61" s="99">
        <f>rep!P54</f>
        <v>1.19387E-2</v>
      </c>
      <c r="Q61" s="99">
        <f>rep!Q54</f>
        <v>1.51097E-2</v>
      </c>
      <c r="R61" s="99">
        <f>rep!R54</f>
        <v>1.9821700000000001E-2</v>
      </c>
      <c r="S61" s="99">
        <f>rep!S54</f>
        <v>2.6261799999999998E-2</v>
      </c>
      <c r="T61" s="99">
        <f>rep!T54</f>
        <v>3.4097299999999997E-2</v>
      </c>
      <c r="U61" s="99">
        <f>rep!U54</f>
        <v>4.2817800000000003E-2</v>
      </c>
      <c r="V61" s="99">
        <f>rep!V54</f>
        <v>5.1825299999999998E-2</v>
      </c>
      <c r="W61" s="99">
        <f>rep!W54</f>
        <v>6.03758E-2</v>
      </c>
      <c r="X61" s="99">
        <f>rep!X54</f>
        <v>6.7683199999999999E-2</v>
      </c>
      <c r="Y61" s="99">
        <f>rep!Y54</f>
        <v>7.3120599999999994E-2</v>
      </c>
      <c r="Z61" s="99">
        <f>rep!Z54</f>
        <v>7.6273499999999994E-2</v>
      </c>
      <c r="AA61" s="99">
        <f>rep!AA54</f>
        <v>7.6844499999999996E-2</v>
      </c>
      <c r="AB61" s="99">
        <f>rep!AB54</f>
        <v>7.4627899999999997E-2</v>
      </c>
      <c r="AC61" s="99">
        <f>rep!AC54</f>
        <v>6.9631700000000005E-2</v>
      </c>
      <c r="AD61" s="99">
        <f>rep!AD54</f>
        <v>6.2218700000000002E-2</v>
      </c>
      <c r="AE61" s="99">
        <f>rep!AE54</f>
        <v>5.3115900000000001E-2</v>
      </c>
      <c r="AF61" s="99">
        <f>rep!AF54</f>
        <v>4.3268099999999997E-2</v>
      </c>
      <c r="AG61" s="99">
        <f>rep!AG54</f>
        <v>3.3622100000000002E-2</v>
      </c>
      <c r="AH61" s="99">
        <f>rep!AH54</f>
        <v>2.49359E-2</v>
      </c>
      <c r="AI61" s="99">
        <f>rep!AI54</f>
        <v>1.7672899999999998E-2</v>
      </c>
      <c r="AJ61" s="99">
        <f>rep!AJ54</f>
        <v>1.1991399999999999E-2</v>
      </c>
      <c r="AK61" s="99">
        <f>rep!AK54</f>
        <v>7.8071099999999999E-3</v>
      </c>
      <c r="AL61" s="99">
        <f>rep!AL54</f>
        <v>4.8891400000000002E-3</v>
      </c>
      <c r="AM61" s="99">
        <f>rep!AM54</f>
        <v>2.9519899999999998E-3</v>
      </c>
      <c r="AN61" s="99">
        <f>rep!AN54</f>
        <v>1.72179E-3</v>
      </c>
      <c r="AO61" s="99">
        <f>rep!AO54</f>
        <v>9.7134599999999999E-4</v>
      </c>
      <c r="AP61" s="99">
        <f>rep!AP54</f>
        <v>5.3022500000000005E-4</v>
      </c>
      <c r="AQ61" s="99">
        <f>rep!AQ54</f>
        <v>2.7991300000000002E-4</v>
      </c>
      <c r="AR61" s="99">
        <f>rep!AR54</f>
        <v>1.4273399999999999E-4</v>
      </c>
      <c r="BA61" s="2"/>
      <c r="BW61" s="2"/>
      <c r="CA61" s="2"/>
      <c r="CB61" s="2"/>
      <c r="CC61" s="2"/>
    </row>
    <row r="62" spans="1:81" x14ac:dyDescent="0.2">
      <c r="A62">
        <v>2005</v>
      </c>
      <c r="B62" s="99">
        <f>rep!B55</f>
        <v>1.5011699999999999E-8</v>
      </c>
      <c r="C62" s="99">
        <f>rep!C55</f>
        <v>2.6346699999999999E-7</v>
      </c>
      <c r="D62" s="99">
        <f>rep!D55</f>
        <v>3.1501699999999999E-6</v>
      </c>
      <c r="E62" s="99">
        <f>rep!E55</f>
        <v>2.5679700000000001E-5</v>
      </c>
      <c r="F62" s="99">
        <f>rep!F55</f>
        <v>1.4284399999999999E-4</v>
      </c>
      <c r="G62" s="99">
        <f>rep!G55</f>
        <v>5.4279899999999995E-4</v>
      </c>
      <c r="H62" s="99">
        <f>rep!H55</f>
        <v>1.41201E-3</v>
      </c>
      <c r="I62" s="99">
        <f>rep!I55</f>
        <v>2.52856E-3</v>
      </c>
      <c r="J62" s="99">
        <f>rep!J55</f>
        <v>3.1749E-3</v>
      </c>
      <c r="K62" s="99">
        <f>rep!K55</f>
        <v>2.98781E-3</v>
      </c>
      <c r="L62" s="99">
        <f>rep!L55</f>
        <v>2.59056E-3</v>
      </c>
      <c r="M62" s="99">
        <f>rep!M55</f>
        <v>2.8271099999999999E-3</v>
      </c>
      <c r="N62" s="99">
        <f>rep!N55</f>
        <v>3.87266E-3</v>
      </c>
      <c r="O62" s="99">
        <f>rep!O55</f>
        <v>5.4812999999999997E-3</v>
      </c>
      <c r="P62" s="99">
        <f>rep!P55</f>
        <v>7.6265500000000002E-3</v>
      </c>
      <c r="Q62" s="99">
        <f>rep!Q55</f>
        <v>1.05906E-2</v>
      </c>
      <c r="R62" s="99">
        <f>rep!R55</f>
        <v>1.4614200000000001E-2</v>
      </c>
      <c r="S62" s="99">
        <f>rep!S55</f>
        <v>1.9720000000000001E-2</v>
      </c>
      <c r="T62" s="99">
        <f>rep!T55</f>
        <v>2.59156E-2</v>
      </c>
      <c r="U62" s="99">
        <f>rep!U55</f>
        <v>3.3365699999999998E-2</v>
      </c>
      <c r="V62" s="99">
        <f>rep!V55</f>
        <v>4.2181099999999999E-2</v>
      </c>
      <c r="W62" s="99">
        <f>rep!W55</f>
        <v>5.2029199999999998E-2</v>
      </c>
      <c r="X62" s="99">
        <f>rep!X55</f>
        <v>6.1995799999999997E-2</v>
      </c>
      <c r="Y62" s="99">
        <f>rep!Y55</f>
        <v>7.0811899999999997E-2</v>
      </c>
      <c r="Z62" s="99">
        <f>rep!Z55</f>
        <v>7.7238699999999993E-2</v>
      </c>
      <c r="AA62" s="99">
        <f>rep!AA55</f>
        <v>8.0391500000000005E-2</v>
      </c>
      <c r="AB62" s="99">
        <f>rep!AB55</f>
        <v>7.99174E-2</v>
      </c>
      <c r="AC62" s="99">
        <f>rep!AC55</f>
        <v>7.6010499999999995E-2</v>
      </c>
      <c r="AD62" s="99">
        <f>rep!AD55</f>
        <v>6.9288299999999997E-2</v>
      </c>
      <c r="AE62" s="99">
        <f>rep!AE55</f>
        <v>6.0603600000000001E-2</v>
      </c>
      <c r="AF62" s="99">
        <f>rep!AF55</f>
        <v>5.0875099999999999E-2</v>
      </c>
      <c r="AG62" s="99">
        <f>rep!AG55</f>
        <v>4.0969400000000003E-2</v>
      </c>
      <c r="AH62" s="99">
        <f>rep!AH55</f>
        <v>3.1620500000000003E-2</v>
      </c>
      <c r="AI62" s="99">
        <f>rep!AI55</f>
        <v>2.33704E-2</v>
      </c>
      <c r="AJ62" s="99">
        <f>rep!AJ55</f>
        <v>1.6532700000000001E-2</v>
      </c>
      <c r="AK62" s="99">
        <f>rep!AK55</f>
        <v>1.1194600000000001E-2</v>
      </c>
      <c r="AL62" s="99">
        <f>rep!AL55</f>
        <v>7.2591799999999996E-3</v>
      </c>
      <c r="AM62" s="99">
        <f>rep!AM55</f>
        <v>4.5123899999999998E-3</v>
      </c>
      <c r="AN62" s="99">
        <f>rep!AN55</f>
        <v>2.69235E-3</v>
      </c>
      <c r="AO62" s="99">
        <f>rep!AO55</f>
        <v>1.5441999999999999E-3</v>
      </c>
      <c r="AP62" s="99">
        <f>rep!AP55</f>
        <v>8.5260299999999995E-4</v>
      </c>
      <c r="AQ62" s="99">
        <f>rep!AQ55</f>
        <v>4.5370600000000001E-4</v>
      </c>
      <c r="AR62" s="99">
        <f>rep!AR55</f>
        <v>2.32857E-4</v>
      </c>
      <c r="CA62" s="2"/>
      <c r="CB62" s="2"/>
      <c r="CC62" s="2"/>
    </row>
    <row r="63" spans="1:81" x14ac:dyDescent="0.2">
      <c r="A63">
        <v>2006</v>
      </c>
      <c r="B63" s="99">
        <f>rep!B56</f>
        <v>9.2491300000000007E-9</v>
      </c>
      <c r="C63" s="99">
        <f>rep!C56</f>
        <v>1.6234200000000001E-7</v>
      </c>
      <c r="D63" s="99">
        <f>rep!D56</f>
        <v>1.9415299999999999E-6</v>
      </c>
      <c r="E63" s="99">
        <f>rep!E56</f>
        <v>1.5835400000000001E-5</v>
      </c>
      <c r="F63" s="99">
        <f>rep!F56</f>
        <v>8.8185500000000005E-5</v>
      </c>
      <c r="G63" s="99">
        <f>rep!G56</f>
        <v>3.3598599999999998E-4</v>
      </c>
      <c r="H63" s="99">
        <f>rep!H56</f>
        <v>8.7988300000000003E-4</v>
      </c>
      <c r="I63" s="99">
        <f>rep!I56</f>
        <v>1.6052600000000001E-3</v>
      </c>
      <c r="J63" s="99">
        <f>rep!J56</f>
        <v>2.1297999999999998E-3</v>
      </c>
      <c r="K63" s="99">
        <f>rep!K56</f>
        <v>2.33643E-3</v>
      </c>
      <c r="L63" s="99">
        <f>rep!L56</f>
        <v>2.7032699999999998E-3</v>
      </c>
      <c r="M63" s="99">
        <f>rep!M56</f>
        <v>3.68148E-3</v>
      </c>
      <c r="N63" s="99">
        <f>rep!N56</f>
        <v>5.0469399999999998E-3</v>
      </c>
      <c r="O63" s="99">
        <f>rep!O56</f>
        <v>6.2281300000000001E-3</v>
      </c>
      <c r="P63" s="99">
        <f>rep!P56</f>
        <v>7.0949100000000003E-3</v>
      </c>
      <c r="Q63" s="99">
        <f>rep!Q56</f>
        <v>8.2074899999999996E-3</v>
      </c>
      <c r="R63" s="99">
        <f>rep!R56</f>
        <v>1.0351300000000001E-2</v>
      </c>
      <c r="S63" s="99">
        <f>rep!S56</f>
        <v>1.40123E-2</v>
      </c>
      <c r="T63" s="99">
        <f>rep!T56</f>
        <v>1.9306199999999999E-2</v>
      </c>
      <c r="U63" s="99">
        <f>rep!U56</f>
        <v>2.6168799999999999E-2</v>
      </c>
      <c r="V63" s="99">
        <f>rep!V56</f>
        <v>3.44321E-2</v>
      </c>
      <c r="W63" s="99">
        <f>rep!W56</f>
        <v>4.3765199999999997E-2</v>
      </c>
      <c r="X63" s="99">
        <f>rep!X56</f>
        <v>5.3636000000000003E-2</v>
      </c>
      <c r="Y63" s="99">
        <f>rep!Y56</f>
        <v>6.3314899999999993E-2</v>
      </c>
      <c r="Z63" s="99">
        <f>rep!Z56</f>
        <v>7.1878600000000001E-2</v>
      </c>
      <c r="AA63" s="99">
        <f>rep!AA56</f>
        <v>7.8268699999999997E-2</v>
      </c>
      <c r="AB63" s="99">
        <f>rep!AB56</f>
        <v>8.1495100000000001E-2</v>
      </c>
      <c r="AC63" s="99">
        <f>rep!AC56</f>
        <v>8.0938899999999994E-2</v>
      </c>
      <c r="AD63" s="99">
        <f>rep!AD56</f>
        <v>7.6586100000000004E-2</v>
      </c>
      <c r="AE63" s="99">
        <f>rep!AE56</f>
        <v>6.9053199999999995E-2</v>
      </c>
      <c r="AF63" s="99">
        <f>rep!AF56</f>
        <v>5.9401099999999998E-2</v>
      </c>
      <c r="AG63" s="99">
        <f>rep!AG56</f>
        <v>4.8841000000000002E-2</v>
      </c>
      <c r="AH63" s="99">
        <f>rep!AH56</f>
        <v>3.8460500000000002E-2</v>
      </c>
      <c r="AI63" s="99">
        <f>rep!AI56</f>
        <v>2.9055999999999998E-2</v>
      </c>
      <c r="AJ63" s="99">
        <f>rep!AJ56</f>
        <v>2.1084499999999999E-2</v>
      </c>
      <c r="AK63" s="99">
        <f>rep!AK56</f>
        <v>1.4704099999999999E-2</v>
      </c>
      <c r="AL63" s="99">
        <f>rep!AL56</f>
        <v>9.8552599999999994E-3</v>
      </c>
      <c r="AM63" s="99">
        <f>rep!AM56</f>
        <v>6.3461500000000001E-3</v>
      </c>
      <c r="AN63" s="99">
        <f>rep!AN56</f>
        <v>3.9244299999999996E-3</v>
      </c>
      <c r="AO63" s="99">
        <f>rep!AO56</f>
        <v>2.3297399999999998E-3</v>
      </c>
      <c r="AP63" s="99">
        <f>rep!AP56</f>
        <v>1.32741E-3</v>
      </c>
      <c r="AQ63" s="99">
        <f>rep!AQ56</f>
        <v>7.2582500000000004E-4</v>
      </c>
      <c r="AR63" s="99">
        <f>rep!AR56</f>
        <v>3.8087899999999998E-4</v>
      </c>
      <c r="CA63" s="2"/>
      <c r="CB63" s="2"/>
      <c r="CC63" s="2"/>
    </row>
    <row r="64" spans="1:81" x14ac:dyDescent="0.2">
      <c r="A64">
        <v>2007</v>
      </c>
      <c r="B64" s="99">
        <f>rep!B57</f>
        <v>5.8773600000000001E-9</v>
      </c>
      <c r="C64" s="99">
        <f>rep!C57</f>
        <v>1.0316100000000001E-7</v>
      </c>
      <c r="D64" s="99">
        <f>rep!D57</f>
        <v>1.23377E-6</v>
      </c>
      <c r="E64" s="99">
        <f>rep!E57</f>
        <v>1.00632E-5</v>
      </c>
      <c r="F64" s="99">
        <f>rep!F57</f>
        <v>5.6045599999999998E-5</v>
      </c>
      <c r="G64" s="99">
        <f>rep!G57</f>
        <v>2.1357700000000001E-4</v>
      </c>
      <c r="H64" s="99">
        <f>rep!H57</f>
        <v>5.5962999999999998E-4</v>
      </c>
      <c r="I64" s="99">
        <f>rep!I57</f>
        <v>1.02272E-3</v>
      </c>
      <c r="J64" s="99">
        <f>rep!J57</f>
        <v>1.36451E-3</v>
      </c>
      <c r="K64" s="99">
        <f>rep!K57</f>
        <v>1.5235299999999999E-3</v>
      </c>
      <c r="L64" s="99">
        <f>rep!L57</f>
        <v>1.83387E-3</v>
      </c>
      <c r="M64" s="99">
        <f>rep!M57</f>
        <v>2.6426700000000002E-3</v>
      </c>
      <c r="N64" s="99">
        <f>rep!N57</f>
        <v>3.90625E-3</v>
      </c>
      <c r="O64" s="99">
        <f>rep!O57</f>
        <v>5.3755699999999997E-3</v>
      </c>
      <c r="P64" s="99">
        <f>rep!P57</f>
        <v>7.0127399999999999E-3</v>
      </c>
      <c r="Q64" s="99">
        <f>rep!Q57</f>
        <v>9.0300199999999997E-3</v>
      </c>
      <c r="R64" s="99">
        <f>rep!R57</f>
        <v>1.1572000000000001E-2</v>
      </c>
      <c r="S64" s="99">
        <f>rep!S57</f>
        <v>1.4581E-2</v>
      </c>
      <c r="T64" s="99">
        <f>rep!T57</f>
        <v>1.8081199999999999E-2</v>
      </c>
      <c r="U64" s="99">
        <f>rep!U57</f>
        <v>2.2457999999999999E-2</v>
      </c>
      <c r="V64" s="99">
        <f>rep!V57</f>
        <v>2.8296100000000001E-2</v>
      </c>
      <c r="W64" s="99">
        <f>rep!W57</f>
        <v>3.5916999999999998E-2</v>
      </c>
      <c r="X64" s="99">
        <f>rep!X57</f>
        <v>4.5061999999999998E-2</v>
      </c>
      <c r="Y64" s="99">
        <f>rep!Y57</f>
        <v>5.4921499999999998E-2</v>
      </c>
      <c r="Z64" s="99">
        <f>rep!Z57</f>
        <v>6.4380499999999993E-2</v>
      </c>
      <c r="AA64" s="99">
        <f>rep!AA57</f>
        <v>7.22854E-2</v>
      </c>
      <c r="AB64" s="99">
        <f>rep!AB57</f>
        <v>7.7649099999999999E-2</v>
      </c>
      <c r="AC64" s="99">
        <f>rep!AC57</f>
        <v>7.9792100000000005E-2</v>
      </c>
      <c r="AD64" s="99">
        <f>rep!AD57</f>
        <v>7.8428800000000007E-2</v>
      </c>
      <c r="AE64" s="99">
        <f>rep!AE57</f>
        <v>7.3708399999999993E-2</v>
      </c>
      <c r="AF64" s="99">
        <f>rep!AF57</f>
        <v>6.6197699999999998E-2</v>
      </c>
      <c r="AG64" s="99">
        <f>rep!AG57</f>
        <v>5.6790300000000002E-2</v>
      </c>
      <c r="AH64" s="99">
        <f>rep!AH57</f>
        <v>4.6538400000000001E-2</v>
      </c>
      <c r="AI64" s="99">
        <f>rep!AI57</f>
        <v>3.64499E-2</v>
      </c>
      <c r="AJ64" s="99">
        <f>rep!AJ57</f>
        <v>2.7314000000000001E-2</v>
      </c>
      <c r="AK64" s="99">
        <f>rep!AK57</f>
        <v>1.9609600000000001E-2</v>
      </c>
      <c r="AL64" s="99">
        <f>rep!AL57</f>
        <v>1.3506799999999999E-2</v>
      </c>
      <c r="AM64" s="99">
        <f>rep!AM57</f>
        <v>8.9359499999999998E-3</v>
      </c>
      <c r="AN64" s="99">
        <f>rep!AN57</f>
        <v>5.6825900000000004E-3</v>
      </c>
      <c r="AO64" s="99">
        <f>rep!AO57</f>
        <v>3.4740700000000001E-3</v>
      </c>
      <c r="AP64" s="99">
        <f>rep!AP57</f>
        <v>2.0410099999999998E-3</v>
      </c>
      <c r="AQ64" s="99">
        <f>rep!AQ57</f>
        <v>1.15131E-3</v>
      </c>
      <c r="AR64" s="99">
        <f>rep!AR57</f>
        <v>6.22837E-4</v>
      </c>
    </row>
    <row r="65" spans="1:75" x14ac:dyDescent="0.2">
      <c r="A65">
        <v>2008</v>
      </c>
      <c r="B65" s="99">
        <f>rep!B58</f>
        <v>7.74726E-9</v>
      </c>
      <c r="C65" s="99">
        <f>rep!C58</f>
        <v>1.35973E-7</v>
      </c>
      <c r="D65" s="99">
        <f>rep!D58</f>
        <v>1.6258800000000001E-6</v>
      </c>
      <c r="E65" s="99">
        <f>rep!E58</f>
        <v>1.3255700000000001E-5</v>
      </c>
      <c r="F65" s="99">
        <f>rep!F58</f>
        <v>7.3756899999999999E-5</v>
      </c>
      <c r="G65" s="99">
        <f>rep!G58</f>
        <v>2.80463E-4</v>
      </c>
      <c r="H65" s="99">
        <f>rep!H58</f>
        <v>7.3085100000000003E-4</v>
      </c>
      <c r="I65" s="99">
        <f>rep!I58</f>
        <v>1.3152299999999999E-3</v>
      </c>
      <c r="J65" s="99">
        <f>rep!J58</f>
        <v>1.6766000000000001E-3</v>
      </c>
      <c r="K65" s="99">
        <f>rep!K58</f>
        <v>1.6526100000000001E-3</v>
      </c>
      <c r="L65" s="99">
        <f>rep!L58</f>
        <v>1.59241E-3</v>
      </c>
      <c r="M65" s="99">
        <f>rep!M58</f>
        <v>1.9360499999999999E-3</v>
      </c>
      <c r="N65" s="99">
        <f>rep!N58</f>
        <v>2.7418500000000001E-3</v>
      </c>
      <c r="O65" s="99">
        <f>rep!O58</f>
        <v>3.8536099999999999E-3</v>
      </c>
      <c r="P65" s="99">
        <f>rep!P58</f>
        <v>5.3015900000000001E-3</v>
      </c>
      <c r="Q65" s="99">
        <f>rep!Q58</f>
        <v>7.3589299999999996E-3</v>
      </c>
      <c r="R65" s="99">
        <f>rep!R58</f>
        <v>1.02741E-2</v>
      </c>
      <c r="S65" s="99">
        <f>rep!S58</f>
        <v>1.40743E-2</v>
      </c>
      <c r="T65" s="99">
        <f>rep!T58</f>
        <v>1.8639099999999999E-2</v>
      </c>
      <c r="U65" s="99">
        <f>rep!U58</f>
        <v>2.3855700000000001E-2</v>
      </c>
      <c r="V65" s="99">
        <f>rep!V58</f>
        <v>2.9653499999999999E-2</v>
      </c>
      <c r="W65" s="99">
        <f>rep!W58</f>
        <v>3.5977500000000003E-2</v>
      </c>
      <c r="X65" s="99">
        <f>rep!X58</f>
        <v>4.2798000000000003E-2</v>
      </c>
      <c r="Y65" s="99">
        <f>rep!Y58</f>
        <v>5.0081899999999999E-2</v>
      </c>
      <c r="Z65" s="99">
        <f>rep!Z58</f>
        <v>5.7631000000000002E-2</v>
      </c>
      <c r="AA65" s="99">
        <f>rep!AA58</f>
        <v>6.4895999999999995E-2</v>
      </c>
      <c r="AB65" s="99">
        <f>rep!AB58</f>
        <v>7.0976899999999996E-2</v>
      </c>
      <c r="AC65" s="99">
        <f>rep!AC58</f>
        <v>7.4868500000000004E-2</v>
      </c>
      <c r="AD65" s="99">
        <f>rep!AD58</f>
        <v>7.5804399999999994E-2</v>
      </c>
      <c r="AE65" s="99">
        <f>rep!AE58</f>
        <v>7.3500999999999997E-2</v>
      </c>
      <c r="AF65" s="99">
        <f>rep!AF58</f>
        <v>6.8207199999999996E-2</v>
      </c>
      <c r="AG65" s="99">
        <f>rep!AG58</f>
        <v>6.0591899999999997E-2</v>
      </c>
      <c r="AH65" s="99">
        <f>rep!AH58</f>
        <v>5.1552300000000002E-2</v>
      </c>
      <c r="AI65" s="99">
        <f>rep!AI58</f>
        <v>4.20233E-2</v>
      </c>
      <c r="AJ65" s="99">
        <f>rep!AJ58</f>
        <v>3.2826399999999999E-2</v>
      </c>
      <c r="AK65" s="99">
        <f>rep!AK58</f>
        <v>2.45743E-2</v>
      </c>
      <c r="AL65" s="99">
        <f>rep!AL58</f>
        <v>1.7631999999999998E-2</v>
      </c>
      <c r="AM65" s="99">
        <f>rep!AM58</f>
        <v>1.21271E-2</v>
      </c>
      <c r="AN65" s="99">
        <f>rep!AN58</f>
        <v>7.9974199999999999E-3</v>
      </c>
      <c r="AO65" s="99">
        <f>rep!AO58</f>
        <v>5.0580800000000004E-3</v>
      </c>
      <c r="AP65" s="99">
        <f>rep!AP58</f>
        <v>3.0684100000000001E-3</v>
      </c>
      <c r="AQ65" s="99">
        <f>rep!AQ58</f>
        <v>1.78516E-3</v>
      </c>
      <c r="AR65" s="99">
        <f>rep!AR58</f>
        <v>9.9557500000000006E-4</v>
      </c>
    </row>
    <row r="66" spans="1:75" x14ac:dyDescent="0.2">
      <c r="A66">
        <v>2009</v>
      </c>
      <c r="B66" s="99">
        <f>rep!B59</f>
        <v>8.0824500000000004E-9</v>
      </c>
      <c r="C66" s="99">
        <f>rep!C59</f>
        <v>1.41859E-7</v>
      </c>
      <c r="D66" s="99">
        <f>rep!D59</f>
        <v>1.6963500000000001E-6</v>
      </c>
      <c r="E66" s="99">
        <f>rep!E59</f>
        <v>1.3832000000000001E-5</v>
      </c>
      <c r="F66" s="99">
        <f>rep!F59</f>
        <v>7.6984399999999994E-5</v>
      </c>
      <c r="G66" s="99">
        <f>rep!G59</f>
        <v>2.9291799999999998E-4</v>
      </c>
      <c r="H66" s="99">
        <f>rep!H59</f>
        <v>7.6451100000000005E-4</v>
      </c>
      <c r="I66" s="99">
        <f>rep!I59</f>
        <v>1.3818000000000001E-3</v>
      </c>
      <c r="J66" s="99">
        <f>rep!J59</f>
        <v>1.78407E-3</v>
      </c>
      <c r="K66" s="99">
        <f>rep!K59</f>
        <v>1.8210699999999999E-3</v>
      </c>
      <c r="L66" s="99">
        <f>rep!L59</f>
        <v>1.8664599999999999E-3</v>
      </c>
      <c r="M66" s="99">
        <f>rep!M59</f>
        <v>2.3388100000000002E-3</v>
      </c>
      <c r="N66" s="99">
        <f>rep!N59</f>
        <v>3.1786100000000001E-3</v>
      </c>
      <c r="O66" s="99">
        <f>rep!O59</f>
        <v>4.0618399999999997E-3</v>
      </c>
      <c r="P66" s="99">
        <f>rep!P59</f>
        <v>4.9286E-3</v>
      </c>
      <c r="Q66" s="99">
        <f>rep!Q59</f>
        <v>6.1338800000000004E-3</v>
      </c>
      <c r="R66" s="99">
        <f>rep!R59</f>
        <v>8.1605500000000008E-3</v>
      </c>
      <c r="S66" s="99">
        <f>rep!S59</f>
        <v>1.1328400000000001E-2</v>
      </c>
      <c r="T66" s="99">
        <f>rep!T59</f>
        <v>1.5778500000000001E-2</v>
      </c>
      <c r="U66" s="99">
        <f>rep!U59</f>
        <v>2.1560200000000002E-2</v>
      </c>
      <c r="V66" s="99">
        <f>rep!V59</f>
        <v>2.8587000000000001E-2</v>
      </c>
      <c r="W66" s="99">
        <f>rep!W59</f>
        <v>3.6522699999999998E-2</v>
      </c>
      <c r="X66" s="99">
        <f>rep!X59</f>
        <v>4.4782500000000003E-2</v>
      </c>
      <c r="Y66" s="99">
        <f>rep!Y59</f>
        <v>5.2682399999999997E-2</v>
      </c>
      <c r="Z66" s="99">
        <f>rep!Z59</f>
        <v>5.9617299999999998E-2</v>
      </c>
      <c r="AA66" s="99">
        <f>rep!AA59</f>
        <v>6.5161300000000005E-2</v>
      </c>
      <c r="AB66" s="99">
        <f>rep!AB59</f>
        <v>6.90659E-2</v>
      </c>
      <c r="AC66" s="99">
        <f>rep!AC59</f>
        <v>7.1183899999999994E-2</v>
      </c>
      <c r="AD66" s="99">
        <f>rep!AD59</f>
        <v>7.1385900000000002E-2</v>
      </c>
      <c r="AE66" s="99">
        <f>rep!AE59</f>
        <v>6.9547600000000001E-2</v>
      </c>
      <c r="AF66" s="99">
        <f>rep!AF59</f>
        <v>6.5628800000000001E-2</v>
      </c>
      <c r="AG66" s="99">
        <f>rep!AG59</f>
        <v>5.97882E-2</v>
      </c>
      <c r="AH66" s="99">
        <f>rep!AH59</f>
        <v>5.2438899999999997E-2</v>
      </c>
      <c r="AI66" s="99">
        <f>rep!AI59</f>
        <v>4.41999E-2</v>
      </c>
      <c r="AJ66" s="99">
        <f>rep!AJ59</f>
        <v>3.5768099999999997E-2</v>
      </c>
      <c r="AK66" s="99">
        <f>rep!AK59</f>
        <v>2.77769E-2</v>
      </c>
      <c r="AL66" s="99">
        <f>rep!AL59</f>
        <v>2.0695399999999999E-2</v>
      </c>
      <c r="AM66" s="99">
        <f>rep!AM59</f>
        <v>1.47887E-2</v>
      </c>
      <c r="AN66" s="99">
        <f>rep!AN59</f>
        <v>1.0130800000000001E-2</v>
      </c>
      <c r="AO66" s="99">
        <f>rep!AO59</f>
        <v>6.6485600000000004E-3</v>
      </c>
      <c r="AP66" s="99">
        <f>rep!AP59</f>
        <v>4.1766900000000003E-3</v>
      </c>
      <c r="AQ66" s="99">
        <f>rep!AQ59</f>
        <v>2.5093899999999998E-3</v>
      </c>
      <c r="AR66" s="99">
        <f>rep!AR59</f>
        <v>1.4405500000000001E-3</v>
      </c>
    </row>
    <row r="67" spans="1:75" x14ac:dyDescent="0.2">
      <c r="A67">
        <v>2010</v>
      </c>
      <c r="B67" s="99">
        <f>rep!B60</f>
        <v>4.8787699999999997E-9</v>
      </c>
      <c r="C67" s="99">
        <f>rep!C60</f>
        <v>8.5634899999999993E-8</v>
      </c>
      <c r="D67" s="99">
        <f>rep!D60</f>
        <v>1.02422E-6</v>
      </c>
      <c r="E67" s="99">
        <f>rep!E60</f>
        <v>8.3549300000000007E-6</v>
      </c>
      <c r="F67" s="99">
        <f>rep!F60</f>
        <v>4.6542799999999998E-5</v>
      </c>
      <c r="G67" s="99">
        <f>rep!G60</f>
        <v>1.77462E-4</v>
      </c>
      <c r="H67" s="99">
        <f>rep!H60</f>
        <v>4.6564099999999998E-4</v>
      </c>
      <c r="I67" s="99">
        <f>rep!I60</f>
        <v>8.5412200000000002E-4</v>
      </c>
      <c r="J67" s="99">
        <f>rep!J60</f>
        <v>1.1512600000000001E-3</v>
      </c>
      <c r="K67" s="99">
        <f>rep!K60</f>
        <v>1.3157799999999999E-3</v>
      </c>
      <c r="L67" s="99">
        <f>rep!L60</f>
        <v>1.6285200000000001E-3</v>
      </c>
      <c r="M67" s="99">
        <f>rep!M60</f>
        <v>2.3526699999999998E-3</v>
      </c>
      <c r="N67" s="99">
        <f>rep!N60</f>
        <v>3.3838399999999999E-3</v>
      </c>
      <c r="O67" s="99">
        <f>rep!O60</f>
        <v>4.4321999999999999E-3</v>
      </c>
      <c r="P67" s="99">
        <f>rep!P60</f>
        <v>5.4410300000000003E-3</v>
      </c>
      <c r="Q67" s="99">
        <f>rep!Q60</f>
        <v>6.67842E-3</v>
      </c>
      <c r="R67" s="99">
        <f>rep!R60</f>
        <v>8.4549099999999995E-3</v>
      </c>
      <c r="S67" s="99">
        <f>rep!S60</f>
        <v>1.09164E-2</v>
      </c>
      <c r="T67" s="99">
        <f>rep!T60</f>
        <v>1.4176100000000001E-2</v>
      </c>
      <c r="U67" s="99">
        <f>rep!U60</f>
        <v>1.8513499999999999E-2</v>
      </c>
      <c r="V67" s="99">
        <f>rep!V60</f>
        <v>2.4301400000000001E-2</v>
      </c>
      <c r="W67" s="99">
        <f>rep!W60</f>
        <v>3.1717200000000001E-2</v>
      </c>
      <c r="X67" s="99">
        <f>rep!X60</f>
        <v>4.0515799999999998E-2</v>
      </c>
      <c r="Y67" s="99">
        <f>rep!Y60</f>
        <v>5.0005599999999997E-2</v>
      </c>
      <c r="Z67" s="99">
        <f>rep!Z60</f>
        <v>5.9182100000000001E-2</v>
      </c>
      <c r="AA67" s="99">
        <f>rep!AA60</f>
        <v>6.69463E-2</v>
      </c>
      <c r="AB67" s="99">
        <f>rep!AB60</f>
        <v>7.2358699999999998E-2</v>
      </c>
      <c r="AC67" s="99">
        <f>rep!AC60</f>
        <v>7.4860399999999994E-2</v>
      </c>
      <c r="AD67" s="99">
        <f>rep!AD60</f>
        <v>7.4370599999999995E-2</v>
      </c>
      <c r="AE67" s="99">
        <f>rep!AE60</f>
        <v>7.1226899999999996E-2</v>
      </c>
      <c r="AF67" s="99">
        <f>rep!AF60</f>
        <v>6.6013299999999997E-2</v>
      </c>
      <c r="AG67" s="99">
        <f>rep!AG60</f>
        <v>5.9374200000000002E-2</v>
      </c>
      <c r="AH67" s="99">
        <f>rep!AH60</f>
        <v>5.1891600000000003E-2</v>
      </c>
      <c r="AI67" s="99">
        <f>rep!AI60</f>
        <v>4.4049699999999997E-2</v>
      </c>
      <c r="AJ67" s="99">
        <f>rep!AJ60</f>
        <v>3.6253599999999997E-2</v>
      </c>
      <c r="AK67" s="99">
        <f>rep!AK60</f>
        <v>2.8853400000000001E-2</v>
      </c>
      <c r="AL67" s="99">
        <f>rep!AL60</f>
        <v>2.21452E-2</v>
      </c>
      <c r="AM67" s="99">
        <f>rep!AM60</f>
        <v>1.63488E-2</v>
      </c>
      <c r="AN67" s="99">
        <f>rep!AN60</f>
        <v>1.1584000000000001E-2</v>
      </c>
      <c r="AO67" s="99">
        <f>rep!AO60</f>
        <v>7.8630000000000002E-3</v>
      </c>
      <c r="AP67" s="99">
        <f>rep!AP60</f>
        <v>5.1046199999999998E-3</v>
      </c>
      <c r="AQ67" s="99">
        <f>rep!AQ60</f>
        <v>3.16469E-3</v>
      </c>
      <c r="AR67" s="99">
        <f>rep!AR60</f>
        <v>1.87097E-3</v>
      </c>
    </row>
    <row r="68" spans="1:75" x14ac:dyDescent="0.2">
      <c r="A68">
        <v>2011</v>
      </c>
      <c r="B68" s="99">
        <f>rep!B61</f>
        <v>5.3085899999999998E-9</v>
      </c>
      <c r="C68" s="99">
        <f>rep!C61</f>
        <v>9.3173100000000002E-8</v>
      </c>
      <c r="D68" s="99">
        <f>rep!D61</f>
        <v>1.11416E-6</v>
      </c>
      <c r="E68" s="99">
        <f>rep!E61</f>
        <v>9.0846799999999999E-6</v>
      </c>
      <c r="F68" s="99">
        <f>rep!F61</f>
        <v>5.0560699999999999E-5</v>
      </c>
      <c r="G68" s="99">
        <f>rep!G61</f>
        <v>1.9236500000000001E-4</v>
      </c>
      <c r="H68" s="99">
        <f>rep!H61</f>
        <v>5.0198899999999999E-4</v>
      </c>
      <c r="I68" s="99">
        <f>rep!I61</f>
        <v>9.0700500000000001E-4</v>
      </c>
      <c r="J68" s="99">
        <f>rep!J61</f>
        <v>1.1705000000000001E-3</v>
      </c>
      <c r="K68" s="99">
        <f>rep!K61</f>
        <v>1.1964600000000001E-3</v>
      </c>
      <c r="L68" s="99">
        <f>rep!L61</f>
        <v>1.2436000000000001E-3</v>
      </c>
      <c r="M68" s="99">
        <f>rep!M61</f>
        <v>1.6254399999999999E-3</v>
      </c>
      <c r="N68" s="99">
        <f>rep!N61</f>
        <v>2.3783300000000001E-3</v>
      </c>
      <c r="O68" s="99">
        <f>rep!O61</f>
        <v>3.3865100000000001E-3</v>
      </c>
      <c r="P68" s="99">
        <f>rep!P61</f>
        <v>4.67038E-3</v>
      </c>
      <c r="Q68" s="99">
        <f>rep!Q61</f>
        <v>6.40837E-3</v>
      </c>
      <c r="R68" s="99">
        <f>rep!R61</f>
        <v>8.7249400000000005E-3</v>
      </c>
      <c r="S68" s="99">
        <f>rep!S61</f>
        <v>1.15852E-2</v>
      </c>
      <c r="T68" s="99">
        <f>rep!T61</f>
        <v>1.4941299999999999E-2</v>
      </c>
      <c r="U68" s="99">
        <f>rep!U61</f>
        <v>1.8902599999999999E-2</v>
      </c>
      <c r="V68" s="99">
        <f>rep!V61</f>
        <v>2.3704599999999999E-2</v>
      </c>
      <c r="W68" s="99">
        <f>rep!W61</f>
        <v>2.9548899999999999E-2</v>
      </c>
      <c r="X68" s="99">
        <f>rep!X61</f>
        <v>3.6492200000000002E-2</v>
      </c>
      <c r="Y68" s="99">
        <f>rep!Y61</f>
        <v>4.4398399999999998E-2</v>
      </c>
      <c r="Z68" s="99">
        <f>rep!Z61</f>
        <v>5.2874600000000001E-2</v>
      </c>
      <c r="AA68" s="99">
        <f>rep!AA61</f>
        <v>6.1209300000000001E-2</v>
      </c>
      <c r="AB68" s="99">
        <f>rep!AB61</f>
        <v>6.8426299999999995E-2</v>
      </c>
      <c r="AC68" s="99">
        <f>rep!AC61</f>
        <v>7.3500399999999994E-2</v>
      </c>
      <c r="AD68" s="99">
        <f>rep!AD61</f>
        <v>7.5648000000000007E-2</v>
      </c>
      <c r="AE68" s="99">
        <f>rep!AE61</f>
        <v>7.4553099999999997E-2</v>
      </c>
      <c r="AF68" s="99">
        <f>rep!AF61</f>
        <v>7.0431800000000003E-2</v>
      </c>
      <c r="AG68" s="99">
        <f>rep!AG61</f>
        <v>6.3931199999999994E-2</v>
      </c>
      <c r="AH68" s="99">
        <f>rep!AH61</f>
        <v>5.5921400000000003E-2</v>
      </c>
      <c r="AI68" s="99">
        <f>rep!AI61</f>
        <v>4.7276899999999997E-2</v>
      </c>
      <c r="AJ68" s="99">
        <f>rep!AJ61</f>
        <v>3.8719700000000003E-2</v>
      </c>
      <c r="AK68" s="99">
        <f>rep!AK61</f>
        <v>3.0755999999999999E-2</v>
      </c>
      <c r="AL68" s="99">
        <f>rep!AL61</f>
        <v>2.36876E-2</v>
      </c>
      <c r="AM68" s="99">
        <f>rep!AM61</f>
        <v>1.7660700000000001E-2</v>
      </c>
      <c r="AN68" s="99">
        <f>rep!AN61</f>
        <v>1.2713199999999999E-2</v>
      </c>
      <c r="AO68" s="99">
        <f>rep!AO61</f>
        <v>8.8088000000000003E-3</v>
      </c>
      <c r="AP68" s="99">
        <f>rep!AP61</f>
        <v>5.8561899999999998E-3</v>
      </c>
      <c r="AQ68" s="99">
        <f>rep!AQ61</f>
        <v>3.7245400000000001E-3</v>
      </c>
      <c r="AR68" s="99">
        <f>rep!AR61</f>
        <v>2.26034E-3</v>
      </c>
    </row>
    <row r="69" spans="1:75" x14ac:dyDescent="0.2">
      <c r="A69">
        <v>2012</v>
      </c>
      <c r="B69" s="99">
        <f>rep!B62</f>
        <v>6.8049699999999999E-9</v>
      </c>
      <c r="C69" s="99">
        <f>rep!C62</f>
        <v>1.1943600000000001E-7</v>
      </c>
      <c r="D69" s="99">
        <f>rep!D62</f>
        <v>1.4281600000000001E-6</v>
      </c>
      <c r="E69" s="99">
        <f>rep!E62</f>
        <v>1.16443E-5</v>
      </c>
      <c r="F69" s="99">
        <f>rep!F62</f>
        <v>6.4796799999999996E-5</v>
      </c>
      <c r="G69" s="99">
        <f>rep!G62</f>
        <v>2.4644599999999999E-4</v>
      </c>
      <c r="H69" s="99">
        <f>rep!H62</f>
        <v>6.42558E-4</v>
      </c>
      <c r="I69" s="99">
        <f>rep!I62</f>
        <v>1.15806E-3</v>
      </c>
      <c r="J69" s="99">
        <f>rep!J62</f>
        <v>1.4825699999999999E-3</v>
      </c>
      <c r="K69" s="99">
        <f>rep!K62</f>
        <v>1.4777900000000001E-3</v>
      </c>
      <c r="L69" s="99">
        <f>rep!L62</f>
        <v>1.44867E-3</v>
      </c>
      <c r="M69" s="99">
        <f>rep!M62</f>
        <v>1.7583E-3</v>
      </c>
      <c r="N69" s="99">
        <f>rep!N62</f>
        <v>2.4010899999999998E-3</v>
      </c>
      <c r="O69" s="99">
        <f>rep!O62</f>
        <v>3.1655699999999999E-3</v>
      </c>
      <c r="P69" s="99">
        <f>rep!P62</f>
        <v>4.0366100000000004E-3</v>
      </c>
      <c r="Q69" s="99">
        <f>rep!Q62</f>
        <v>5.2969899999999997E-3</v>
      </c>
      <c r="R69" s="99">
        <f>rep!R62</f>
        <v>7.3012700000000003E-3</v>
      </c>
      <c r="S69" s="99">
        <f>rep!S62</f>
        <v>1.02559E-2</v>
      </c>
      <c r="T69" s="99">
        <f>rep!T62</f>
        <v>1.4210800000000001E-2</v>
      </c>
      <c r="U69" s="99">
        <f>rep!U62</f>
        <v>1.9136799999999999E-2</v>
      </c>
      <c r="V69" s="99">
        <f>rep!V62</f>
        <v>2.4928599999999999E-2</v>
      </c>
      <c r="W69" s="99">
        <f>rep!W62</f>
        <v>3.1377299999999997E-2</v>
      </c>
      <c r="X69" s="99">
        <f>rep!X62</f>
        <v>3.8210300000000003E-2</v>
      </c>
      <c r="Y69" s="99">
        <f>rep!Y62</f>
        <v>4.5163700000000001E-2</v>
      </c>
      <c r="Z69" s="99">
        <f>rep!Z62</f>
        <v>5.19931E-2</v>
      </c>
      <c r="AA69" s="99">
        <f>rep!AA62</f>
        <v>5.8413E-2</v>
      </c>
      <c r="AB69" s="99">
        <f>rep!AB62</f>
        <v>6.4039799999999994E-2</v>
      </c>
      <c r="AC69" s="99">
        <f>rep!AC62</f>
        <v>6.8392999999999995E-2</v>
      </c>
      <c r="AD69" s="99">
        <f>rep!AD62</f>
        <v>7.09587E-2</v>
      </c>
      <c r="AE69" s="99">
        <f>rep!AE62</f>
        <v>7.1300799999999998E-2</v>
      </c>
      <c r="AF69" s="99">
        <f>rep!AF62</f>
        <v>6.9190199999999993E-2</v>
      </c>
      <c r="AG69" s="99">
        <f>rep!AG62</f>
        <v>6.4703800000000006E-2</v>
      </c>
      <c r="AH69" s="99">
        <f>rep!AH62</f>
        <v>5.8241899999999999E-2</v>
      </c>
      <c r="AI69" s="99">
        <f>rep!AI62</f>
        <v>5.0449000000000001E-2</v>
      </c>
      <c r="AJ69" s="99">
        <f>rep!AJ62</f>
        <v>4.2070000000000003E-2</v>
      </c>
      <c r="AK69" s="99">
        <f>rep!AK62</f>
        <v>3.3799900000000001E-2</v>
      </c>
      <c r="AL69" s="99">
        <f>rep!AL62</f>
        <v>2.6179000000000001E-2</v>
      </c>
      <c r="AM69" s="99">
        <f>rep!AM62</f>
        <v>1.9550000000000001E-2</v>
      </c>
      <c r="AN69" s="99">
        <f>rep!AN62</f>
        <v>1.40687E-2</v>
      </c>
      <c r="AO69" s="99">
        <f>rep!AO62</f>
        <v>9.7432999999999999E-3</v>
      </c>
      <c r="AP69" s="99">
        <f>rep!AP62</f>
        <v>6.4810800000000002E-3</v>
      </c>
      <c r="AQ69" s="99">
        <f>rep!AQ62</f>
        <v>4.1308600000000001E-3</v>
      </c>
      <c r="AR69" s="99">
        <f>rep!AR62</f>
        <v>2.5163400000000002E-3</v>
      </c>
    </row>
    <row r="70" spans="1:75" x14ac:dyDescent="0.2">
      <c r="A70">
        <v>2013</v>
      </c>
      <c r="B70" s="99">
        <f>rep!B63</f>
        <v>4.74907E-9</v>
      </c>
      <c r="C70" s="99">
        <f>rep!C63</f>
        <v>8.33573E-8</v>
      </c>
      <c r="D70" s="99">
        <f>rep!D63</f>
        <v>9.9693999999999998E-7</v>
      </c>
      <c r="E70" s="99">
        <f>rep!E63</f>
        <v>8.1317399999999998E-6</v>
      </c>
      <c r="F70" s="99">
        <f>rep!F63</f>
        <v>4.5291299999999998E-5</v>
      </c>
      <c r="G70" s="99">
        <f>rep!G63</f>
        <v>1.7261800000000001E-4</v>
      </c>
      <c r="H70" s="99">
        <f>rep!H63</f>
        <v>4.5245099999999998E-4</v>
      </c>
      <c r="I70" s="99">
        <f>rep!I63</f>
        <v>8.2749199999999998E-4</v>
      </c>
      <c r="J70" s="99">
        <f>rep!J63</f>
        <v>1.1059500000000001E-3</v>
      </c>
      <c r="K70" s="99">
        <f>rep!K63</f>
        <v>1.2373E-3</v>
      </c>
      <c r="L70" s="99">
        <f>rep!L63</f>
        <v>1.4816300000000001E-3</v>
      </c>
      <c r="M70" s="99">
        <f>rep!M63</f>
        <v>2.0868200000000001E-3</v>
      </c>
      <c r="N70" s="99">
        <f>rep!N63</f>
        <v>2.9534399999999999E-3</v>
      </c>
      <c r="O70" s="99">
        <f>rep!O63</f>
        <v>3.8053000000000002E-3</v>
      </c>
      <c r="P70" s="99">
        <f>rep!P63</f>
        <v>4.5892600000000004E-3</v>
      </c>
      <c r="Q70" s="99">
        <f>rep!Q63</f>
        <v>5.5799600000000001E-3</v>
      </c>
      <c r="R70" s="99">
        <f>rep!R63</f>
        <v>7.1313799999999997E-3</v>
      </c>
      <c r="S70" s="99">
        <f>rep!S63</f>
        <v>9.4630300000000007E-3</v>
      </c>
      <c r="T70" s="99">
        <f>rep!T63</f>
        <v>1.2724600000000001E-2</v>
      </c>
      <c r="U70" s="99">
        <f>rep!U63</f>
        <v>1.71316E-2</v>
      </c>
      <c r="V70" s="99">
        <f>rep!V63</f>
        <v>2.2900400000000001E-2</v>
      </c>
      <c r="W70" s="99">
        <f>rep!W63</f>
        <v>3.00337E-2</v>
      </c>
      <c r="X70" s="99">
        <f>rep!X63</f>
        <v>3.8182500000000001E-2</v>
      </c>
      <c r="Y70" s="99">
        <f>rep!Y63</f>
        <v>4.6689000000000001E-2</v>
      </c>
      <c r="Z70" s="99">
        <f>rep!Z63</f>
        <v>5.4751500000000002E-2</v>
      </c>
      <c r="AA70" s="99">
        <f>rep!AA63</f>
        <v>6.1612599999999997E-2</v>
      </c>
      <c r="AB70" s="99">
        <f>rep!AB63</f>
        <v>6.6709599999999994E-2</v>
      </c>
      <c r="AC70" s="99">
        <f>rep!AC63</f>
        <v>6.9743799999999995E-2</v>
      </c>
      <c r="AD70" s="99">
        <f>rep!AD63</f>
        <v>7.0657999999999999E-2</v>
      </c>
      <c r="AE70" s="99">
        <f>rep!AE63</f>
        <v>6.9556599999999996E-2</v>
      </c>
      <c r="AF70" s="99">
        <f>rep!AF63</f>
        <v>6.6626299999999999E-2</v>
      </c>
      <c r="AG70" s="99">
        <f>rep!AG63</f>
        <v>6.2096600000000002E-2</v>
      </c>
      <c r="AH70" s="99">
        <f>rep!AH63</f>
        <v>5.6241800000000002E-2</v>
      </c>
      <c r="AI70" s="99">
        <f>rep!AI63</f>
        <v>4.9399600000000002E-2</v>
      </c>
      <c r="AJ70" s="99">
        <f>rep!AJ63</f>
        <v>4.1977199999999999E-2</v>
      </c>
      <c r="AK70" s="99">
        <f>rep!AK63</f>
        <v>3.4425900000000002E-2</v>
      </c>
      <c r="AL70" s="99">
        <f>rep!AL63</f>
        <v>2.7189399999999999E-2</v>
      </c>
      <c r="AM70" s="99">
        <f>rep!AM63</f>
        <v>2.0641799999999998E-2</v>
      </c>
      <c r="AN70" s="99">
        <f>rep!AN63</f>
        <v>1.50394E-2</v>
      </c>
      <c r="AO70" s="99">
        <f>rep!AO63</f>
        <v>1.05007E-2</v>
      </c>
      <c r="AP70" s="99">
        <f>rep!AP63</f>
        <v>7.01638E-3</v>
      </c>
      <c r="AQ70" s="99">
        <f>rep!AQ63</f>
        <v>4.4801399999999996E-3</v>
      </c>
      <c r="AR70" s="99">
        <f>rep!AR63</f>
        <v>2.7296999999999998E-3</v>
      </c>
    </row>
    <row r="71" spans="1:75" x14ac:dyDescent="0.2">
      <c r="A71">
        <v>2014</v>
      </c>
      <c r="B71" s="99">
        <f>rep!B64</f>
        <v>4.1341300000000001E-9</v>
      </c>
      <c r="C71" s="99">
        <f>rep!C64</f>
        <v>7.25613E-8</v>
      </c>
      <c r="D71" s="99">
        <f>rep!D64</f>
        <v>8.6774400000000002E-7</v>
      </c>
      <c r="E71" s="99">
        <f>rep!E64</f>
        <v>7.0765300000000003E-6</v>
      </c>
      <c r="F71" s="99">
        <f>rep!F64</f>
        <v>3.9397400000000003E-5</v>
      </c>
      <c r="G71" s="99">
        <f>rep!G64</f>
        <v>1.50008E-4</v>
      </c>
      <c r="H71" s="99">
        <f>rep!H64</f>
        <v>3.9221999999999998E-4</v>
      </c>
      <c r="I71" s="99">
        <f>rep!I64</f>
        <v>7.1254200000000004E-4</v>
      </c>
      <c r="J71" s="99">
        <f>rep!J64</f>
        <v>9.3451099999999996E-4</v>
      </c>
      <c r="K71" s="99">
        <f>rep!K64</f>
        <v>9.9844400000000002E-4</v>
      </c>
      <c r="L71" s="99">
        <f>rep!L64</f>
        <v>1.1221499999999999E-3</v>
      </c>
      <c r="M71" s="99">
        <f>rep!M64</f>
        <v>1.5510000000000001E-3</v>
      </c>
      <c r="N71" s="99">
        <f>rep!N64</f>
        <v>2.2883600000000001E-3</v>
      </c>
      <c r="O71" s="99">
        <f>rep!O64</f>
        <v>3.2104500000000001E-3</v>
      </c>
      <c r="P71" s="99">
        <f>rep!P64</f>
        <v>4.3254900000000004E-3</v>
      </c>
      <c r="Q71" s="99">
        <f>rep!Q64</f>
        <v>5.7968300000000002E-3</v>
      </c>
      <c r="R71" s="99">
        <f>rep!R64</f>
        <v>7.7487399999999996E-3</v>
      </c>
      <c r="S71" s="99">
        <f>rep!S64</f>
        <v>1.0173700000000001E-2</v>
      </c>
      <c r="T71" s="99">
        <f>rep!T64</f>
        <v>1.30835E-2</v>
      </c>
      <c r="U71" s="99">
        <f>rep!U64</f>
        <v>1.6676E-2</v>
      </c>
      <c r="V71" s="99">
        <f>rep!V64</f>
        <v>2.12841E-2</v>
      </c>
      <c r="W71" s="99">
        <f>rep!W64</f>
        <v>2.7170400000000001E-2</v>
      </c>
      <c r="X71" s="99">
        <f>rep!X64</f>
        <v>3.4364100000000002E-2</v>
      </c>
      <c r="Y71" s="99">
        <f>rep!Y64</f>
        <v>4.2600499999999999E-2</v>
      </c>
      <c r="Z71" s="99">
        <f>rep!Z64</f>
        <v>5.1311500000000003E-2</v>
      </c>
      <c r="AA71" s="99">
        <f>rep!AA64</f>
        <v>5.9660999999999999E-2</v>
      </c>
      <c r="AB71" s="99">
        <f>rep!AB64</f>
        <v>6.6679799999999997E-2</v>
      </c>
      <c r="AC71" s="99">
        <f>rep!AC64</f>
        <v>7.14973E-2</v>
      </c>
      <c r="AD71" s="99">
        <f>rep!AD64</f>
        <v>7.3569399999999993E-2</v>
      </c>
      <c r="AE71" s="99">
        <f>rep!AE64</f>
        <v>7.2795299999999993E-2</v>
      </c>
      <c r="AF71" s="99">
        <f>rep!AF64</f>
        <v>6.9478700000000004E-2</v>
      </c>
      <c r="AG71" s="99">
        <f>rep!AG64</f>
        <v>6.4178299999999994E-2</v>
      </c>
      <c r="AH71" s="99">
        <f>rep!AH64</f>
        <v>5.7531899999999997E-2</v>
      </c>
      <c r="AI71" s="99">
        <f>rep!AI64</f>
        <v>5.0128399999999997E-2</v>
      </c>
      <c r="AJ71" s="99">
        <f>rep!AJ64</f>
        <v>4.2453100000000001E-2</v>
      </c>
      <c r="AK71" s="99">
        <f>rep!AK64</f>
        <v>3.4891999999999999E-2</v>
      </c>
      <c r="AL71" s="99">
        <f>rep!AL64</f>
        <v>2.7757500000000001E-2</v>
      </c>
      <c r="AM71" s="99">
        <f>rep!AM64</f>
        <v>2.1302999999999999E-2</v>
      </c>
      <c r="AN71" s="99">
        <f>rep!AN64</f>
        <v>1.5718099999999999E-2</v>
      </c>
      <c r="AO71" s="99">
        <f>rep!AO64</f>
        <v>1.1113100000000001E-2</v>
      </c>
      <c r="AP71" s="99">
        <f>rep!AP64</f>
        <v>7.5072899999999998E-3</v>
      </c>
      <c r="AQ71" s="99">
        <f>rep!AQ64</f>
        <v>4.8336100000000003E-3</v>
      </c>
      <c r="AR71" s="99">
        <f>rep!AR64</f>
        <v>2.9601499999999999E-3</v>
      </c>
      <c r="AW71" s="2"/>
    </row>
    <row r="72" spans="1:75" x14ac:dyDescent="0.2">
      <c r="A72">
        <v>2015</v>
      </c>
      <c r="B72" s="99">
        <f>rep!B65</f>
        <v>3.7559999999999999E-9</v>
      </c>
      <c r="C72" s="99">
        <f>rep!C65</f>
        <v>6.5924599999999995E-8</v>
      </c>
      <c r="D72" s="99">
        <f>rep!D65</f>
        <v>7.8837899999999999E-7</v>
      </c>
      <c r="E72" s="99">
        <f>rep!E65</f>
        <v>6.4293399999999998E-6</v>
      </c>
      <c r="F72" s="99">
        <f>rep!F65</f>
        <v>3.5794699999999998E-5</v>
      </c>
      <c r="G72" s="99">
        <f>rep!G65</f>
        <v>1.3629399999999999E-4</v>
      </c>
      <c r="H72" s="99">
        <f>rep!H65</f>
        <v>3.5638400000000001E-4</v>
      </c>
      <c r="I72" s="99">
        <f>rep!I65</f>
        <v>6.4751499999999998E-4</v>
      </c>
      <c r="J72" s="99">
        <f>rep!J65</f>
        <v>8.4933899999999995E-4</v>
      </c>
      <c r="K72" s="99">
        <f>rep!K65</f>
        <v>9.06846E-4</v>
      </c>
      <c r="L72" s="99">
        <f>rep!L65</f>
        <v>1.01432E-3</v>
      </c>
      <c r="M72" s="99">
        <f>rep!M65</f>
        <v>1.3851899999999999E-3</v>
      </c>
      <c r="N72" s="99">
        <f>rep!N65</f>
        <v>2.00723E-3</v>
      </c>
      <c r="O72" s="99">
        <f>rep!O65</f>
        <v>2.7591199999999999E-3</v>
      </c>
      <c r="P72" s="99">
        <f>rep!P65</f>
        <v>3.6743399999999999E-3</v>
      </c>
      <c r="Q72" s="99">
        <f>rep!Q65</f>
        <v>4.9916400000000003E-3</v>
      </c>
      <c r="R72" s="99">
        <f>rep!R65</f>
        <v>6.9711399999999998E-3</v>
      </c>
      <c r="S72" s="99">
        <f>rep!S65</f>
        <v>9.7375299999999994E-3</v>
      </c>
      <c r="T72" s="99">
        <f>rep!T65</f>
        <v>1.33055E-2</v>
      </c>
      <c r="U72" s="99">
        <f>rep!U65</f>
        <v>1.76651E-2</v>
      </c>
      <c r="V72" s="99">
        <f>rep!V65</f>
        <v>2.2787399999999999E-2</v>
      </c>
      <c r="W72" s="99">
        <f>rep!W65</f>
        <v>2.8594399999999999E-2</v>
      </c>
      <c r="X72" s="99">
        <f>rep!X65</f>
        <v>3.4978000000000002E-2</v>
      </c>
      <c r="Y72" s="99">
        <f>rep!Y65</f>
        <v>4.1825500000000002E-2</v>
      </c>
      <c r="Z72" s="99">
        <f>rep!Z65</f>
        <v>4.8968699999999997E-2</v>
      </c>
      <c r="AA72" s="99">
        <f>rep!AA65</f>
        <v>5.6079400000000001E-2</v>
      </c>
      <c r="AB72" s="99">
        <f>rep!AB65</f>
        <v>6.2616599999999994E-2</v>
      </c>
      <c r="AC72" s="99">
        <f>rep!AC65</f>
        <v>6.7891099999999996E-2</v>
      </c>
      <c r="AD72" s="99">
        <f>rep!AD65</f>
        <v>7.1219699999999997E-2</v>
      </c>
      <c r="AE72" s="99">
        <f>rep!AE65</f>
        <v>7.21025E-2</v>
      </c>
      <c r="AF72" s="99">
        <f>rep!AF65</f>
        <v>7.0357799999999998E-2</v>
      </c>
      <c r="AG72" s="99">
        <f>rep!AG65</f>
        <v>6.6169199999999997E-2</v>
      </c>
      <c r="AH72" s="99">
        <f>rep!AH65</f>
        <v>6.0027700000000003E-2</v>
      </c>
      <c r="AI72" s="99">
        <f>rep!AI65</f>
        <v>5.2601500000000002E-2</v>
      </c>
      <c r="AJ72" s="99">
        <f>rep!AJ65</f>
        <v>4.4584400000000003E-2</v>
      </c>
      <c r="AK72" s="99">
        <f>rep!AK65</f>
        <v>3.6580599999999998E-2</v>
      </c>
      <c r="AL72" s="99">
        <f>rep!AL65</f>
        <v>2.9049700000000001E-2</v>
      </c>
      <c r="AM72" s="99">
        <f>rep!AM65</f>
        <v>2.2300799999999999E-2</v>
      </c>
      <c r="AN72" s="99">
        <f>rep!AN65</f>
        <v>1.65136E-2</v>
      </c>
      <c r="AO72" s="99">
        <f>rep!AO65</f>
        <v>1.17617E-2</v>
      </c>
      <c r="AP72" s="99">
        <f>rep!AP65</f>
        <v>8.0325199999999996E-3</v>
      </c>
      <c r="AQ72" s="99">
        <f>rep!AQ65</f>
        <v>5.2437100000000004E-3</v>
      </c>
      <c r="AR72" s="99">
        <f>rep!AR65</f>
        <v>3.2628399999999999E-3</v>
      </c>
    </row>
    <row r="73" spans="1:75" x14ac:dyDescent="0.2">
      <c r="A73">
        <v>2016</v>
      </c>
      <c r="B73" s="99">
        <f>rep!B66</f>
        <v>7.4339000000000001E-9</v>
      </c>
      <c r="C73" s="99">
        <f>rep!C66</f>
        <v>1.30471E-7</v>
      </c>
      <c r="D73" s="99">
        <f>rep!D66</f>
        <v>1.56002E-6</v>
      </c>
      <c r="E73" s="99">
        <f>rep!E66</f>
        <v>1.27175E-5</v>
      </c>
      <c r="F73" s="99">
        <f>rep!F66</f>
        <v>7.0746099999999997E-5</v>
      </c>
      <c r="G73" s="99">
        <f>rep!G66</f>
        <v>2.68874E-4</v>
      </c>
      <c r="H73" s="99">
        <f>rep!H66</f>
        <v>6.9971400000000004E-4</v>
      </c>
      <c r="I73" s="99">
        <f>rep!I66</f>
        <v>1.2543999999999999E-3</v>
      </c>
      <c r="J73" s="99">
        <f>rep!J66</f>
        <v>1.58019E-3</v>
      </c>
      <c r="K73" s="99">
        <f>rep!K66</f>
        <v>1.50096E-3</v>
      </c>
      <c r="L73" s="99">
        <f>rep!L66</f>
        <v>1.32503E-3</v>
      </c>
      <c r="M73" s="99">
        <f>rep!M66</f>
        <v>1.45477E-3</v>
      </c>
      <c r="N73" s="99">
        <f>rep!N66</f>
        <v>1.9385699999999999E-3</v>
      </c>
      <c r="O73" s="99">
        <f>rep!O66</f>
        <v>2.6078400000000002E-3</v>
      </c>
      <c r="P73" s="99">
        <f>rep!P66</f>
        <v>3.4342600000000002E-3</v>
      </c>
      <c r="Q73" s="99">
        <f>rep!Q66</f>
        <v>4.6127299999999998E-3</v>
      </c>
      <c r="R73" s="99">
        <f>rep!R66</f>
        <v>6.3903400000000004E-3</v>
      </c>
      <c r="S73" s="99">
        <f>rep!S66</f>
        <v>8.9375900000000005E-3</v>
      </c>
      <c r="T73" s="99">
        <f>rep!T66</f>
        <v>1.2395400000000001E-2</v>
      </c>
      <c r="U73" s="99">
        <f>rep!U66</f>
        <v>1.6938100000000001E-2</v>
      </c>
      <c r="V73" s="99">
        <f>rep!V66</f>
        <v>2.2690800000000001E-2</v>
      </c>
      <c r="W73" s="99">
        <f>rep!W66</f>
        <v>2.95698E-2</v>
      </c>
      <c r="X73" s="99">
        <f>rep!X66</f>
        <v>3.72153E-2</v>
      </c>
      <c r="Y73" s="99">
        <f>rep!Y66</f>
        <v>4.5065800000000003E-2</v>
      </c>
      <c r="Z73" s="99">
        <f>rep!Z66</f>
        <v>5.2500600000000001E-2</v>
      </c>
      <c r="AA73" s="99">
        <f>rep!AA66</f>
        <v>5.89685E-2</v>
      </c>
      <c r="AB73" s="99">
        <f>rep!AB66</f>
        <v>6.40651E-2</v>
      </c>
      <c r="AC73" s="99">
        <f>rep!AC66</f>
        <v>6.7543300000000001E-2</v>
      </c>
      <c r="AD73" s="99">
        <f>rep!AD66</f>
        <v>6.9269700000000003E-2</v>
      </c>
      <c r="AE73" s="99">
        <f>rep!AE66</f>
        <v>6.9174399999999997E-2</v>
      </c>
      <c r="AF73" s="99">
        <f>rep!AF66</f>
        <v>6.7238400000000004E-2</v>
      </c>
      <c r="AG73" s="99">
        <f>rep!AG66</f>
        <v>6.3526200000000005E-2</v>
      </c>
      <c r="AH73" s="99">
        <f>rep!AH66</f>
        <v>5.8229200000000002E-2</v>
      </c>
      <c r="AI73" s="99">
        <f>rep!AI66</f>
        <v>5.1684800000000003E-2</v>
      </c>
      <c r="AJ73" s="99">
        <f>rep!AJ66</f>
        <v>4.4348499999999999E-2</v>
      </c>
      <c r="AK73" s="99">
        <f>rep!AK66</f>
        <v>3.6732000000000001E-2</v>
      </c>
      <c r="AL73" s="99">
        <f>rep!AL66</f>
        <v>2.9327099999999998E-2</v>
      </c>
      <c r="AM73" s="99">
        <f>rep!AM66</f>
        <v>2.25401E-2</v>
      </c>
      <c r="AN73" s="99">
        <f>rep!AN66</f>
        <v>1.66514E-2</v>
      </c>
      <c r="AO73" s="99">
        <f>rep!AO66</f>
        <v>1.1803599999999999E-2</v>
      </c>
      <c r="AP73" s="99">
        <f>rep!AP66</f>
        <v>8.0135199999999997E-3</v>
      </c>
      <c r="AQ73" s="99">
        <f>rep!AQ66</f>
        <v>5.1998399999999998E-3</v>
      </c>
      <c r="AR73" s="99">
        <f>rep!AR66</f>
        <v>3.2181699999999998E-3</v>
      </c>
      <c r="BW73" s="2"/>
    </row>
    <row r="74" spans="1:75" x14ac:dyDescent="0.2">
      <c r="A74">
        <v>2017</v>
      </c>
      <c r="B74" s="99">
        <f>rep!B67</f>
        <v>9.6833099999999993E-9</v>
      </c>
      <c r="C74" s="99">
        <f>rep!C67</f>
        <v>1.6995499999999999E-7</v>
      </c>
      <c r="D74" s="99">
        <f>rep!D67</f>
        <v>2.03227E-6</v>
      </c>
      <c r="E74" s="99">
        <f>rep!E67</f>
        <v>1.6570099999999999E-5</v>
      </c>
      <c r="F74" s="99">
        <f>rep!F67</f>
        <v>9.2212000000000004E-5</v>
      </c>
      <c r="G74" s="99">
        <f>rep!G67</f>
        <v>3.5075299999999998E-4</v>
      </c>
      <c r="H74" s="99">
        <f>rep!H67</f>
        <v>9.1476000000000003E-4</v>
      </c>
      <c r="I74" s="99">
        <f>rep!I67</f>
        <v>1.6498000000000001E-3</v>
      </c>
      <c r="J74" s="99">
        <f>rep!J67</f>
        <v>2.11611E-3</v>
      </c>
      <c r="K74" s="99">
        <f>rep!K67</f>
        <v>2.11853E-3</v>
      </c>
      <c r="L74" s="99">
        <f>rep!L67</f>
        <v>2.0847600000000002E-3</v>
      </c>
      <c r="M74" s="99">
        <f>rep!M67</f>
        <v>2.5009099999999999E-3</v>
      </c>
      <c r="N74" s="99">
        <f>rep!N67</f>
        <v>3.28678E-3</v>
      </c>
      <c r="O74" s="99">
        <f>rep!O67</f>
        <v>4.0280400000000001E-3</v>
      </c>
      <c r="P74" s="99">
        <f>rep!P67</f>
        <v>4.5757200000000001E-3</v>
      </c>
      <c r="Q74" s="99">
        <f>rep!Q67</f>
        <v>5.2270800000000003E-3</v>
      </c>
      <c r="R74" s="99">
        <f>rep!R67</f>
        <v>6.4242400000000003E-3</v>
      </c>
      <c r="S74" s="99">
        <f>rep!S67</f>
        <v>8.4484899999999995E-3</v>
      </c>
      <c r="T74" s="99">
        <f>rep!T67</f>
        <v>1.14307E-2</v>
      </c>
      <c r="U74" s="99">
        <f>rep!U67</f>
        <v>1.55079E-2</v>
      </c>
      <c r="V74" s="99">
        <f>rep!V67</f>
        <v>2.08437E-2</v>
      </c>
      <c r="W74" s="99">
        <f>rep!W67</f>
        <v>2.7504199999999999E-2</v>
      </c>
      <c r="X74" s="99">
        <f>rep!X67</f>
        <v>3.5338599999999998E-2</v>
      </c>
      <c r="Y74" s="99">
        <f>rep!Y67</f>
        <v>4.39318E-2</v>
      </c>
      <c r="Z74" s="99">
        <f>rep!Z67</f>
        <v>5.2614899999999999E-2</v>
      </c>
      <c r="AA74" s="99">
        <f>rep!AA67</f>
        <v>6.05394E-2</v>
      </c>
      <c r="AB74" s="99">
        <f>rep!AB67</f>
        <v>6.6839099999999999E-2</v>
      </c>
      <c r="AC74" s="99">
        <f>rep!AC67</f>
        <v>7.08395E-2</v>
      </c>
      <c r="AD74" s="99">
        <f>rep!AD67</f>
        <v>7.2220199999999998E-2</v>
      </c>
      <c r="AE74" s="99">
        <f>rep!AE67</f>
        <v>7.1050000000000002E-2</v>
      </c>
      <c r="AF74" s="99">
        <f>rep!AF67</f>
        <v>6.7696400000000004E-2</v>
      </c>
      <c r="AG74" s="99">
        <f>rep!AG67</f>
        <v>6.2670100000000006E-2</v>
      </c>
      <c r="AH74" s="99">
        <f>rep!AH67</f>
        <v>5.6485899999999999E-2</v>
      </c>
      <c r="AI74" s="99">
        <f>rep!AI67</f>
        <v>4.9590599999999999E-2</v>
      </c>
      <c r="AJ74" s="99">
        <f>rep!AJ67</f>
        <v>4.2356699999999997E-2</v>
      </c>
      <c r="AK74" s="99">
        <f>rep!AK67</f>
        <v>3.5109899999999999E-2</v>
      </c>
      <c r="AL74" s="99">
        <f>rep!AL67</f>
        <v>2.8153000000000001E-2</v>
      </c>
      <c r="AM74" s="99">
        <f>rep!AM67</f>
        <v>2.1762500000000001E-2</v>
      </c>
      <c r="AN74" s="99">
        <f>rep!AN67</f>
        <v>1.6163799999999999E-2</v>
      </c>
      <c r="AO74" s="99">
        <f>rep!AO67</f>
        <v>1.1501000000000001E-2</v>
      </c>
      <c r="AP74" s="99">
        <f>rep!AP67</f>
        <v>7.8191200000000006E-3</v>
      </c>
      <c r="AQ74" s="99">
        <f>rep!AQ67</f>
        <v>5.0681199999999997E-3</v>
      </c>
      <c r="AR74" s="99">
        <f>rep!AR67</f>
        <v>3.1259500000000002E-3</v>
      </c>
    </row>
    <row r="75" spans="1:75" x14ac:dyDescent="0.2">
      <c r="A75">
        <v>2018</v>
      </c>
      <c r="B75" s="99">
        <f>rep!B68</f>
        <v>5.6659499999999999E-9</v>
      </c>
      <c r="C75" s="99">
        <f>rep!C68</f>
        <v>9.9454199999999996E-8</v>
      </c>
      <c r="D75" s="99">
        <f>rep!D68</f>
        <v>1.1895899999999999E-6</v>
      </c>
      <c r="E75" s="99">
        <f>rep!E68</f>
        <v>9.7054899999999998E-6</v>
      </c>
      <c r="F75" s="99">
        <f>rep!F68</f>
        <v>5.4085300000000002E-5</v>
      </c>
      <c r="G75" s="99">
        <f>rep!G68</f>
        <v>2.0638699999999999E-4</v>
      </c>
      <c r="H75" s="99">
        <f>rep!H68</f>
        <v>5.4263599999999999E-4</v>
      </c>
      <c r="I75" s="99">
        <f>rep!I68</f>
        <v>1.0008599999999999E-3</v>
      </c>
      <c r="J75" s="99">
        <f>rep!J68</f>
        <v>1.3698600000000001E-3</v>
      </c>
      <c r="K75" s="99">
        <f>rep!K68</f>
        <v>1.62229E-3</v>
      </c>
      <c r="L75" s="99">
        <f>rep!L68</f>
        <v>2.10356E-3</v>
      </c>
      <c r="M75" s="99">
        <f>rep!M68</f>
        <v>3.1095099999999998E-3</v>
      </c>
      <c r="N75" s="99">
        <f>rep!N68</f>
        <v>4.4590100000000002E-3</v>
      </c>
      <c r="O75" s="99">
        <f>rep!O68</f>
        <v>5.7288E-3</v>
      </c>
      <c r="P75" s="99">
        <f>rep!P68</f>
        <v>6.7928399999999996E-3</v>
      </c>
      <c r="Q75" s="99">
        <f>rep!Q68</f>
        <v>7.9395999999999998E-3</v>
      </c>
      <c r="R75" s="99">
        <f>rep!R68</f>
        <v>9.4865499999999998E-3</v>
      </c>
      <c r="S75" s="99">
        <f>rep!S68</f>
        <v>1.14863E-2</v>
      </c>
      <c r="T75" s="99">
        <f>rep!T68</f>
        <v>1.39011E-2</v>
      </c>
      <c r="U75" s="99">
        <f>rep!U68</f>
        <v>1.6911499999999999E-2</v>
      </c>
      <c r="V75" s="99">
        <f>rep!V68</f>
        <v>2.0910499999999999E-2</v>
      </c>
      <c r="W75" s="99">
        <f>rep!W68</f>
        <v>2.6225700000000001E-2</v>
      </c>
      <c r="X75" s="99">
        <f>rep!X68</f>
        <v>3.2894100000000003E-2</v>
      </c>
      <c r="Y75" s="99">
        <f>rep!Y68</f>
        <v>4.06288E-2</v>
      </c>
      <c r="Z75" s="99">
        <f>rep!Z68</f>
        <v>4.8886899999999997E-2</v>
      </c>
      <c r="AA75" s="99">
        <f>rep!AA68</f>
        <v>5.6941699999999998E-2</v>
      </c>
      <c r="AB75" s="99">
        <f>rep!AB68</f>
        <v>6.3967499999999997E-2</v>
      </c>
      <c r="AC75" s="99">
        <f>rep!AC68</f>
        <v>6.9165699999999997E-2</v>
      </c>
      <c r="AD75" s="99">
        <f>rep!AD68</f>
        <v>7.1919200000000003E-2</v>
      </c>
      <c r="AE75" s="99">
        <f>rep!AE68</f>
        <v>7.1924299999999997E-2</v>
      </c>
      <c r="AF75" s="99">
        <f>rep!AF68</f>
        <v>6.9250800000000001E-2</v>
      </c>
      <c r="AG75" s="99">
        <f>rep!AG68</f>
        <v>6.43064E-2</v>
      </c>
      <c r="AH75" s="99">
        <f>rep!AH68</f>
        <v>5.7718800000000001E-2</v>
      </c>
      <c r="AI75" s="99">
        <f>rep!AI68</f>
        <v>5.0183499999999999E-2</v>
      </c>
      <c r="AJ75" s="99">
        <f>rep!AJ68</f>
        <v>4.2332700000000001E-2</v>
      </c>
      <c r="AK75" s="99">
        <f>rep!AK68</f>
        <v>3.4664500000000001E-2</v>
      </c>
      <c r="AL75" s="99">
        <f>rep!AL68</f>
        <v>2.75315E-2</v>
      </c>
      <c r="AM75" s="99">
        <f>rep!AM68</f>
        <v>2.1164200000000001E-2</v>
      </c>
      <c r="AN75" s="99">
        <f>rep!AN68</f>
        <v>1.5699600000000001E-2</v>
      </c>
      <c r="AO75" s="99">
        <f>rep!AO68</f>
        <v>1.1198899999999999E-2</v>
      </c>
      <c r="AP75" s="99">
        <f>rep!AP68</f>
        <v>7.6546499999999998E-3</v>
      </c>
      <c r="AQ75" s="99">
        <f>rep!AQ68</f>
        <v>4.9971800000000004E-3</v>
      </c>
      <c r="AR75" s="99">
        <f>rep!AR68</f>
        <v>3.1069800000000001E-3</v>
      </c>
    </row>
    <row r="76" spans="1:75" x14ac:dyDescent="0.2">
      <c r="A76">
        <v>2019</v>
      </c>
      <c r="B76" s="99">
        <f>rep!B69</f>
        <v>1.23292E-8</v>
      </c>
      <c r="C76" s="99">
        <f>rep!C69</f>
        <v>2.1638599999999999E-7</v>
      </c>
      <c r="D76" s="99">
        <f>rep!D69</f>
        <v>2.5872399999999998E-6</v>
      </c>
      <c r="E76" s="99">
        <f>rep!E69</f>
        <v>2.1090800000000001E-5</v>
      </c>
      <c r="F76" s="99">
        <f>rep!F69</f>
        <v>1.17318E-4</v>
      </c>
      <c r="G76" s="99">
        <f>rep!G69</f>
        <v>4.4579400000000001E-4</v>
      </c>
      <c r="H76" s="99">
        <f>rep!H69</f>
        <v>1.15963E-3</v>
      </c>
      <c r="I76" s="99">
        <f>rep!I69</f>
        <v>2.0764799999999999E-3</v>
      </c>
      <c r="J76" s="99">
        <f>rep!J69</f>
        <v>2.6068799999999998E-3</v>
      </c>
      <c r="K76" s="99">
        <f>rep!K69</f>
        <v>2.4529700000000001E-3</v>
      </c>
      <c r="L76" s="99">
        <f>rep!L69</f>
        <v>2.1296800000000001E-3</v>
      </c>
      <c r="M76" s="99">
        <f>rep!M69</f>
        <v>2.33936E-3</v>
      </c>
      <c r="N76" s="99">
        <f>rep!N69</f>
        <v>3.2426299999999998E-3</v>
      </c>
      <c r="O76" s="99">
        <f>rep!O69</f>
        <v>4.6526099999999997E-3</v>
      </c>
      <c r="P76" s="99">
        <f>rep!P69</f>
        <v>6.5347000000000001E-3</v>
      </c>
      <c r="Q76" s="99">
        <f>rep!Q69</f>
        <v>9.0419799999999998E-3</v>
      </c>
      <c r="R76" s="99">
        <f>rep!R69</f>
        <v>1.2201099999999999E-2</v>
      </c>
      <c r="S76" s="99">
        <f>rep!S69</f>
        <v>1.57781E-2</v>
      </c>
      <c r="T76" s="99">
        <f>rep!T69</f>
        <v>1.9508899999999999E-2</v>
      </c>
      <c r="U76" s="99">
        <f>rep!U69</f>
        <v>2.3350800000000001E-2</v>
      </c>
      <c r="V76" s="99">
        <f>rep!V69</f>
        <v>2.7448299999999998E-2</v>
      </c>
      <c r="W76" s="99">
        <f>rep!W69</f>
        <v>3.1939700000000001E-2</v>
      </c>
      <c r="X76" s="99">
        <f>rep!X69</f>
        <v>3.6874400000000002E-2</v>
      </c>
      <c r="Y76" s="99">
        <f>rep!Y69</f>
        <v>4.2245699999999997E-2</v>
      </c>
      <c r="Z76" s="99">
        <f>rep!Z69</f>
        <v>4.7972399999999998E-2</v>
      </c>
      <c r="AA76" s="99">
        <f>rep!AA69</f>
        <v>5.3795500000000003E-2</v>
      </c>
      <c r="AB76" s="99">
        <f>rep!AB69</f>
        <v>5.9221200000000002E-2</v>
      </c>
      <c r="AC76" s="99">
        <f>rep!AC69</f>
        <v>6.3602500000000006E-2</v>
      </c>
      <c r="AD76" s="99">
        <f>rep!AD69</f>
        <v>6.6313499999999997E-2</v>
      </c>
      <c r="AE76" s="99">
        <f>rep!AE69</f>
        <v>6.6914799999999997E-2</v>
      </c>
      <c r="AF76" s="99">
        <f>rep!AF69</f>
        <v>6.5245700000000004E-2</v>
      </c>
      <c r="AG76" s="99">
        <f>rep!AG69</f>
        <v>6.1437699999999998E-2</v>
      </c>
      <c r="AH76" s="99">
        <f>rep!AH69</f>
        <v>5.5867E-2</v>
      </c>
      <c r="AI76" s="99">
        <f>rep!AI69</f>
        <v>4.9068199999999999E-2</v>
      </c>
      <c r="AJ76" s="99">
        <f>rep!AJ69</f>
        <v>4.1635499999999999E-2</v>
      </c>
      <c r="AK76" s="99">
        <f>rep!AK69</f>
        <v>3.4131599999999998E-2</v>
      </c>
      <c r="AL76" s="99">
        <f>rep!AL69</f>
        <v>2.7022500000000001E-2</v>
      </c>
      <c r="AM76" s="99">
        <f>rep!AM69</f>
        <v>2.0644099999999999E-2</v>
      </c>
      <c r="AN76" s="99">
        <f>rep!AN69</f>
        <v>1.5196599999999999E-2</v>
      </c>
      <c r="AO76" s="99">
        <f>rep!AO69</f>
        <v>1.0757900000000001E-2</v>
      </c>
      <c r="AP76" s="99">
        <f>rep!AP69</f>
        <v>7.3067200000000001E-3</v>
      </c>
      <c r="AQ76" s="99">
        <f>rep!AQ69</f>
        <v>4.7492000000000003E-3</v>
      </c>
      <c r="AR76" s="99">
        <f>rep!AR69</f>
        <v>2.94648E-3</v>
      </c>
    </row>
    <row r="77" spans="1:75" x14ac:dyDescent="0.2">
      <c r="A77">
        <v>2020</v>
      </c>
      <c r="B77" s="99">
        <f>rep!B70</f>
        <v>1.26797E-8</v>
      </c>
      <c r="C77" s="99">
        <f>rep!C70</f>
        <v>2.2254899999999999E-7</v>
      </c>
      <c r="D77" s="99">
        <f>rep!D70</f>
        <v>2.66129E-6</v>
      </c>
      <c r="E77" s="99">
        <f>rep!E70</f>
        <v>2.1700800000000001E-5</v>
      </c>
      <c r="F77" s="99">
        <f>rep!F70</f>
        <v>1.20788E-4</v>
      </c>
      <c r="G77" s="99">
        <f>rep!G70</f>
        <v>4.59658E-4</v>
      </c>
      <c r="H77" s="99">
        <f>rep!H70</f>
        <v>1.20017E-3</v>
      </c>
      <c r="I77" s="99">
        <f>rep!I70</f>
        <v>2.1715699999999998E-3</v>
      </c>
      <c r="J77" s="99">
        <f>rep!J70</f>
        <v>2.8123699999999998E-3</v>
      </c>
      <c r="K77" s="99">
        <f>rep!K70</f>
        <v>2.89325E-3</v>
      </c>
      <c r="L77" s="99">
        <f>rep!L70</f>
        <v>3.0000299999999999E-3</v>
      </c>
      <c r="M77" s="99">
        <f>rep!M70</f>
        <v>3.7627699999999999E-3</v>
      </c>
      <c r="N77" s="99">
        <f>rep!N70</f>
        <v>5.0201899999999999E-3</v>
      </c>
      <c r="O77" s="99">
        <f>rep!O70</f>
        <v>6.1716499999999999E-3</v>
      </c>
      <c r="P77" s="99">
        <f>rep!P70</f>
        <v>7.0570499999999996E-3</v>
      </c>
      <c r="Q77" s="99">
        <f>rep!Q70</f>
        <v>8.2283500000000006E-3</v>
      </c>
      <c r="R77" s="99">
        <f>rep!R70</f>
        <v>1.04624E-2</v>
      </c>
      <c r="S77" s="99">
        <f>rep!S70</f>
        <v>1.4198499999999999E-2</v>
      </c>
      <c r="T77" s="99">
        <f>rep!T70</f>
        <v>1.9419499999999999E-2</v>
      </c>
      <c r="U77" s="99">
        <f>rep!U70</f>
        <v>2.5813099999999999E-2</v>
      </c>
      <c r="V77" s="99">
        <f>rep!V70</f>
        <v>3.2880199999999998E-2</v>
      </c>
      <c r="W77" s="99">
        <f>rep!W70</f>
        <v>3.9994599999999998E-2</v>
      </c>
      <c r="X77" s="99">
        <f>rep!X70</f>
        <v>4.6541199999999998E-2</v>
      </c>
      <c r="Y77" s="99">
        <f>rep!Y70</f>
        <v>5.2083900000000002E-2</v>
      </c>
      <c r="Z77" s="99">
        <f>rep!Z70</f>
        <v>5.6423500000000001E-2</v>
      </c>
      <c r="AA77" s="99">
        <f>rep!AA70</f>
        <v>5.9532399999999999E-2</v>
      </c>
      <c r="AB77" s="99">
        <f>rep!AB70</f>
        <v>6.1459399999999997E-2</v>
      </c>
      <c r="AC77" s="99">
        <f>rep!AC70</f>
        <v>6.2261799999999999E-2</v>
      </c>
      <c r="AD77" s="99">
        <f>rep!AD70</f>
        <v>6.1962999999999997E-2</v>
      </c>
      <c r="AE77" s="99">
        <f>rep!AE70</f>
        <v>6.0537500000000001E-2</v>
      </c>
      <c r="AF77" s="99">
        <f>rep!AF70</f>
        <v>5.79369E-2</v>
      </c>
      <c r="AG77" s="99">
        <f>rep!AG70</f>
        <v>5.4153E-2</v>
      </c>
      <c r="AH77" s="99">
        <f>rep!AH70</f>
        <v>4.92789E-2</v>
      </c>
      <c r="AI77" s="99">
        <f>rep!AI70</f>
        <v>4.3534799999999998E-2</v>
      </c>
      <c r="AJ77" s="99">
        <f>rep!AJ70</f>
        <v>3.7245800000000003E-2</v>
      </c>
      <c r="AK77" s="99">
        <f>rep!AK70</f>
        <v>3.0791700000000002E-2</v>
      </c>
      <c r="AL77" s="99">
        <f>rep!AL70</f>
        <v>2.4547599999999999E-2</v>
      </c>
      <c r="AM77" s="99">
        <f>rep!AM70</f>
        <v>1.88329E-2</v>
      </c>
      <c r="AN77" s="99">
        <f>rep!AN70</f>
        <v>1.38762E-2</v>
      </c>
      <c r="AO77" s="99">
        <f>rep!AO70</f>
        <v>9.7989900000000005E-3</v>
      </c>
      <c r="AP77" s="99">
        <f>rep!AP70</f>
        <v>6.6188499999999999E-3</v>
      </c>
      <c r="AQ77" s="99">
        <f>rep!AQ70</f>
        <v>4.2681000000000004E-3</v>
      </c>
      <c r="AR77" s="99">
        <f>rep!AR70</f>
        <v>2.6226800000000001E-3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3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99">
        <f>rep!B72</f>
        <v>0</v>
      </c>
      <c r="C80" s="99">
        <f>rep!C72</f>
        <v>0</v>
      </c>
      <c r="D80" s="99">
        <f>rep!D72</f>
        <v>0</v>
      </c>
      <c r="E80" s="99">
        <f>rep!E72</f>
        <v>0</v>
      </c>
      <c r="F80" s="99">
        <f>rep!F72</f>
        <v>0</v>
      </c>
      <c r="G80" s="99">
        <f>rep!G72</f>
        <v>0</v>
      </c>
      <c r="H80" s="99">
        <f>rep!H72</f>
        <v>0</v>
      </c>
      <c r="I80" s="99">
        <f>rep!I72</f>
        <v>0</v>
      </c>
      <c r="J80" s="99">
        <f>rep!J72</f>
        <v>0</v>
      </c>
      <c r="K80" s="99">
        <f>rep!K72</f>
        <v>0</v>
      </c>
      <c r="L80" s="99">
        <f>rep!L72</f>
        <v>0</v>
      </c>
      <c r="M80" s="99">
        <f>rep!M72</f>
        <v>0</v>
      </c>
      <c r="N80" s="99">
        <f>rep!N72</f>
        <v>0</v>
      </c>
      <c r="O80" s="99">
        <f>rep!O72</f>
        <v>0</v>
      </c>
      <c r="P80" s="99">
        <f>rep!P72</f>
        <v>0</v>
      </c>
      <c r="Q80" s="99">
        <f>rep!Q72</f>
        <v>0</v>
      </c>
      <c r="R80" s="99">
        <f>rep!R72</f>
        <v>0</v>
      </c>
      <c r="S80" s="99">
        <f>rep!S72</f>
        <v>0</v>
      </c>
      <c r="T80" s="99">
        <f>rep!T72</f>
        <v>0</v>
      </c>
      <c r="U80" s="99">
        <f>rep!U72</f>
        <v>0</v>
      </c>
      <c r="V80" s="99">
        <f>rep!V72</f>
        <v>0</v>
      </c>
      <c r="W80" s="99">
        <f>rep!W72</f>
        <v>0</v>
      </c>
      <c r="X80" s="99">
        <f>rep!X72</f>
        <v>0</v>
      </c>
      <c r="Y80" s="99">
        <f>rep!Y72</f>
        <v>0</v>
      </c>
      <c r="Z80" s="99">
        <f>rep!Z72</f>
        <v>0</v>
      </c>
      <c r="AA80" s="99">
        <f>rep!AA72</f>
        <v>0</v>
      </c>
      <c r="AB80" s="99">
        <f>rep!AB72</f>
        <v>0</v>
      </c>
      <c r="AC80" s="99">
        <f>rep!AC72</f>
        <v>0</v>
      </c>
      <c r="AD80" s="99">
        <f>rep!AD72</f>
        <v>0</v>
      </c>
      <c r="AE80" s="99">
        <f>rep!AE72</f>
        <v>0</v>
      </c>
      <c r="AF80" s="99">
        <f>rep!AF72</f>
        <v>0</v>
      </c>
      <c r="AG80" s="99">
        <f>rep!AG72</f>
        <v>0</v>
      </c>
      <c r="AH80" s="99">
        <f>rep!AH72</f>
        <v>0</v>
      </c>
      <c r="AI80" s="99">
        <f>rep!AI72</f>
        <v>0</v>
      </c>
      <c r="AJ80" s="99">
        <f>rep!AJ72</f>
        <v>0</v>
      </c>
      <c r="AK80" s="99">
        <f>rep!AK72</f>
        <v>0</v>
      </c>
      <c r="AL80" s="99">
        <f>rep!AL72</f>
        <v>0</v>
      </c>
      <c r="AM80" s="99">
        <f>rep!AM72</f>
        <v>0</v>
      </c>
      <c r="AN80" s="99">
        <f>rep!AN72</f>
        <v>0</v>
      </c>
      <c r="AO80" s="99">
        <f>rep!AO72</f>
        <v>0</v>
      </c>
      <c r="AP80" s="99">
        <f>rep!AP72</f>
        <v>0</v>
      </c>
      <c r="AQ80" s="99">
        <f>rep!AQ72</f>
        <v>0</v>
      </c>
      <c r="AR80" s="99">
        <f>rep!AR72</f>
        <v>0</v>
      </c>
    </row>
    <row r="81" spans="1:56" x14ac:dyDescent="0.2">
      <c r="A81">
        <v>1988</v>
      </c>
      <c r="B81" s="99">
        <f>rep!B73</f>
        <v>0</v>
      </c>
      <c r="C81" s="99">
        <f>rep!C73</f>
        <v>0</v>
      </c>
      <c r="D81" s="99">
        <f>rep!D73</f>
        <v>0</v>
      </c>
      <c r="E81" s="99">
        <f>rep!E73</f>
        <v>0</v>
      </c>
      <c r="F81" s="99">
        <f>rep!F73</f>
        <v>0</v>
      </c>
      <c r="G81" s="99">
        <f>rep!G73</f>
        <v>0</v>
      </c>
      <c r="H81" s="99">
        <f>rep!H73</f>
        <v>0</v>
      </c>
      <c r="I81" s="99">
        <f>rep!I73</f>
        <v>0</v>
      </c>
      <c r="J81" s="99">
        <f>rep!J73</f>
        <v>0</v>
      </c>
      <c r="K81" s="99">
        <f>rep!K73</f>
        <v>0</v>
      </c>
      <c r="L81" s="99">
        <f>rep!L73</f>
        <v>0</v>
      </c>
      <c r="M81" s="99">
        <f>rep!M73</f>
        <v>0</v>
      </c>
      <c r="N81" s="99">
        <f>rep!N73</f>
        <v>0</v>
      </c>
      <c r="O81" s="99">
        <f>rep!O73</f>
        <v>0</v>
      </c>
      <c r="P81" s="99">
        <f>rep!P73</f>
        <v>0</v>
      </c>
      <c r="Q81" s="99">
        <f>rep!Q73</f>
        <v>0</v>
      </c>
      <c r="R81" s="99">
        <f>rep!R73</f>
        <v>0</v>
      </c>
      <c r="S81" s="99">
        <f>rep!S73</f>
        <v>0</v>
      </c>
      <c r="T81" s="99">
        <f>rep!T73</f>
        <v>0</v>
      </c>
      <c r="U81" s="99">
        <f>rep!U73</f>
        <v>0</v>
      </c>
      <c r="V81" s="99">
        <f>rep!V73</f>
        <v>0</v>
      </c>
      <c r="W81" s="99">
        <f>rep!W73</f>
        <v>0</v>
      </c>
      <c r="X81" s="99">
        <f>rep!X73</f>
        <v>0</v>
      </c>
      <c r="Y81" s="99">
        <f>rep!Y73</f>
        <v>0</v>
      </c>
      <c r="Z81" s="99">
        <f>rep!Z73</f>
        <v>0</v>
      </c>
      <c r="AA81" s="99">
        <f>rep!AA73</f>
        <v>0</v>
      </c>
      <c r="AB81" s="99">
        <f>rep!AB73</f>
        <v>0</v>
      </c>
      <c r="AC81" s="99">
        <f>rep!AC73</f>
        <v>0</v>
      </c>
      <c r="AD81" s="99">
        <f>rep!AD73</f>
        <v>0</v>
      </c>
      <c r="AE81" s="99">
        <f>rep!AE73</f>
        <v>0</v>
      </c>
      <c r="AF81" s="99">
        <f>rep!AF73</f>
        <v>0</v>
      </c>
      <c r="AG81" s="99">
        <f>rep!AG73</f>
        <v>0</v>
      </c>
      <c r="AH81" s="99">
        <f>rep!AH73</f>
        <v>0</v>
      </c>
      <c r="AI81" s="99">
        <f>rep!AI73</f>
        <v>0</v>
      </c>
      <c r="AJ81" s="99">
        <f>rep!AJ73</f>
        <v>0</v>
      </c>
      <c r="AK81" s="99">
        <f>rep!AK73</f>
        <v>0</v>
      </c>
      <c r="AL81" s="99">
        <f>rep!AL73</f>
        <v>0</v>
      </c>
      <c r="AM81" s="99">
        <f>rep!AM73</f>
        <v>0</v>
      </c>
      <c r="AN81" s="99">
        <f>rep!AN73</f>
        <v>0</v>
      </c>
      <c r="AO81" s="99">
        <f>rep!AO73</f>
        <v>0</v>
      </c>
      <c r="AP81" s="99">
        <f>rep!AP73</f>
        <v>0</v>
      </c>
      <c r="AQ81" s="99">
        <f>rep!AQ73</f>
        <v>0</v>
      </c>
      <c r="AR81" s="99">
        <f>rep!AR73</f>
        <v>0</v>
      </c>
    </row>
    <row r="82" spans="1:56" x14ac:dyDescent="0.2">
      <c r="A82">
        <v>1989</v>
      </c>
      <c r="B82" s="99">
        <f>rep!B74</f>
        <v>0</v>
      </c>
      <c r="C82" s="99">
        <f>rep!C74</f>
        <v>0</v>
      </c>
      <c r="D82" s="99">
        <f>rep!D74</f>
        <v>0</v>
      </c>
      <c r="E82" s="99">
        <f>rep!E74</f>
        <v>0</v>
      </c>
      <c r="F82" s="99">
        <f>rep!F74</f>
        <v>0</v>
      </c>
      <c r="G82" s="99">
        <f>rep!G74</f>
        <v>0</v>
      </c>
      <c r="H82" s="99">
        <f>rep!H74</f>
        <v>0</v>
      </c>
      <c r="I82" s="99">
        <f>rep!I74</f>
        <v>0</v>
      </c>
      <c r="J82" s="99">
        <f>rep!J74</f>
        <v>0</v>
      </c>
      <c r="K82" s="99">
        <f>rep!K74</f>
        <v>0</v>
      </c>
      <c r="L82" s="99">
        <f>rep!L74</f>
        <v>0</v>
      </c>
      <c r="M82" s="99">
        <f>rep!M74</f>
        <v>0</v>
      </c>
      <c r="N82" s="99">
        <f>rep!N74</f>
        <v>0</v>
      </c>
      <c r="O82" s="99">
        <f>rep!O74</f>
        <v>0</v>
      </c>
      <c r="P82" s="99">
        <f>rep!P74</f>
        <v>0</v>
      </c>
      <c r="Q82" s="99">
        <f>rep!Q74</f>
        <v>0</v>
      </c>
      <c r="R82" s="99">
        <f>rep!R74</f>
        <v>0</v>
      </c>
      <c r="S82" s="99">
        <f>rep!S74</f>
        <v>0</v>
      </c>
      <c r="T82" s="99">
        <f>rep!T74</f>
        <v>0</v>
      </c>
      <c r="U82" s="99">
        <f>rep!U74</f>
        <v>0</v>
      </c>
      <c r="V82" s="99">
        <f>rep!V74</f>
        <v>0</v>
      </c>
      <c r="W82" s="99">
        <f>rep!W74</f>
        <v>0</v>
      </c>
      <c r="X82" s="99">
        <f>rep!X74</f>
        <v>0</v>
      </c>
      <c r="Y82" s="99">
        <f>rep!Y74</f>
        <v>0</v>
      </c>
      <c r="Z82" s="99">
        <f>rep!Z74</f>
        <v>0</v>
      </c>
      <c r="AA82" s="99">
        <f>rep!AA74</f>
        <v>0</v>
      </c>
      <c r="AB82" s="99">
        <f>rep!AB74</f>
        <v>0</v>
      </c>
      <c r="AC82" s="99">
        <f>rep!AC74</f>
        <v>0</v>
      </c>
      <c r="AD82" s="99">
        <f>rep!AD74</f>
        <v>0</v>
      </c>
      <c r="AE82" s="99">
        <f>rep!AE74</f>
        <v>0</v>
      </c>
      <c r="AF82" s="99">
        <f>rep!AF74</f>
        <v>0</v>
      </c>
      <c r="AG82" s="99">
        <f>rep!AG74</f>
        <v>0</v>
      </c>
      <c r="AH82" s="99">
        <f>rep!AH74</f>
        <v>0</v>
      </c>
      <c r="AI82" s="99">
        <f>rep!AI74</f>
        <v>0</v>
      </c>
      <c r="AJ82" s="99">
        <f>rep!AJ74</f>
        <v>0</v>
      </c>
      <c r="AK82" s="99">
        <f>rep!AK74</f>
        <v>0</v>
      </c>
      <c r="AL82" s="99">
        <f>rep!AL74</f>
        <v>0</v>
      </c>
      <c r="AM82" s="99">
        <f>rep!AM74</f>
        <v>0</v>
      </c>
      <c r="AN82" s="99">
        <f>rep!AN74</f>
        <v>0</v>
      </c>
      <c r="AO82" s="99">
        <f>rep!AO74</f>
        <v>0</v>
      </c>
      <c r="AP82" s="99">
        <f>rep!AP74</f>
        <v>0</v>
      </c>
      <c r="AQ82" s="99">
        <f>rep!AQ74</f>
        <v>0</v>
      </c>
      <c r="AR82" s="99">
        <f>rep!AR74</f>
        <v>0</v>
      </c>
    </row>
    <row r="83" spans="1:56" x14ac:dyDescent="0.2">
      <c r="A83">
        <v>1990</v>
      </c>
      <c r="B83" s="99">
        <f>rep!B75</f>
        <v>0</v>
      </c>
      <c r="C83" s="99">
        <f>rep!C75</f>
        <v>0</v>
      </c>
      <c r="D83" s="99">
        <f>rep!D75</f>
        <v>0</v>
      </c>
      <c r="E83" s="99">
        <f>rep!E75</f>
        <v>0</v>
      </c>
      <c r="F83" s="99">
        <f>rep!F75</f>
        <v>0</v>
      </c>
      <c r="G83" s="99">
        <f>rep!G75</f>
        <v>0</v>
      </c>
      <c r="H83" s="99">
        <f>rep!H75</f>
        <v>0</v>
      </c>
      <c r="I83" s="99">
        <f>rep!I75</f>
        <v>0</v>
      </c>
      <c r="J83" s="99">
        <f>rep!J75</f>
        <v>0</v>
      </c>
      <c r="K83" s="99">
        <f>rep!K75</f>
        <v>0</v>
      </c>
      <c r="L83" s="99">
        <f>rep!L75</f>
        <v>0</v>
      </c>
      <c r="M83" s="99">
        <f>rep!M75</f>
        <v>0</v>
      </c>
      <c r="N83" s="99">
        <f>rep!N75</f>
        <v>0</v>
      </c>
      <c r="O83" s="99">
        <f>rep!O75</f>
        <v>0</v>
      </c>
      <c r="P83" s="99">
        <f>rep!P75</f>
        <v>0</v>
      </c>
      <c r="Q83" s="99">
        <f>rep!Q75</f>
        <v>0</v>
      </c>
      <c r="R83" s="99">
        <f>rep!R75</f>
        <v>0</v>
      </c>
      <c r="S83" s="99">
        <f>rep!S75</f>
        <v>0</v>
      </c>
      <c r="T83" s="99">
        <f>rep!T75</f>
        <v>0</v>
      </c>
      <c r="U83" s="99">
        <f>rep!U75</f>
        <v>0</v>
      </c>
      <c r="V83" s="99">
        <f>rep!V75</f>
        <v>0</v>
      </c>
      <c r="W83" s="99">
        <f>rep!W75</f>
        <v>0</v>
      </c>
      <c r="X83" s="99">
        <f>rep!X75</f>
        <v>0</v>
      </c>
      <c r="Y83" s="99">
        <f>rep!Y75</f>
        <v>0</v>
      </c>
      <c r="Z83" s="99">
        <f>rep!Z75</f>
        <v>0</v>
      </c>
      <c r="AA83" s="99">
        <f>rep!AA75</f>
        <v>0</v>
      </c>
      <c r="AB83" s="99">
        <f>rep!AB75</f>
        <v>0</v>
      </c>
      <c r="AC83" s="99">
        <f>rep!AC75</f>
        <v>0</v>
      </c>
      <c r="AD83" s="99">
        <f>rep!AD75</f>
        <v>0</v>
      </c>
      <c r="AE83" s="99">
        <f>rep!AE75</f>
        <v>0</v>
      </c>
      <c r="AF83" s="99">
        <f>rep!AF75</f>
        <v>0</v>
      </c>
      <c r="AG83" s="99">
        <f>rep!AG75</f>
        <v>0</v>
      </c>
      <c r="AH83" s="99">
        <f>rep!AH75</f>
        <v>0</v>
      </c>
      <c r="AI83" s="99">
        <f>rep!AI75</f>
        <v>0</v>
      </c>
      <c r="AJ83" s="99">
        <f>rep!AJ75</f>
        <v>0</v>
      </c>
      <c r="AK83" s="99">
        <f>rep!AK75</f>
        <v>0</v>
      </c>
      <c r="AL83" s="99">
        <f>rep!AL75</f>
        <v>0</v>
      </c>
      <c r="AM83" s="99">
        <f>rep!AM75</f>
        <v>0</v>
      </c>
      <c r="AN83" s="99">
        <f>rep!AN75</f>
        <v>0</v>
      </c>
      <c r="AO83" s="99">
        <f>rep!AO75</f>
        <v>0</v>
      </c>
      <c r="AP83" s="99">
        <f>rep!AP75</f>
        <v>0</v>
      </c>
      <c r="AQ83" s="99">
        <f>rep!AQ75</f>
        <v>0</v>
      </c>
      <c r="AR83" s="99">
        <f>rep!AR75</f>
        <v>0</v>
      </c>
    </row>
    <row r="84" spans="1:56" x14ac:dyDescent="0.2">
      <c r="A84">
        <v>1991</v>
      </c>
      <c r="B84" s="99">
        <f>rep!B76</f>
        <v>0</v>
      </c>
      <c r="C84" s="99">
        <f>rep!C76</f>
        <v>0</v>
      </c>
      <c r="D84" s="99">
        <f>rep!D76</f>
        <v>0</v>
      </c>
      <c r="E84" s="99">
        <f>rep!E76</f>
        <v>0</v>
      </c>
      <c r="F84" s="99">
        <f>rep!F76</f>
        <v>0</v>
      </c>
      <c r="G84" s="99">
        <f>rep!G76</f>
        <v>0</v>
      </c>
      <c r="H84" s="99">
        <f>rep!H76</f>
        <v>0</v>
      </c>
      <c r="I84" s="99">
        <f>rep!I76</f>
        <v>0</v>
      </c>
      <c r="J84" s="99">
        <f>rep!J76</f>
        <v>0</v>
      </c>
      <c r="K84" s="99">
        <f>rep!K76</f>
        <v>0</v>
      </c>
      <c r="L84" s="99">
        <f>rep!L76</f>
        <v>0</v>
      </c>
      <c r="M84" s="99">
        <f>rep!M76</f>
        <v>0</v>
      </c>
      <c r="N84" s="99">
        <f>rep!N76</f>
        <v>0</v>
      </c>
      <c r="O84" s="99">
        <f>rep!O76</f>
        <v>0</v>
      </c>
      <c r="P84" s="99">
        <f>rep!P76</f>
        <v>0</v>
      </c>
      <c r="Q84" s="99">
        <f>rep!Q76</f>
        <v>0</v>
      </c>
      <c r="R84" s="99">
        <f>rep!R76</f>
        <v>0</v>
      </c>
      <c r="S84" s="99">
        <f>rep!S76</f>
        <v>0</v>
      </c>
      <c r="T84" s="99">
        <f>rep!T76</f>
        <v>0</v>
      </c>
      <c r="U84" s="99">
        <f>rep!U76</f>
        <v>0</v>
      </c>
      <c r="V84" s="99">
        <f>rep!V76</f>
        <v>0</v>
      </c>
      <c r="W84" s="99">
        <f>rep!W76</f>
        <v>0</v>
      </c>
      <c r="X84" s="99">
        <f>rep!X76</f>
        <v>0</v>
      </c>
      <c r="Y84" s="99">
        <f>rep!Y76</f>
        <v>0</v>
      </c>
      <c r="Z84" s="99">
        <f>rep!Z76</f>
        <v>0</v>
      </c>
      <c r="AA84" s="99">
        <f>rep!AA76</f>
        <v>0</v>
      </c>
      <c r="AB84" s="99">
        <f>rep!AB76</f>
        <v>0</v>
      </c>
      <c r="AC84" s="99">
        <f>rep!AC76</f>
        <v>0</v>
      </c>
      <c r="AD84" s="99">
        <f>rep!AD76</f>
        <v>0</v>
      </c>
      <c r="AE84" s="99">
        <f>rep!AE76</f>
        <v>0</v>
      </c>
      <c r="AF84" s="99">
        <f>rep!AF76</f>
        <v>0</v>
      </c>
      <c r="AG84" s="99">
        <f>rep!AG76</f>
        <v>0</v>
      </c>
      <c r="AH84" s="99">
        <f>rep!AH76</f>
        <v>0</v>
      </c>
      <c r="AI84" s="99">
        <f>rep!AI76</f>
        <v>0</v>
      </c>
      <c r="AJ84" s="99">
        <f>rep!AJ76</f>
        <v>0</v>
      </c>
      <c r="AK84" s="99">
        <f>rep!AK76</f>
        <v>0</v>
      </c>
      <c r="AL84" s="99">
        <f>rep!AL76</f>
        <v>0</v>
      </c>
      <c r="AM84" s="99">
        <f>rep!AM76</f>
        <v>0</v>
      </c>
      <c r="AN84" s="99">
        <f>rep!AN76</f>
        <v>0</v>
      </c>
      <c r="AO84" s="99">
        <f>rep!AO76</f>
        <v>0</v>
      </c>
      <c r="AP84" s="99">
        <f>rep!AP76</f>
        <v>0</v>
      </c>
      <c r="AQ84" s="99">
        <f>rep!AQ76</f>
        <v>0</v>
      </c>
      <c r="AR84" s="99">
        <f>rep!AR76</f>
        <v>0</v>
      </c>
    </row>
    <row r="85" spans="1:56" x14ac:dyDescent="0.2">
      <c r="A85">
        <v>1992</v>
      </c>
      <c r="B85" s="99">
        <f>rep!B77</f>
        <v>0</v>
      </c>
      <c r="C85" s="99">
        <f>rep!C77</f>
        <v>0</v>
      </c>
      <c r="D85" s="99">
        <f>rep!D77</f>
        <v>0</v>
      </c>
      <c r="E85" s="99">
        <f>rep!E77</f>
        <v>0</v>
      </c>
      <c r="F85" s="99">
        <f>rep!F77</f>
        <v>0</v>
      </c>
      <c r="G85" s="99">
        <f>rep!G77</f>
        <v>0</v>
      </c>
      <c r="H85" s="99">
        <f>rep!H77</f>
        <v>0</v>
      </c>
      <c r="I85" s="99">
        <f>rep!I77</f>
        <v>0</v>
      </c>
      <c r="J85" s="99">
        <f>rep!J77</f>
        <v>0</v>
      </c>
      <c r="K85" s="99">
        <f>rep!K77</f>
        <v>0</v>
      </c>
      <c r="L85" s="99">
        <f>rep!L77</f>
        <v>0</v>
      </c>
      <c r="M85" s="99">
        <f>rep!M77</f>
        <v>0</v>
      </c>
      <c r="N85" s="99">
        <f>rep!N77</f>
        <v>0</v>
      </c>
      <c r="O85" s="99">
        <f>rep!O77</f>
        <v>0</v>
      </c>
      <c r="P85" s="99">
        <f>rep!P77</f>
        <v>0</v>
      </c>
      <c r="Q85" s="99">
        <f>rep!Q77</f>
        <v>0</v>
      </c>
      <c r="R85" s="99">
        <f>rep!R77</f>
        <v>0</v>
      </c>
      <c r="S85" s="99">
        <f>rep!S77</f>
        <v>0</v>
      </c>
      <c r="T85" s="99">
        <f>rep!T77</f>
        <v>0</v>
      </c>
      <c r="U85" s="99">
        <f>rep!U77</f>
        <v>0</v>
      </c>
      <c r="V85" s="99">
        <f>rep!V77</f>
        <v>0</v>
      </c>
      <c r="W85" s="99">
        <f>rep!W77</f>
        <v>0</v>
      </c>
      <c r="X85" s="99">
        <f>rep!X77</f>
        <v>0</v>
      </c>
      <c r="Y85" s="99">
        <f>rep!Y77</f>
        <v>0</v>
      </c>
      <c r="Z85" s="99">
        <f>rep!Z77</f>
        <v>0</v>
      </c>
      <c r="AA85" s="99">
        <f>rep!AA77</f>
        <v>0</v>
      </c>
      <c r="AB85" s="99">
        <f>rep!AB77</f>
        <v>0</v>
      </c>
      <c r="AC85" s="99">
        <f>rep!AC77</f>
        <v>0</v>
      </c>
      <c r="AD85" s="99">
        <f>rep!AD77</f>
        <v>0</v>
      </c>
      <c r="AE85" s="99">
        <f>rep!AE77</f>
        <v>0</v>
      </c>
      <c r="AF85" s="99">
        <f>rep!AF77</f>
        <v>0</v>
      </c>
      <c r="AG85" s="99">
        <f>rep!AG77</f>
        <v>0</v>
      </c>
      <c r="AH85" s="99">
        <f>rep!AH77</f>
        <v>0</v>
      </c>
      <c r="AI85" s="99">
        <f>rep!AI77</f>
        <v>0</v>
      </c>
      <c r="AJ85" s="99">
        <f>rep!AJ77</f>
        <v>0</v>
      </c>
      <c r="AK85" s="99">
        <f>rep!AK77</f>
        <v>0</v>
      </c>
      <c r="AL85" s="99">
        <f>rep!AL77</f>
        <v>0</v>
      </c>
      <c r="AM85" s="99">
        <f>rep!AM77</f>
        <v>0</v>
      </c>
      <c r="AN85" s="99">
        <f>rep!AN77</f>
        <v>0</v>
      </c>
      <c r="AO85" s="99">
        <f>rep!AO77</f>
        <v>0</v>
      </c>
      <c r="AP85" s="99">
        <f>rep!AP77</f>
        <v>0</v>
      </c>
      <c r="AQ85" s="99">
        <f>rep!AQ77</f>
        <v>0</v>
      </c>
      <c r="AR85" s="99">
        <f>rep!AR77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6.76</v>
      </c>
    </row>
    <row r="86" spans="1:56" x14ac:dyDescent="0.2">
      <c r="A86">
        <v>1993</v>
      </c>
      <c r="B86" s="99">
        <f>rep!B78</f>
        <v>0</v>
      </c>
      <c r="C86" s="99">
        <f>rep!C78</f>
        <v>0</v>
      </c>
      <c r="D86" s="99">
        <f>rep!D78</f>
        <v>0</v>
      </c>
      <c r="E86" s="99">
        <f>rep!E78</f>
        <v>0</v>
      </c>
      <c r="F86" s="99">
        <f>rep!F78</f>
        <v>0</v>
      </c>
      <c r="G86" s="99">
        <f>rep!G78</f>
        <v>0</v>
      </c>
      <c r="H86" s="99">
        <f>rep!H78</f>
        <v>0</v>
      </c>
      <c r="I86" s="99">
        <f>rep!I78</f>
        <v>0</v>
      </c>
      <c r="J86" s="99">
        <f>rep!J78</f>
        <v>0</v>
      </c>
      <c r="K86" s="99">
        <f>rep!K78</f>
        <v>0</v>
      </c>
      <c r="L86" s="99">
        <f>rep!L78</f>
        <v>0</v>
      </c>
      <c r="M86" s="99">
        <f>rep!M78</f>
        <v>0</v>
      </c>
      <c r="N86" s="99">
        <f>rep!N78</f>
        <v>0</v>
      </c>
      <c r="O86" s="99">
        <f>rep!O78</f>
        <v>0</v>
      </c>
      <c r="P86" s="99">
        <f>rep!P78</f>
        <v>6.0600599999999999E-3</v>
      </c>
      <c r="Q86" s="99">
        <f>rep!Q78</f>
        <v>1.8180200000000001E-2</v>
      </c>
      <c r="R86" s="99">
        <f>rep!R78</f>
        <v>1.8180200000000001E-2</v>
      </c>
      <c r="S86" s="99">
        <f>rep!S78</f>
        <v>7.2730699999999995E-2</v>
      </c>
      <c r="T86" s="99">
        <f>rep!T78</f>
        <v>9.0910900000000003E-2</v>
      </c>
      <c r="U86" s="99">
        <f>rep!U78</f>
        <v>0.115151</v>
      </c>
      <c r="V86" s="99">
        <f>rep!V78</f>
        <v>0.145451</v>
      </c>
      <c r="W86" s="99">
        <f>rep!W78</f>
        <v>0.16364200000000001</v>
      </c>
      <c r="X86" s="99">
        <f>rep!X78</f>
        <v>0.13939099999999999</v>
      </c>
      <c r="Y86" s="99">
        <f>rep!Y78</f>
        <v>0.13939099999999999</v>
      </c>
      <c r="Z86" s="99">
        <f>rep!Z78</f>
        <v>5.4550500000000002E-2</v>
      </c>
      <c r="AA86" s="99">
        <f>rep!AA78</f>
        <v>2.42402E-2</v>
      </c>
      <c r="AB86" s="99">
        <f>rep!AB78</f>
        <v>1.21201E-2</v>
      </c>
      <c r="AC86" s="99">
        <f>rep!AC78</f>
        <v>0</v>
      </c>
      <c r="AD86" s="99">
        <f>rep!AD78</f>
        <v>0</v>
      </c>
      <c r="AE86" s="99">
        <f>rep!AE78</f>
        <v>0</v>
      </c>
      <c r="AF86" s="99">
        <f>rep!AF78</f>
        <v>0</v>
      </c>
      <c r="AG86" s="99">
        <f>rep!AG78</f>
        <v>0</v>
      </c>
      <c r="AH86" s="99">
        <f>rep!AH78</f>
        <v>0</v>
      </c>
      <c r="AI86" s="99">
        <f>rep!AI78</f>
        <v>0</v>
      </c>
      <c r="AJ86" s="99">
        <f>rep!AJ78</f>
        <v>0</v>
      </c>
      <c r="AK86" s="99">
        <f>rep!AK78</f>
        <v>0</v>
      </c>
      <c r="AL86" s="99">
        <f>rep!AL78</f>
        <v>0</v>
      </c>
      <c r="AM86" s="99">
        <f>rep!AM78</f>
        <v>0</v>
      </c>
      <c r="AN86" s="99">
        <f>rep!AN78</f>
        <v>0</v>
      </c>
      <c r="AO86" s="99">
        <f>rep!AO78</f>
        <v>0</v>
      </c>
      <c r="AP86" s="99">
        <f>rep!AP78</f>
        <v>0</v>
      </c>
      <c r="AQ86" s="99">
        <f>rep!AQ78</f>
        <v>0</v>
      </c>
      <c r="AR86" s="99">
        <f>rep!AR78</f>
        <v>0</v>
      </c>
      <c r="AU86">
        <f t="shared" ref="AU86:AU120" si="6">SUMPRODUCT(B80:AR80,$B$4:$AR$4)</f>
        <v>0</v>
      </c>
      <c r="AV86">
        <f t="shared" ref="AV86:AV120" si="7">SUMPRODUCT(B116:AR116,$B$4:$AR$4)</f>
        <v>29.651037672490002</v>
      </c>
      <c r="AW86">
        <f t="shared" ref="AW86:AW120" si="8">SUMPRODUCT(($B$4:$AR$4)^2,B116:AR116)-AV86^2</f>
        <v>30.369130733568795</v>
      </c>
      <c r="AX86">
        <f>+AW86/$BC$85</f>
        <v>4.4924749605871002</v>
      </c>
      <c r="AY86">
        <f t="shared" ref="AY86:AY120" si="9">+(AU86-AV86)/SQRT(AX86)</f>
        <v>-13.989334798469907</v>
      </c>
      <c r="AZ86" t="str">
        <f>IF(AU86&gt;0,AY86,"" )</f>
        <v/>
      </c>
      <c r="BB86" s="13" t="s">
        <v>11</v>
      </c>
      <c r="BC86" s="14">
        <f>1/VAR(AZ86:AZ119)</f>
        <v>0.83908910028421624</v>
      </c>
    </row>
    <row r="87" spans="1:56" x14ac:dyDescent="0.2">
      <c r="A87">
        <v>1994</v>
      </c>
      <c r="B87" s="99">
        <f>rep!B79</f>
        <v>0</v>
      </c>
      <c r="C87" s="99">
        <f>rep!C79</f>
        <v>0</v>
      </c>
      <c r="D87" s="99">
        <f>rep!D79</f>
        <v>0</v>
      </c>
      <c r="E87" s="99">
        <f>rep!E79</f>
        <v>0</v>
      </c>
      <c r="F87" s="99">
        <f>rep!F79</f>
        <v>0</v>
      </c>
      <c r="G87" s="99">
        <f>rep!G79</f>
        <v>0</v>
      </c>
      <c r="H87" s="99">
        <f>rep!H79</f>
        <v>0</v>
      </c>
      <c r="I87" s="99">
        <f>rep!I79</f>
        <v>0</v>
      </c>
      <c r="J87" s="99">
        <f>rep!J79</f>
        <v>0</v>
      </c>
      <c r="K87" s="99">
        <f>rep!K79</f>
        <v>0</v>
      </c>
      <c r="L87" s="99">
        <f>rep!L79</f>
        <v>0</v>
      </c>
      <c r="M87" s="99">
        <f>rep!M79</f>
        <v>0</v>
      </c>
      <c r="N87" s="99">
        <f>rep!N79</f>
        <v>2.04102E-2</v>
      </c>
      <c r="O87" s="99">
        <f>rep!O79</f>
        <v>0</v>
      </c>
      <c r="P87" s="99">
        <f>rep!P79</f>
        <v>2.72103E-2</v>
      </c>
      <c r="Q87" s="99">
        <f>rep!Q79</f>
        <v>4.7620500000000003E-2</v>
      </c>
      <c r="R87" s="99">
        <f>rep!R79</f>
        <v>9.5241000000000006E-2</v>
      </c>
      <c r="S87" s="99">
        <f>rep!S79</f>
        <v>0.10884099999999999</v>
      </c>
      <c r="T87" s="99">
        <f>rep!T79</f>
        <v>0.170072</v>
      </c>
      <c r="U87" s="99">
        <f>rep!U79</f>
        <v>0.14286099999999999</v>
      </c>
      <c r="V87" s="99">
        <f>rep!V79</f>
        <v>0.10204100000000001</v>
      </c>
      <c r="W87" s="99">
        <f>rep!W79</f>
        <v>7.48307E-2</v>
      </c>
      <c r="X87" s="99">
        <f>rep!X79</f>
        <v>6.12206E-2</v>
      </c>
      <c r="Y87" s="99">
        <f>rep!Y79</f>
        <v>5.4420499999999997E-2</v>
      </c>
      <c r="Z87" s="99">
        <f>rep!Z79</f>
        <v>4.7620500000000003E-2</v>
      </c>
      <c r="AA87" s="99">
        <f>rep!AA79</f>
        <v>3.40103E-2</v>
      </c>
      <c r="AB87" s="99">
        <f>rep!AB79</f>
        <v>6.8000700000000001E-3</v>
      </c>
      <c r="AC87" s="99">
        <f>rep!AC79</f>
        <v>6.8000700000000001E-3</v>
      </c>
      <c r="AD87" s="99">
        <f>rep!AD79</f>
        <v>0</v>
      </c>
      <c r="AE87" s="99">
        <f>rep!AE79</f>
        <v>0</v>
      </c>
      <c r="AF87" s="99">
        <f>rep!AF79</f>
        <v>0</v>
      </c>
      <c r="AG87" s="99">
        <f>rep!AG79</f>
        <v>0</v>
      </c>
      <c r="AH87" s="99">
        <f>rep!AH79</f>
        <v>0</v>
      </c>
      <c r="AI87" s="99">
        <f>rep!AI79</f>
        <v>0</v>
      </c>
      <c r="AJ87" s="99">
        <f>rep!AJ79</f>
        <v>0</v>
      </c>
      <c r="AK87" s="99">
        <f>rep!AK79</f>
        <v>0</v>
      </c>
      <c r="AL87" s="99">
        <f>rep!AL79</f>
        <v>0</v>
      </c>
      <c r="AM87" s="99">
        <f>rep!AM79</f>
        <v>0</v>
      </c>
      <c r="AN87" s="99">
        <f>rep!AN79</f>
        <v>0</v>
      </c>
      <c r="AO87" s="99">
        <f>rep!AO79</f>
        <v>0</v>
      </c>
      <c r="AP87" s="99">
        <f>rep!AP79</f>
        <v>0</v>
      </c>
      <c r="AQ87" s="99">
        <f>rep!AQ79</f>
        <v>0</v>
      </c>
      <c r="AR87" s="99">
        <f>rep!AR79</f>
        <v>0</v>
      </c>
      <c r="AU87">
        <f t="shared" si="6"/>
        <v>0</v>
      </c>
      <c r="AV87">
        <f t="shared" si="7"/>
        <v>28.360842673200001</v>
      </c>
      <c r="AW87">
        <f t="shared" si="8"/>
        <v>28.66215907219771</v>
      </c>
      <c r="AX87">
        <f t="shared" ref="AX87:AX119" si="10">+AW87/$BC$85</f>
        <v>4.2399643597925607</v>
      </c>
      <c r="AY87">
        <f t="shared" si="9"/>
        <v>-13.773300653811235</v>
      </c>
      <c r="AZ87" t="str">
        <f t="shared" ref="AZ87:AZ119" si="11">IF(AU87&gt;0,AY87,"" )</f>
        <v/>
      </c>
      <c r="BB87" s="13" t="s">
        <v>12</v>
      </c>
      <c r="BC87" s="14">
        <f>+BC85*BC86</f>
        <v>5.6722423179213015</v>
      </c>
      <c r="BD87" s="96"/>
    </row>
    <row r="88" spans="1:56" x14ac:dyDescent="0.2">
      <c r="A88">
        <v>1995</v>
      </c>
      <c r="B88" s="99">
        <f>rep!B80</f>
        <v>0</v>
      </c>
      <c r="C88" s="99">
        <f>rep!C80</f>
        <v>0</v>
      </c>
      <c r="D88" s="99">
        <f>rep!D80</f>
        <v>0</v>
      </c>
      <c r="E88" s="99">
        <f>rep!E80</f>
        <v>0</v>
      </c>
      <c r="F88" s="99">
        <f>rep!F80</f>
        <v>0</v>
      </c>
      <c r="G88" s="99">
        <f>rep!G80</f>
        <v>0</v>
      </c>
      <c r="H88" s="99">
        <f>rep!H80</f>
        <v>0</v>
      </c>
      <c r="I88" s="99">
        <f>rep!I80</f>
        <v>0</v>
      </c>
      <c r="J88" s="99">
        <f>rep!J80</f>
        <v>1.7000000000000001E-4</v>
      </c>
      <c r="K88" s="99">
        <f>rep!K80</f>
        <v>8.9999999999999998E-4</v>
      </c>
      <c r="L88" s="99">
        <f>rep!L80</f>
        <v>4.3299999999999996E-3</v>
      </c>
      <c r="M88" s="99">
        <f>rep!M80</f>
        <v>6.1700000000000001E-3</v>
      </c>
      <c r="N88" s="99">
        <f>rep!N80</f>
        <v>9.1199999999999996E-3</v>
      </c>
      <c r="O88" s="99">
        <f>rep!O80</f>
        <v>1.3520000000000001E-2</v>
      </c>
      <c r="P88" s="99">
        <f>rep!P80</f>
        <v>2.8209999999999999E-2</v>
      </c>
      <c r="Q88" s="99">
        <f>rep!Q80</f>
        <v>3.594E-2</v>
      </c>
      <c r="R88" s="99">
        <f>rep!R80</f>
        <v>6.6830000000000001E-2</v>
      </c>
      <c r="S88" s="99">
        <f>rep!S80</f>
        <v>9.1910000000000006E-2</v>
      </c>
      <c r="T88" s="99">
        <f>rep!T80</f>
        <v>8.9599999999999999E-2</v>
      </c>
      <c r="U88" s="99">
        <f>rep!U80</f>
        <v>8.3860000000000004E-2</v>
      </c>
      <c r="V88" s="99">
        <f>rep!V80</f>
        <v>7.7119999999999994E-2</v>
      </c>
      <c r="W88" s="99">
        <f>rep!W80</f>
        <v>8.0759999999999998E-2</v>
      </c>
      <c r="X88" s="99">
        <f>rep!X80</f>
        <v>8.0689999999999998E-2</v>
      </c>
      <c r="Y88" s="99">
        <f>rep!Y80</f>
        <v>7.3169999999999999E-2</v>
      </c>
      <c r="Z88" s="99">
        <f>rep!Z80</f>
        <v>5.296E-2</v>
      </c>
      <c r="AA88" s="99">
        <f>rep!AA80</f>
        <v>5.6910000000000002E-2</v>
      </c>
      <c r="AB88" s="99">
        <f>rep!AB80</f>
        <v>5.5550000000000002E-2</v>
      </c>
      <c r="AC88" s="99">
        <f>rep!AC80</f>
        <v>4.0169999999999997E-2</v>
      </c>
      <c r="AD88" s="99">
        <f>rep!AD80</f>
        <v>2.8160000000000001E-2</v>
      </c>
      <c r="AE88" s="99">
        <f>rep!AE80</f>
        <v>1.985E-2</v>
      </c>
      <c r="AF88" s="99">
        <f>rep!AF80</f>
        <v>5.0000000000000001E-4</v>
      </c>
      <c r="AG88" s="99">
        <f>rep!AG80</f>
        <v>3.0999999999999999E-3</v>
      </c>
      <c r="AH88" s="99">
        <f>rep!AH80</f>
        <v>5.0000000000000001E-4</v>
      </c>
      <c r="AI88" s="99">
        <f>rep!AI80</f>
        <v>0</v>
      </c>
      <c r="AJ88" s="99">
        <f>rep!AJ80</f>
        <v>0</v>
      </c>
      <c r="AK88" s="99">
        <f>rep!AK80</f>
        <v>0</v>
      </c>
      <c r="AL88" s="99">
        <f>rep!AL80</f>
        <v>0</v>
      </c>
      <c r="AM88" s="99">
        <f>rep!AM80</f>
        <v>0</v>
      </c>
      <c r="AN88" s="99">
        <f>rep!AN80</f>
        <v>0</v>
      </c>
      <c r="AO88" s="99">
        <f>rep!AO80</f>
        <v>0</v>
      </c>
      <c r="AP88" s="99">
        <f>rep!AP80</f>
        <v>0</v>
      </c>
      <c r="AQ88" s="99">
        <f>rep!AQ80</f>
        <v>0</v>
      </c>
      <c r="AR88" s="99">
        <f>rep!AR80</f>
        <v>0</v>
      </c>
      <c r="AU88">
        <f t="shared" si="6"/>
        <v>0</v>
      </c>
      <c r="AV88">
        <f t="shared" si="7"/>
        <v>27.252816221799996</v>
      </c>
      <c r="AW88">
        <f t="shared" si="8"/>
        <v>21.724222546354895</v>
      </c>
      <c r="AX88">
        <f t="shared" si="10"/>
        <v>3.2136423885140379</v>
      </c>
      <c r="AY88">
        <f t="shared" si="9"/>
        <v>-15.20241605479862</v>
      </c>
      <c r="AZ88" t="str">
        <f t="shared" si="11"/>
        <v/>
      </c>
    </row>
    <row r="89" spans="1:56" x14ac:dyDescent="0.2">
      <c r="A89">
        <v>1996</v>
      </c>
      <c r="B89" s="99">
        <f>rep!B81</f>
        <v>0</v>
      </c>
      <c r="C89" s="99">
        <f>rep!C81</f>
        <v>0</v>
      </c>
      <c r="D89" s="99">
        <f>rep!D81</f>
        <v>0</v>
      </c>
      <c r="E89" s="99">
        <f>rep!E81</f>
        <v>0</v>
      </c>
      <c r="F89" s="99">
        <f>rep!F81</f>
        <v>0</v>
      </c>
      <c r="G89" s="99">
        <f>rep!G81</f>
        <v>0</v>
      </c>
      <c r="H89" s="99">
        <f>rep!H81</f>
        <v>0</v>
      </c>
      <c r="I89" s="99">
        <f>rep!I81</f>
        <v>4.5022699999999998E-5</v>
      </c>
      <c r="J89" s="99">
        <f>rep!J81</f>
        <v>6.5282999999999997E-4</v>
      </c>
      <c r="K89" s="99">
        <f>rep!K81</f>
        <v>4.2771600000000002E-4</v>
      </c>
      <c r="L89" s="99">
        <f>rep!L81</f>
        <v>1.6095599999999999E-3</v>
      </c>
      <c r="M89" s="99">
        <f>rep!M81</f>
        <v>3.2303800000000001E-3</v>
      </c>
      <c r="N89" s="99">
        <f>rep!N81</f>
        <v>2.2736499999999999E-3</v>
      </c>
      <c r="O89" s="99">
        <f>rep!O81</f>
        <v>2.6338300000000002E-3</v>
      </c>
      <c r="P89" s="99">
        <f>rep!P81</f>
        <v>4.0520499999999997E-3</v>
      </c>
      <c r="Q89" s="99">
        <f>rep!Q81</f>
        <v>8.6218500000000003E-3</v>
      </c>
      <c r="R89" s="99">
        <f>rep!R81</f>
        <v>1.31579E-2</v>
      </c>
      <c r="S89" s="99">
        <f>rep!S81</f>
        <v>1.4857499999999999E-2</v>
      </c>
      <c r="T89" s="99">
        <f>rep!T81</f>
        <v>2.4143399999999999E-2</v>
      </c>
      <c r="U89" s="99">
        <f>rep!U81</f>
        <v>4.3075500000000003E-2</v>
      </c>
      <c r="V89" s="99">
        <f>rep!V81</f>
        <v>5.1427199999999999E-2</v>
      </c>
      <c r="W89" s="99">
        <f>rep!W81</f>
        <v>7.1946300000000005E-2</v>
      </c>
      <c r="X89" s="99">
        <f>rep!X81</f>
        <v>6.77817E-2</v>
      </c>
      <c r="Y89" s="99">
        <f>rep!Y81</f>
        <v>7.5672000000000003E-2</v>
      </c>
      <c r="Z89" s="99">
        <f>rep!Z81</f>
        <v>9.9477700000000002E-2</v>
      </c>
      <c r="AA89" s="99">
        <f>rep!AA81</f>
        <v>9.8768599999999998E-2</v>
      </c>
      <c r="AB89" s="99">
        <f>rep!AB81</f>
        <v>8.93814E-2</v>
      </c>
      <c r="AC89" s="99">
        <f>rep!AC81</f>
        <v>8.5408100000000001E-2</v>
      </c>
      <c r="AD89" s="99">
        <f>rep!AD81</f>
        <v>7.7630500000000005E-2</v>
      </c>
      <c r="AE89" s="99">
        <f>rep!AE81</f>
        <v>7.0404300000000003E-2</v>
      </c>
      <c r="AF89" s="99">
        <f>rep!AF81</f>
        <v>3.9000899999999998E-2</v>
      </c>
      <c r="AG89" s="99">
        <f>rep!AG81</f>
        <v>3.1853600000000003E-2</v>
      </c>
      <c r="AH89" s="99">
        <f>rep!AH81</f>
        <v>2.14196E-2</v>
      </c>
      <c r="AI89" s="99">
        <f>rep!AI81</f>
        <v>6.0780700000000003E-4</v>
      </c>
      <c r="AJ89" s="99">
        <f>rep!AJ81</f>
        <v>4.3897199999999998E-4</v>
      </c>
      <c r="AK89" s="99">
        <f>rep!AK81</f>
        <v>0</v>
      </c>
      <c r="AL89" s="99">
        <f>rep!AL81</f>
        <v>0</v>
      </c>
      <c r="AM89" s="99">
        <f>rep!AM81</f>
        <v>0</v>
      </c>
      <c r="AN89" s="99">
        <f>rep!AN81</f>
        <v>0</v>
      </c>
      <c r="AO89" s="99">
        <f>rep!AO81</f>
        <v>0</v>
      </c>
      <c r="AP89" s="99">
        <f>rep!AP81</f>
        <v>0</v>
      </c>
      <c r="AQ89" s="99">
        <f>rep!AQ81</f>
        <v>0</v>
      </c>
      <c r="AR89" s="99">
        <f>rep!AR81</f>
        <v>0</v>
      </c>
      <c r="AU89">
        <f t="shared" si="6"/>
        <v>0</v>
      </c>
      <c r="AV89">
        <f t="shared" si="7"/>
        <v>27.214282027388002</v>
      </c>
      <c r="AW89">
        <f t="shared" si="8"/>
        <v>22.80502225700252</v>
      </c>
      <c r="AX89">
        <f t="shared" si="10"/>
        <v>3.3735240025151656</v>
      </c>
      <c r="AY89">
        <f t="shared" si="9"/>
        <v>-14.81681911174508</v>
      </c>
      <c r="AZ89" t="str">
        <f t="shared" si="11"/>
        <v/>
      </c>
    </row>
    <row r="90" spans="1:56" x14ac:dyDescent="0.2">
      <c r="A90">
        <v>1997</v>
      </c>
      <c r="B90" s="99">
        <f>rep!B82</f>
        <v>0</v>
      </c>
      <c r="C90" s="99">
        <f>rep!C82</f>
        <v>0</v>
      </c>
      <c r="D90" s="99">
        <f>rep!D82</f>
        <v>0</v>
      </c>
      <c r="E90" s="99">
        <f>rep!E82</f>
        <v>0</v>
      </c>
      <c r="F90" s="99">
        <f>rep!F82</f>
        <v>0</v>
      </c>
      <c r="G90" s="99">
        <f>rep!G82</f>
        <v>0</v>
      </c>
      <c r="H90" s="99">
        <f>rep!H82</f>
        <v>5.0998500000000002E-4</v>
      </c>
      <c r="I90" s="99">
        <f>rep!I82</f>
        <v>5.0998500000000002E-4</v>
      </c>
      <c r="J90" s="99">
        <f>rep!J82</f>
        <v>7.3997799999999997E-4</v>
      </c>
      <c r="K90" s="99">
        <f>rep!K82</f>
        <v>0</v>
      </c>
      <c r="L90" s="99">
        <f>rep!L82</f>
        <v>9.2997200000000005E-4</v>
      </c>
      <c r="M90" s="99">
        <f>rep!M82</f>
        <v>6.1998100000000003E-4</v>
      </c>
      <c r="N90" s="99">
        <f>rep!N82</f>
        <v>6.3098099999999999E-3</v>
      </c>
      <c r="O90" s="99">
        <f>rep!O82</f>
        <v>5.40984E-3</v>
      </c>
      <c r="P90" s="99">
        <f>rep!P82</f>
        <v>1.1089699999999999E-2</v>
      </c>
      <c r="Q90" s="99">
        <f>rep!Q82</f>
        <v>1.60695E-2</v>
      </c>
      <c r="R90" s="99">
        <f>rep!R82</f>
        <v>2.52392E-2</v>
      </c>
      <c r="S90" s="99">
        <f>rep!S82</f>
        <v>4.0808799999999999E-2</v>
      </c>
      <c r="T90" s="99">
        <f>rep!T82</f>
        <v>5.1518500000000002E-2</v>
      </c>
      <c r="U90" s="99">
        <f>rep!U82</f>
        <v>6.5547999999999995E-2</v>
      </c>
      <c r="V90" s="99">
        <f>rep!V82</f>
        <v>9.0807299999999994E-2</v>
      </c>
      <c r="W90" s="99">
        <f>rep!W82</f>
        <v>0.107597</v>
      </c>
      <c r="X90" s="99">
        <f>rep!X82</f>
        <v>0.10989699999999999</v>
      </c>
      <c r="Y90" s="99">
        <f>rep!Y82</f>
        <v>0.104517</v>
      </c>
      <c r="Z90" s="99">
        <f>rep!Z82</f>
        <v>0.102827</v>
      </c>
      <c r="AA90" s="99">
        <f>rep!AA82</f>
        <v>7.5887700000000002E-2</v>
      </c>
      <c r="AB90" s="99">
        <f>rep!AB82</f>
        <v>6.2228100000000001E-2</v>
      </c>
      <c r="AC90" s="99">
        <f>rep!AC82</f>
        <v>4.9148499999999998E-2</v>
      </c>
      <c r="AD90" s="99">
        <f>rep!AD82</f>
        <v>3.04391E-2</v>
      </c>
      <c r="AE90" s="99">
        <f>rep!AE82</f>
        <v>2.1769299999999998E-2</v>
      </c>
      <c r="AF90" s="99">
        <f>rep!AF82</f>
        <v>9.9997000000000003E-3</v>
      </c>
      <c r="AG90" s="99">
        <f>rep!AG82</f>
        <v>7.5397700000000003E-3</v>
      </c>
      <c r="AH90" s="99">
        <f>rep!AH82</f>
        <v>1.30996E-3</v>
      </c>
      <c r="AI90" s="99">
        <f>rep!AI82</f>
        <v>2.9999099999999999E-4</v>
      </c>
      <c r="AJ90" s="99">
        <f>rep!AJ82</f>
        <v>2.8999100000000002E-4</v>
      </c>
      <c r="AK90" s="99">
        <f>rep!AK82</f>
        <v>1.3999600000000001E-4</v>
      </c>
      <c r="AL90" s="99">
        <f>rep!AL82</f>
        <v>0</v>
      </c>
      <c r="AM90" s="99">
        <f>rep!AM82</f>
        <v>0</v>
      </c>
      <c r="AN90" s="99">
        <f>rep!AN82</f>
        <v>0</v>
      </c>
      <c r="AO90" s="99">
        <f>rep!AO82</f>
        <v>0</v>
      </c>
      <c r="AP90" s="99">
        <f>rep!AP82</f>
        <v>0</v>
      </c>
      <c r="AQ90" s="99">
        <f>rep!AQ82</f>
        <v>0</v>
      </c>
      <c r="AR90" s="99">
        <f>rep!AR82</f>
        <v>0</v>
      </c>
      <c r="AU90">
        <f t="shared" si="6"/>
        <v>0</v>
      </c>
      <c r="AV90">
        <f t="shared" si="7"/>
        <v>26.677153487242602</v>
      </c>
      <c r="AW90">
        <f t="shared" si="8"/>
        <v>22.569545448061945</v>
      </c>
      <c r="AX90">
        <f t="shared" si="10"/>
        <v>3.3386901550387491</v>
      </c>
      <c r="AY90">
        <f t="shared" si="9"/>
        <v>-14.599952043433111</v>
      </c>
      <c r="AZ90" t="str">
        <f t="shared" si="11"/>
        <v/>
      </c>
    </row>
    <row r="91" spans="1:56" x14ac:dyDescent="0.2">
      <c r="A91">
        <v>1998</v>
      </c>
      <c r="B91" s="99">
        <f>rep!B83</f>
        <v>0</v>
      </c>
      <c r="C91" s="99">
        <f>rep!C83</f>
        <v>0</v>
      </c>
      <c r="D91" s="99">
        <f>rep!D83</f>
        <v>0</v>
      </c>
      <c r="E91" s="99">
        <f>rep!E83</f>
        <v>0</v>
      </c>
      <c r="F91" s="99">
        <f>rep!F83</f>
        <v>0</v>
      </c>
      <c r="G91" s="99">
        <f>rep!G83</f>
        <v>0</v>
      </c>
      <c r="H91" s="99">
        <f>rep!H83</f>
        <v>0</v>
      </c>
      <c r="I91" s="99">
        <f>rep!I83</f>
        <v>0</v>
      </c>
      <c r="J91" s="99">
        <f>rep!J83</f>
        <v>0</v>
      </c>
      <c r="K91" s="99">
        <f>rep!K83</f>
        <v>1.4800099999999999E-3</v>
      </c>
      <c r="L91" s="99">
        <f>rep!L83</f>
        <v>2.3100199999999999E-3</v>
      </c>
      <c r="M91" s="99">
        <f>rep!M83</f>
        <v>2.19002E-3</v>
      </c>
      <c r="N91" s="99">
        <f>rep!N83</f>
        <v>6.3300600000000002E-3</v>
      </c>
      <c r="O91" s="99">
        <f>rep!O83</f>
        <v>1.6930199999999999E-2</v>
      </c>
      <c r="P91" s="99">
        <f>rep!P83</f>
        <v>2.0940199999999999E-2</v>
      </c>
      <c r="Q91" s="99">
        <f>rep!Q83</f>
        <v>1.8930200000000001E-2</v>
      </c>
      <c r="R91" s="99">
        <f>rep!R83</f>
        <v>2.9010299999999999E-2</v>
      </c>
      <c r="S91" s="99">
        <f>rep!S83</f>
        <v>4.1470399999999998E-2</v>
      </c>
      <c r="T91" s="99">
        <f>rep!T83</f>
        <v>5.2880499999999997E-2</v>
      </c>
      <c r="U91" s="99">
        <f>rep!U83</f>
        <v>6.3810599999999995E-2</v>
      </c>
      <c r="V91" s="99">
        <f>rep!V83</f>
        <v>6.3840599999999997E-2</v>
      </c>
      <c r="W91" s="99">
        <f>rep!W83</f>
        <v>6.5030699999999997E-2</v>
      </c>
      <c r="X91" s="99">
        <f>rep!X83</f>
        <v>6.0800600000000003E-2</v>
      </c>
      <c r="Y91" s="99">
        <f>rep!Y83</f>
        <v>5.5490600000000001E-2</v>
      </c>
      <c r="Z91" s="99">
        <f>rep!Z83</f>
        <v>5.69606E-2</v>
      </c>
      <c r="AA91" s="99">
        <f>rep!AA83</f>
        <v>6.7690700000000006E-2</v>
      </c>
      <c r="AB91" s="99">
        <f>rep!AB83</f>
        <v>7.7530799999999997E-2</v>
      </c>
      <c r="AC91" s="99">
        <f>rep!AC83</f>
        <v>7.0050699999999994E-2</v>
      </c>
      <c r="AD91" s="99">
        <f>rep!AD83</f>
        <v>6.9180699999999998E-2</v>
      </c>
      <c r="AE91" s="99">
        <f>rep!AE83</f>
        <v>4.6780500000000003E-2</v>
      </c>
      <c r="AF91" s="99">
        <f>rep!AF83</f>
        <v>3.7710399999999998E-2</v>
      </c>
      <c r="AG91" s="99">
        <f>rep!AG83</f>
        <v>2.9360299999999999E-2</v>
      </c>
      <c r="AH91" s="99">
        <f>rep!AH83</f>
        <v>1.7240200000000001E-2</v>
      </c>
      <c r="AI91" s="99">
        <f>rep!AI83</f>
        <v>1.14901E-2</v>
      </c>
      <c r="AJ91" s="99">
        <f>rep!AJ83</f>
        <v>7.1100699999999996E-3</v>
      </c>
      <c r="AK91" s="99">
        <f>rep!AK83</f>
        <v>4.4600400000000002E-3</v>
      </c>
      <c r="AL91" s="99">
        <f>rep!AL83</f>
        <v>1.3900099999999999E-3</v>
      </c>
      <c r="AM91" s="99">
        <f>rep!AM83</f>
        <v>1.35001E-3</v>
      </c>
      <c r="AN91" s="99">
        <f>rep!AN83</f>
        <v>2.5000199999999998E-4</v>
      </c>
      <c r="AO91" s="99">
        <f>rep!AO83</f>
        <v>0</v>
      </c>
      <c r="AP91" s="99">
        <f>rep!AP83</f>
        <v>0</v>
      </c>
      <c r="AQ91" s="99">
        <f>rep!AQ83</f>
        <v>0</v>
      </c>
      <c r="AR91" s="99">
        <f>rep!AR83</f>
        <v>0</v>
      </c>
      <c r="AU91">
        <f t="shared" si="6"/>
        <v>0</v>
      </c>
      <c r="AV91">
        <f t="shared" si="7"/>
        <v>26.649298487121808</v>
      </c>
      <c r="AW91">
        <f t="shared" si="8"/>
        <v>19.884346101884262</v>
      </c>
      <c r="AX91">
        <f t="shared" si="10"/>
        <v>2.9414713168467843</v>
      </c>
      <c r="AY91">
        <f t="shared" si="9"/>
        <v>-15.538298930914658</v>
      </c>
      <c r="AZ91" t="str">
        <f t="shared" si="11"/>
        <v/>
      </c>
    </row>
    <row r="92" spans="1:56" x14ac:dyDescent="0.2">
      <c r="A92">
        <v>1999</v>
      </c>
      <c r="B92" s="99">
        <f>rep!B84</f>
        <v>0</v>
      </c>
      <c r="C92" s="99">
        <f>rep!C84</f>
        <v>0</v>
      </c>
      <c r="D92" s="99">
        <f>rep!D84</f>
        <v>0</v>
      </c>
      <c r="E92" s="99">
        <f>rep!E84</f>
        <v>0</v>
      </c>
      <c r="F92" s="99">
        <f>rep!F84</f>
        <v>1.00001E-3</v>
      </c>
      <c r="G92" s="99">
        <f>rep!G84</f>
        <v>2.0800200000000001E-3</v>
      </c>
      <c r="H92" s="99">
        <f>rep!H84</f>
        <v>3.9600399999999997E-3</v>
      </c>
      <c r="I92" s="99">
        <f>rep!I84</f>
        <v>4.5400500000000003E-3</v>
      </c>
      <c r="J92" s="99">
        <f>rep!J84</f>
        <v>7.3200699999999997E-3</v>
      </c>
      <c r="K92" s="99">
        <f>rep!K84</f>
        <v>1.1850100000000001E-2</v>
      </c>
      <c r="L92" s="99">
        <f>rep!L84</f>
        <v>1.81202E-2</v>
      </c>
      <c r="M92" s="99">
        <f>rep!M84</f>
        <v>2.1500200000000001E-2</v>
      </c>
      <c r="N92" s="99">
        <f>rep!N84</f>
        <v>2.9460299999999998E-2</v>
      </c>
      <c r="O92" s="99">
        <f>rep!O84</f>
        <v>3.2720300000000001E-2</v>
      </c>
      <c r="P92" s="99">
        <f>rep!P84</f>
        <v>4.5030500000000001E-2</v>
      </c>
      <c r="Q92" s="99">
        <f>rep!Q84</f>
        <v>5.6140599999999999E-2</v>
      </c>
      <c r="R92" s="99">
        <f>rep!R84</f>
        <v>8.1120800000000007E-2</v>
      </c>
      <c r="S92" s="99">
        <f>rep!S84</f>
        <v>8.4060800000000005E-2</v>
      </c>
      <c r="T92" s="99">
        <f>rep!T84</f>
        <v>0.131491</v>
      </c>
      <c r="U92" s="99">
        <f>rep!U84</f>
        <v>0.181312</v>
      </c>
      <c r="V92" s="99">
        <f>rep!V84</f>
        <v>0.12255099999999999</v>
      </c>
      <c r="W92" s="99">
        <f>rep!W84</f>
        <v>6.5470700000000007E-2</v>
      </c>
      <c r="X92" s="99">
        <f>rep!X84</f>
        <v>3.5960399999999997E-2</v>
      </c>
      <c r="Y92" s="99">
        <f>rep!Y84</f>
        <v>3.07703E-2</v>
      </c>
      <c r="Z92" s="99">
        <f>rep!Z84</f>
        <v>1.30101E-2</v>
      </c>
      <c r="AA92" s="99">
        <f>rep!AA84</f>
        <v>7.95008E-3</v>
      </c>
      <c r="AB92" s="99">
        <f>rep!AB84</f>
        <v>5.4500499999999997E-3</v>
      </c>
      <c r="AC92" s="99">
        <f>rep!AC84</f>
        <v>3.3400299999999999E-3</v>
      </c>
      <c r="AD92" s="99">
        <f>rep!AD84</f>
        <v>2.6200300000000002E-3</v>
      </c>
      <c r="AE92" s="99">
        <f>rep!AE84</f>
        <v>7.80008E-4</v>
      </c>
      <c r="AF92" s="99">
        <f>rep!AF84</f>
        <v>3.3000299999999999E-4</v>
      </c>
      <c r="AG92" s="99">
        <f>rep!AG84</f>
        <v>6.0000600000000003E-5</v>
      </c>
      <c r="AH92" s="99">
        <f>rep!AH84</f>
        <v>0</v>
      </c>
      <c r="AI92" s="99">
        <f>rep!AI84</f>
        <v>0</v>
      </c>
      <c r="AJ92" s="99">
        <f>rep!AJ84</f>
        <v>0</v>
      </c>
      <c r="AK92" s="99">
        <f>rep!AK84</f>
        <v>0</v>
      </c>
      <c r="AL92" s="99">
        <f>rep!AL84</f>
        <v>0</v>
      </c>
      <c r="AM92" s="99">
        <f>rep!AM84</f>
        <v>0</v>
      </c>
      <c r="AN92" s="99">
        <f>rep!AN84</f>
        <v>0</v>
      </c>
      <c r="AO92" s="99">
        <f>rep!AO84</f>
        <v>0</v>
      </c>
      <c r="AP92" s="99">
        <f>rep!AP84</f>
        <v>0</v>
      </c>
      <c r="AQ92" s="99">
        <f>rep!AQ84</f>
        <v>0</v>
      </c>
      <c r="AR92" s="99">
        <f>rep!AR84</f>
        <v>0</v>
      </c>
      <c r="AU92">
        <f t="shared" si="6"/>
        <v>30.557539339999998</v>
      </c>
      <c r="AV92">
        <f t="shared" si="7"/>
        <v>27.8136584636969</v>
      </c>
      <c r="AW92">
        <f t="shared" si="8"/>
        <v>18.753430356441072</v>
      </c>
      <c r="AX92">
        <f t="shared" si="10"/>
        <v>2.7741760882309281</v>
      </c>
      <c r="AY92">
        <f t="shared" si="9"/>
        <v>1.6473968863916224</v>
      </c>
      <c r="AZ92">
        <f t="shared" si="11"/>
        <v>1.6473968863916224</v>
      </c>
    </row>
    <row r="93" spans="1:56" x14ac:dyDescent="0.2">
      <c r="A93">
        <v>2000</v>
      </c>
      <c r="B93" s="99">
        <f>rep!B85</f>
        <v>0</v>
      </c>
      <c r="C93" s="99">
        <f>rep!C85</f>
        <v>0</v>
      </c>
      <c r="D93" s="99">
        <f>rep!D85</f>
        <v>0</v>
      </c>
      <c r="E93" s="99">
        <f>rep!E85</f>
        <v>0</v>
      </c>
      <c r="F93" s="99">
        <f>rep!F85</f>
        <v>0</v>
      </c>
      <c r="G93" s="99">
        <f>rep!G85</f>
        <v>2.4000200000000001E-4</v>
      </c>
      <c r="H93" s="99">
        <f>rep!H85</f>
        <v>1.4600100000000001E-3</v>
      </c>
      <c r="I93" s="99">
        <f>rep!I85</f>
        <v>2.73003E-3</v>
      </c>
      <c r="J93" s="99">
        <f>rep!J85</f>
        <v>9.8901000000000006E-3</v>
      </c>
      <c r="K93" s="99">
        <f>rep!K85</f>
        <v>2.97503E-2</v>
      </c>
      <c r="L93" s="99">
        <f>rep!L85</f>
        <v>3.2710299999999998E-2</v>
      </c>
      <c r="M93" s="99">
        <f>rep!M85</f>
        <v>5.1810500000000002E-2</v>
      </c>
      <c r="N93" s="99">
        <f>rep!N85</f>
        <v>7.4320700000000003E-2</v>
      </c>
      <c r="O93" s="99">
        <f>rep!O85</f>
        <v>6.9010699999999994E-2</v>
      </c>
      <c r="P93" s="99">
        <f>rep!P85</f>
        <v>8.4030800000000003E-2</v>
      </c>
      <c r="Q93" s="99">
        <f>rep!Q85</f>
        <v>7.2580699999999998E-2</v>
      </c>
      <c r="R93" s="99">
        <f>rep!R85</f>
        <v>8.5900900000000002E-2</v>
      </c>
      <c r="S93" s="99">
        <f>rep!S85</f>
        <v>6.9490700000000002E-2</v>
      </c>
      <c r="T93" s="99">
        <f>rep!T85</f>
        <v>7.2290699999999999E-2</v>
      </c>
      <c r="U93" s="99">
        <f>rep!U85</f>
        <v>5.72106E-2</v>
      </c>
      <c r="V93" s="99">
        <f>rep!V85</f>
        <v>4.6380499999999998E-2</v>
      </c>
      <c r="W93" s="99">
        <f>rep!W85</f>
        <v>4.7650499999999998E-2</v>
      </c>
      <c r="X93" s="99">
        <f>rep!X85</f>
        <v>3.6330399999999999E-2</v>
      </c>
      <c r="Y93" s="99">
        <f>rep!Y85</f>
        <v>3.6480400000000003E-2</v>
      </c>
      <c r="Z93" s="99">
        <f>rep!Z85</f>
        <v>3.2720300000000001E-2</v>
      </c>
      <c r="AA93" s="99">
        <f>rep!AA85</f>
        <v>2.2090200000000001E-2</v>
      </c>
      <c r="AB93" s="99">
        <f>rep!AB85</f>
        <v>1.8770200000000001E-2</v>
      </c>
      <c r="AC93" s="99">
        <f>rep!AC85</f>
        <v>1.1720100000000001E-2</v>
      </c>
      <c r="AD93" s="99">
        <f>rep!AD85</f>
        <v>8.5700900000000007E-3</v>
      </c>
      <c r="AE93" s="99">
        <f>rep!AE85</f>
        <v>6.4600600000000001E-3</v>
      </c>
      <c r="AF93" s="99">
        <f>rep!AF85</f>
        <v>4.2500400000000001E-3</v>
      </c>
      <c r="AG93" s="99">
        <f>rep!AG85</f>
        <v>5.0500500000000004E-3</v>
      </c>
      <c r="AH93" s="99">
        <f>rep!AH85</f>
        <v>2.1400199999999999E-3</v>
      </c>
      <c r="AI93" s="99">
        <f>rep!AI85</f>
        <v>2.54003E-3</v>
      </c>
      <c r="AJ93" s="99">
        <f>rep!AJ85</f>
        <v>1.28001E-3</v>
      </c>
      <c r="AK93" s="99">
        <f>rep!AK85</f>
        <v>1.09001E-3</v>
      </c>
      <c r="AL93" s="99">
        <f>rep!AL85</f>
        <v>1.3100099999999999E-3</v>
      </c>
      <c r="AM93" s="99">
        <f>rep!AM85</f>
        <v>8.8000899999999996E-4</v>
      </c>
      <c r="AN93" s="99">
        <f>rep!AN85</f>
        <v>8.6000900000000001E-4</v>
      </c>
      <c r="AO93" s="99">
        <f>rep!AO85</f>
        <v>0</v>
      </c>
      <c r="AP93" s="99">
        <f>rep!AP85</f>
        <v>0</v>
      </c>
      <c r="AQ93" s="99">
        <f>rep!AQ85</f>
        <v>0</v>
      </c>
      <c r="AR93" s="99">
        <f>rep!AR85</f>
        <v>0</v>
      </c>
      <c r="AU93">
        <f t="shared" si="6"/>
        <v>29.054322110000001</v>
      </c>
      <c r="AV93">
        <f t="shared" si="7"/>
        <v>29.370344323860998</v>
      </c>
      <c r="AW93">
        <f t="shared" si="8"/>
        <v>19.460778135376927</v>
      </c>
      <c r="AX93">
        <f t="shared" si="10"/>
        <v>2.8788133336356401</v>
      </c>
      <c r="AY93">
        <f t="shared" si="9"/>
        <v>-0.18625625153631922</v>
      </c>
      <c r="AZ93">
        <f t="shared" si="11"/>
        <v>-0.18625625153631922</v>
      </c>
    </row>
    <row r="94" spans="1:56" x14ac:dyDescent="0.2">
      <c r="A94">
        <v>2001</v>
      </c>
      <c r="B94" s="99">
        <f>rep!B86</f>
        <v>0</v>
      </c>
      <c r="C94" s="99">
        <f>rep!C86</f>
        <v>0</v>
      </c>
      <c r="D94" s="99">
        <f>rep!D86</f>
        <v>0</v>
      </c>
      <c r="E94" s="99">
        <f>rep!E86</f>
        <v>0</v>
      </c>
      <c r="F94" s="99">
        <f>rep!F86</f>
        <v>0</v>
      </c>
      <c r="G94" s="99">
        <f>rep!G86</f>
        <v>0</v>
      </c>
      <c r="H94" s="99">
        <f>rep!H86</f>
        <v>4.4000400000000002E-4</v>
      </c>
      <c r="I94" s="99">
        <f>rep!I86</f>
        <v>1.2200100000000001E-3</v>
      </c>
      <c r="J94" s="99">
        <f>rep!J86</f>
        <v>1.0700099999999999E-3</v>
      </c>
      <c r="K94" s="99">
        <f>rep!K86</f>
        <v>1.01501E-2</v>
      </c>
      <c r="L94" s="99">
        <f>rep!L86</f>
        <v>2.0200200000000001E-2</v>
      </c>
      <c r="M94" s="99">
        <f>rep!M86</f>
        <v>3.66504E-2</v>
      </c>
      <c r="N94" s="99">
        <f>rep!N86</f>
        <v>5.7900600000000003E-2</v>
      </c>
      <c r="O94" s="99">
        <f>rep!O86</f>
        <v>8.3160800000000007E-2</v>
      </c>
      <c r="P94" s="99">
        <f>rep!P86</f>
        <v>9.9361000000000005E-2</v>
      </c>
      <c r="Q94" s="99">
        <f>rep!Q86</f>
        <v>0.11067100000000001</v>
      </c>
      <c r="R94" s="99">
        <f>rep!R86</f>
        <v>9.3540899999999996E-2</v>
      </c>
      <c r="S94" s="99">
        <f>rep!S86</f>
        <v>8.3180799999999999E-2</v>
      </c>
      <c r="T94" s="99">
        <f>rep!T86</f>
        <v>6.7930699999999997E-2</v>
      </c>
      <c r="U94" s="99">
        <f>rep!U86</f>
        <v>5.8700599999999999E-2</v>
      </c>
      <c r="V94" s="99">
        <f>rep!V86</f>
        <v>4.7100499999999997E-2</v>
      </c>
      <c r="W94" s="99">
        <f>rep!W86</f>
        <v>2.9880299999999999E-2</v>
      </c>
      <c r="X94" s="99">
        <f>rep!X86</f>
        <v>2.2340200000000001E-2</v>
      </c>
      <c r="Y94" s="99">
        <f>rep!Y86</f>
        <v>1.29401E-2</v>
      </c>
      <c r="Z94" s="99">
        <f>rep!Z86</f>
        <v>8.4400800000000008E-3</v>
      </c>
      <c r="AA94" s="99">
        <f>rep!AA86</f>
        <v>1.37001E-2</v>
      </c>
      <c r="AB94" s="99">
        <f>rep!AB86</f>
        <v>1.6600199999999999E-2</v>
      </c>
      <c r="AC94" s="99">
        <f>rep!AC86</f>
        <v>2.21002E-2</v>
      </c>
      <c r="AD94" s="99">
        <f>rep!AD86</f>
        <v>2.6330300000000001E-2</v>
      </c>
      <c r="AE94" s="99">
        <f>rep!AE86</f>
        <v>2.5730300000000001E-2</v>
      </c>
      <c r="AF94" s="99">
        <f>rep!AF86</f>
        <v>2.11702E-2</v>
      </c>
      <c r="AG94" s="99">
        <f>rep!AG86</f>
        <v>1.3540099999999999E-2</v>
      </c>
      <c r="AH94" s="99">
        <f>rep!AH86</f>
        <v>9.0600899999999998E-3</v>
      </c>
      <c r="AI94" s="99">
        <f>rep!AI86</f>
        <v>4.6800499999999998E-3</v>
      </c>
      <c r="AJ94" s="99">
        <f>rep!AJ86</f>
        <v>1.5600200000000001E-3</v>
      </c>
      <c r="AK94" s="99">
        <f>rep!AK86</f>
        <v>5.0000499999999998E-4</v>
      </c>
      <c r="AL94" s="99">
        <f>rep!AL86</f>
        <v>1.50001E-4</v>
      </c>
      <c r="AM94" s="99">
        <f>rep!AM86</f>
        <v>0</v>
      </c>
      <c r="AN94" s="99">
        <f>rep!AN86</f>
        <v>0</v>
      </c>
      <c r="AO94" s="99">
        <f>rep!AO86</f>
        <v>0</v>
      </c>
      <c r="AP94" s="99">
        <f>rep!AP86</f>
        <v>0</v>
      </c>
      <c r="AQ94" s="99">
        <f>rep!AQ86</f>
        <v>0</v>
      </c>
      <c r="AR94" s="99">
        <f>rep!AR86</f>
        <v>0</v>
      </c>
      <c r="AU94">
        <f t="shared" si="6"/>
        <v>30.58812</v>
      </c>
      <c r="AV94">
        <f t="shared" si="7"/>
        <v>30.533782348944005</v>
      </c>
      <c r="AW94">
        <f t="shared" si="8"/>
        <v>20.604523233713508</v>
      </c>
      <c r="AX94">
        <f t="shared" si="10"/>
        <v>3.0480063955197498</v>
      </c>
      <c r="AY94">
        <f t="shared" si="9"/>
        <v>3.1123822048103444E-2</v>
      </c>
      <c r="AZ94">
        <f t="shared" si="11"/>
        <v>3.1123822048103444E-2</v>
      </c>
    </row>
    <row r="95" spans="1:56" x14ac:dyDescent="0.2">
      <c r="A95">
        <v>2002</v>
      </c>
      <c r="B95" s="99">
        <f>rep!B87</f>
        <v>0</v>
      </c>
      <c r="C95" s="99">
        <f>rep!C87</f>
        <v>0</v>
      </c>
      <c r="D95" s="99">
        <f>rep!D87</f>
        <v>0</v>
      </c>
      <c r="E95" s="99">
        <f>rep!E87</f>
        <v>0</v>
      </c>
      <c r="F95" s="99">
        <f>rep!F87</f>
        <v>0</v>
      </c>
      <c r="G95" s="99">
        <f>rep!G87</f>
        <v>2.9700299999999998E-3</v>
      </c>
      <c r="H95" s="99">
        <f>rep!H87</f>
        <v>1.62002E-3</v>
      </c>
      <c r="I95" s="99">
        <f>rep!I87</f>
        <v>8.3900799999999994E-3</v>
      </c>
      <c r="J95" s="99">
        <f>rep!J87</f>
        <v>1.4350099999999999E-2</v>
      </c>
      <c r="K95" s="99">
        <f>rep!K87</f>
        <v>2.4440199999999999E-2</v>
      </c>
      <c r="L95" s="99">
        <f>rep!L87</f>
        <v>4.3040399999999999E-2</v>
      </c>
      <c r="M95" s="99">
        <f>rep!M87</f>
        <v>6.4590599999999998E-2</v>
      </c>
      <c r="N95" s="99">
        <f>rep!N87</f>
        <v>8.7940900000000002E-2</v>
      </c>
      <c r="O95" s="99">
        <f>rep!O87</f>
        <v>0.105901</v>
      </c>
      <c r="P95" s="99">
        <f>rep!P87</f>
        <v>0.13350100000000001</v>
      </c>
      <c r="Q95" s="99">
        <f>rep!Q87</f>
        <v>0.13686100000000001</v>
      </c>
      <c r="R95" s="99">
        <f>rep!R87</f>
        <v>0.122201</v>
      </c>
      <c r="S95" s="99">
        <f>rep!S87</f>
        <v>0.109961</v>
      </c>
      <c r="T95" s="99">
        <f>rep!T87</f>
        <v>5.5790600000000003E-2</v>
      </c>
      <c r="U95" s="99">
        <f>rep!U87</f>
        <v>3.91004E-2</v>
      </c>
      <c r="V95" s="99">
        <f>rep!V87</f>
        <v>2.44102E-2</v>
      </c>
      <c r="W95" s="99">
        <f>rep!W87</f>
        <v>1.11901E-2</v>
      </c>
      <c r="X95" s="99">
        <f>rep!X87</f>
        <v>9.4400899999999999E-3</v>
      </c>
      <c r="Y95" s="99">
        <f>rep!Y87</f>
        <v>2.0800200000000001E-3</v>
      </c>
      <c r="Z95" s="99">
        <f>rep!Z87</f>
        <v>0</v>
      </c>
      <c r="AA95" s="99">
        <f>rep!AA87</f>
        <v>2.1100200000000002E-3</v>
      </c>
      <c r="AB95" s="99">
        <f>rep!AB87</f>
        <v>0</v>
      </c>
      <c r="AC95" s="99">
        <f>rep!AC87</f>
        <v>0</v>
      </c>
      <c r="AD95" s="99">
        <f>rep!AD87</f>
        <v>0</v>
      </c>
      <c r="AE95" s="99">
        <f>rep!AE87</f>
        <v>1.1000100000000001E-4</v>
      </c>
      <c r="AF95" s="99">
        <f>rep!AF87</f>
        <v>0</v>
      </c>
      <c r="AG95" s="99">
        <f>rep!AG87</f>
        <v>0</v>
      </c>
      <c r="AH95" s="99">
        <f>rep!AH87</f>
        <v>0</v>
      </c>
      <c r="AI95" s="99">
        <f>rep!AI87</f>
        <v>0</v>
      </c>
      <c r="AJ95" s="99">
        <f>rep!AJ87</f>
        <v>0</v>
      </c>
      <c r="AK95" s="99">
        <f>rep!AK87</f>
        <v>0</v>
      </c>
      <c r="AL95" s="99">
        <f>rep!AL87</f>
        <v>0</v>
      </c>
      <c r="AM95" s="99">
        <f>rep!AM87</f>
        <v>0</v>
      </c>
      <c r="AN95" s="99">
        <f>rep!AN87</f>
        <v>0</v>
      </c>
      <c r="AO95" s="99">
        <f>rep!AO87</f>
        <v>0</v>
      </c>
      <c r="AP95" s="99">
        <f>rep!AP87</f>
        <v>0</v>
      </c>
      <c r="AQ95" s="99">
        <f>rep!AQ87</f>
        <v>0</v>
      </c>
      <c r="AR95" s="99">
        <f>rep!AR87</f>
        <v>0</v>
      </c>
      <c r="AU95">
        <f t="shared" si="6"/>
        <v>34.375677118899993</v>
      </c>
      <c r="AV95">
        <f t="shared" si="7"/>
        <v>31.482825610689996</v>
      </c>
      <c r="AW95">
        <f t="shared" si="8"/>
        <v>22.408399713081963</v>
      </c>
      <c r="AX95">
        <f t="shared" si="10"/>
        <v>3.3148520285624206</v>
      </c>
      <c r="AY95">
        <f t="shared" si="9"/>
        <v>1.5888908653612146</v>
      </c>
      <c r="AZ95">
        <f t="shared" si="11"/>
        <v>1.5888908653612146</v>
      </c>
    </row>
    <row r="96" spans="1:56" x14ac:dyDescent="0.2">
      <c r="A96">
        <v>2003</v>
      </c>
      <c r="B96" s="99">
        <f>rep!B88</f>
        <v>0</v>
      </c>
      <c r="C96" s="99">
        <f>rep!C88</f>
        <v>0</v>
      </c>
      <c r="D96" s="99">
        <f>rep!D88</f>
        <v>0</v>
      </c>
      <c r="E96" s="99">
        <f>rep!E88</f>
        <v>0</v>
      </c>
      <c r="F96" s="99">
        <f>rep!F88</f>
        <v>0</v>
      </c>
      <c r="G96" s="99">
        <f>rep!G88</f>
        <v>0</v>
      </c>
      <c r="H96" s="99">
        <f>rep!H88</f>
        <v>2.7999699999999998E-4</v>
      </c>
      <c r="I96" s="99">
        <f>rep!I88</f>
        <v>1.37999E-3</v>
      </c>
      <c r="J96" s="99">
        <f>rep!J88</f>
        <v>2.6399700000000002E-3</v>
      </c>
      <c r="K96" s="99">
        <f>rep!K88</f>
        <v>7.1899299999999998E-3</v>
      </c>
      <c r="L96" s="99">
        <f>rep!L88</f>
        <v>1.6309799999999999E-2</v>
      </c>
      <c r="M96" s="99">
        <f>rep!M88</f>
        <v>3.6729600000000001E-2</v>
      </c>
      <c r="N96" s="99">
        <f>rep!N88</f>
        <v>6.4629400000000004E-2</v>
      </c>
      <c r="O96" s="99">
        <f>rep!O88</f>
        <v>9.6328999999999998E-2</v>
      </c>
      <c r="P96" s="99">
        <f>rep!P88</f>
        <v>0.114799</v>
      </c>
      <c r="Q96" s="99">
        <f>rep!Q88</f>
        <v>0.123779</v>
      </c>
      <c r="R96" s="99">
        <f>rep!R88</f>
        <v>0.124959</v>
      </c>
      <c r="S96" s="99">
        <f>rep!S88</f>
        <v>0.112299</v>
      </c>
      <c r="T96" s="99">
        <f>rep!T88</f>
        <v>8.7799100000000005E-2</v>
      </c>
      <c r="U96" s="99">
        <f>rep!U88</f>
        <v>7.2969300000000001E-2</v>
      </c>
      <c r="V96" s="99">
        <f>rep!V88</f>
        <v>5.3049499999999999E-2</v>
      </c>
      <c r="W96" s="99">
        <f>rep!W88</f>
        <v>2.7159699999999998E-2</v>
      </c>
      <c r="X96" s="99">
        <f>rep!X88</f>
        <v>2.0349800000000001E-2</v>
      </c>
      <c r="Y96" s="99">
        <f>rep!Y88</f>
        <v>1.4129900000000001E-2</v>
      </c>
      <c r="Z96" s="99">
        <f>rep!Z88</f>
        <v>9.6599000000000008E-3</v>
      </c>
      <c r="AA96" s="99">
        <f>rep!AA88</f>
        <v>5.6399400000000004E-3</v>
      </c>
      <c r="AB96" s="99">
        <f>rep!AB88</f>
        <v>2.6699699999999998E-3</v>
      </c>
      <c r="AC96" s="99">
        <f>rep!AC88</f>
        <v>2.56997E-3</v>
      </c>
      <c r="AD96" s="99">
        <f>rep!AD88</f>
        <v>1.29999E-3</v>
      </c>
      <c r="AE96" s="99">
        <f>rep!AE88</f>
        <v>5.9999399999999996E-4</v>
      </c>
      <c r="AF96" s="99">
        <f>rep!AF88</f>
        <v>5.4999400000000005E-4</v>
      </c>
      <c r="AG96" s="99">
        <f>rep!AG88</f>
        <v>1.4999800000000001E-4</v>
      </c>
      <c r="AH96" s="99">
        <f>rep!AH88</f>
        <v>7.9999200000000005E-5</v>
      </c>
      <c r="AI96" s="99">
        <f>rep!AI88</f>
        <v>0</v>
      </c>
      <c r="AJ96" s="99">
        <f>rep!AJ88</f>
        <v>0</v>
      </c>
      <c r="AK96" s="99">
        <f>rep!AK88</f>
        <v>0</v>
      </c>
      <c r="AL96" s="99">
        <f>rep!AL88</f>
        <v>0</v>
      </c>
      <c r="AM96" s="99">
        <f>rep!AM88</f>
        <v>0</v>
      </c>
      <c r="AN96" s="99">
        <f>rep!AN88</f>
        <v>0</v>
      </c>
      <c r="AO96" s="99">
        <f>rep!AO88</f>
        <v>0</v>
      </c>
      <c r="AP96" s="99">
        <f>rep!AP88</f>
        <v>0</v>
      </c>
      <c r="AQ96" s="99">
        <f>rep!AQ88</f>
        <v>0</v>
      </c>
      <c r="AR96" s="99">
        <f>rep!AR88</f>
        <v>0</v>
      </c>
      <c r="AU96">
        <f t="shared" si="6"/>
        <v>32.132536417000011</v>
      </c>
      <c r="AV96">
        <f t="shared" si="7"/>
        <v>32.132621195199995</v>
      </c>
      <c r="AW96">
        <f t="shared" si="8"/>
        <v>24.624610408243598</v>
      </c>
      <c r="AX96">
        <f t="shared" si="10"/>
        <v>3.6426938473733133</v>
      </c>
      <c r="AY96">
        <f t="shared" si="9"/>
        <v>-4.4419417110023593E-5</v>
      </c>
      <c r="AZ96">
        <f t="shared" si="11"/>
        <v>-4.4419417110023593E-5</v>
      </c>
    </row>
    <row r="97" spans="1:52" x14ac:dyDescent="0.2">
      <c r="A97">
        <v>2004</v>
      </c>
      <c r="B97" s="99">
        <f>rep!B89</f>
        <v>0</v>
      </c>
      <c r="C97" s="99">
        <f>rep!C89</f>
        <v>0</v>
      </c>
      <c r="D97" s="99">
        <f>rep!D89</f>
        <v>0</v>
      </c>
      <c r="E97" s="99">
        <f>rep!E89</f>
        <v>0</v>
      </c>
      <c r="F97" s="99">
        <f>rep!F89</f>
        <v>0</v>
      </c>
      <c r="G97" s="99">
        <f>rep!G89</f>
        <v>0</v>
      </c>
      <c r="H97" s="99">
        <f>rep!H89</f>
        <v>0</v>
      </c>
      <c r="I97" s="99">
        <f>rep!I89</f>
        <v>2.99988E-4</v>
      </c>
      <c r="J97" s="99">
        <f>rep!J89</f>
        <v>3.1998699999999998E-4</v>
      </c>
      <c r="K97" s="99">
        <f>rep!K89</f>
        <v>7.4996999999999998E-4</v>
      </c>
      <c r="L97" s="99">
        <f>rep!L89</f>
        <v>1.42994E-3</v>
      </c>
      <c r="M97" s="99">
        <f>rep!M89</f>
        <v>2.9798799999999999E-3</v>
      </c>
      <c r="N97" s="99">
        <f>rep!N89</f>
        <v>3.5698599999999998E-3</v>
      </c>
      <c r="O97" s="99">
        <f>rep!O89</f>
        <v>7.7596899999999996E-3</v>
      </c>
      <c r="P97" s="99">
        <f>rep!P89</f>
        <v>1.2869500000000001E-2</v>
      </c>
      <c r="Q97" s="99">
        <f>rep!Q89</f>
        <v>2.2589100000000001E-2</v>
      </c>
      <c r="R97" s="99">
        <f>rep!R89</f>
        <v>3.3428699999999999E-2</v>
      </c>
      <c r="S97" s="99">
        <f>rep!S89</f>
        <v>6.1877500000000002E-2</v>
      </c>
      <c r="T97" s="99">
        <f>rep!T89</f>
        <v>9.5316200000000004E-2</v>
      </c>
      <c r="U97" s="99">
        <f>rep!U89</f>
        <v>0.119435</v>
      </c>
      <c r="V97" s="99">
        <f>rep!V89</f>
        <v>0.116995</v>
      </c>
      <c r="W97" s="99">
        <f>rep!W89</f>
        <v>0.12027500000000001</v>
      </c>
      <c r="X97" s="99">
        <f>rep!X89</f>
        <v>0.107546</v>
      </c>
      <c r="Y97" s="99">
        <f>rep!Y89</f>
        <v>8.5586599999999999E-2</v>
      </c>
      <c r="Z97" s="99">
        <f>rep!Z89</f>
        <v>6.6097400000000001E-2</v>
      </c>
      <c r="AA97" s="99">
        <f>rep!AA89</f>
        <v>4.1928300000000002E-2</v>
      </c>
      <c r="AB97" s="99">
        <f>rep!AB89</f>
        <v>2.6068999999999998E-2</v>
      </c>
      <c r="AC97" s="99">
        <f>rep!AC89</f>
        <v>2.14191E-2</v>
      </c>
      <c r="AD97" s="99">
        <f>rep!AD89</f>
        <v>1.58294E-2</v>
      </c>
      <c r="AE97" s="99">
        <f>rep!AE89</f>
        <v>1.2789500000000001E-2</v>
      </c>
      <c r="AF97" s="99">
        <f>rep!AF89</f>
        <v>1.04496E-2</v>
      </c>
      <c r="AG97" s="99">
        <f>rep!AG89</f>
        <v>5.6497700000000001E-3</v>
      </c>
      <c r="AH97" s="99">
        <f>rep!AH89</f>
        <v>3.1198799999999998E-3</v>
      </c>
      <c r="AI97" s="99">
        <f>rep!AI89</f>
        <v>2.3998999999999999E-3</v>
      </c>
      <c r="AJ97" s="99">
        <f>rep!AJ89</f>
        <v>6.7997299999999995E-4</v>
      </c>
      <c r="AK97" s="99">
        <f>rep!AK89</f>
        <v>3.1998699999999998E-4</v>
      </c>
      <c r="AL97" s="99">
        <f>rep!AL89</f>
        <v>2.19991E-4</v>
      </c>
      <c r="AM97" s="99">
        <f>rep!AM89</f>
        <v>0</v>
      </c>
      <c r="AN97" s="99">
        <f>rep!AN89</f>
        <v>0</v>
      </c>
      <c r="AO97" s="99">
        <f>rep!AO89</f>
        <v>0</v>
      </c>
      <c r="AP97" s="99">
        <f>rep!AP89</f>
        <v>0</v>
      </c>
      <c r="AQ97" s="99">
        <f>rep!AQ89</f>
        <v>0</v>
      </c>
      <c r="AR97" s="99">
        <f>rep!AR89</f>
        <v>0</v>
      </c>
      <c r="AU97">
        <f t="shared" si="6"/>
        <v>33.263308035999998</v>
      </c>
      <c r="AV97">
        <f t="shared" si="7"/>
        <v>32.392318713450017</v>
      </c>
      <c r="AW97">
        <f t="shared" si="8"/>
        <v>28.06429255580565</v>
      </c>
      <c r="AX97">
        <f t="shared" si="10"/>
        <v>4.1515225674268716</v>
      </c>
      <c r="AY97">
        <f t="shared" si="9"/>
        <v>0.42747343350576916</v>
      </c>
      <c r="AZ97">
        <f t="shared" si="11"/>
        <v>0.42747343350576916</v>
      </c>
    </row>
    <row r="98" spans="1:52" x14ac:dyDescent="0.2">
      <c r="A98">
        <v>2005</v>
      </c>
      <c r="B98" s="99">
        <f>rep!B90</f>
        <v>0</v>
      </c>
      <c r="C98" s="99">
        <f>rep!C90</f>
        <v>3.9999200000000002E-5</v>
      </c>
      <c r="D98" s="99">
        <f>rep!D90</f>
        <v>1.09998E-4</v>
      </c>
      <c r="E98" s="99">
        <f>rep!E90</f>
        <v>1.3999699999999999E-4</v>
      </c>
      <c r="F98" s="99">
        <f>rep!F90</f>
        <v>2.5999500000000001E-4</v>
      </c>
      <c r="G98" s="99">
        <f>rep!G90</f>
        <v>5.3998900000000005E-4</v>
      </c>
      <c r="H98" s="99">
        <f>rep!H90</f>
        <v>2.7499400000000002E-3</v>
      </c>
      <c r="I98" s="99">
        <f>rep!I90</f>
        <v>4.8998999999999996E-3</v>
      </c>
      <c r="J98" s="99">
        <f>rep!J90</f>
        <v>8.5298300000000004E-3</v>
      </c>
      <c r="K98" s="99">
        <f>rep!K90</f>
        <v>1.22898E-2</v>
      </c>
      <c r="L98" s="99">
        <f>rep!L90</f>
        <v>1.38497E-2</v>
      </c>
      <c r="M98" s="99">
        <f>rep!M90</f>
        <v>1.6669699999999999E-2</v>
      </c>
      <c r="N98" s="99">
        <f>rep!N90</f>
        <v>1.90396E-2</v>
      </c>
      <c r="O98" s="99">
        <f>rep!O90</f>
        <v>3.5919300000000001E-2</v>
      </c>
      <c r="P98" s="99">
        <f>rep!P90</f>
        <v>5.3488899999999999E-2</v>
      </c>
      <c r="Q98" s="99">
        <f>rep!Q90</f>
        <v>7.9388399999999998E-2</v>
      </c>
      <c r="R98" s="99">
        <f>rep!R90</f>
        <v>8.6218299999999998E-2</v>
      </c>
      <c r="S98" s="99">
        <f>rep!S90</f>
        <v>8.4678299999999998E-2</v>
      </c>
      <c r="T98" s="99">
        <f>rep!T90</f>
        <v>8.0338400000000004E-2</v>
      </c>
      <c r="U98" s="99">
        <f>rep!U90</f>
        <v>7.4618500000000004E-2</v>
      </c>
      <c r="V98" s="99">
        <f>rep!V90</f>
        <v>7.6068499999999997E-2</v>
      </c>
      <c r="W98" s="99">
        <f>rep!W90</f>
        <v>7.1048600000000003E-2</v>
      </c>
      <c r="X98" s="99">
        <f>rep!X90</f>
        <v>7.3398500000000005E-2</v>
      </c>
      <c r="Y98" s="99">
        <f>rep!Y90</f>
        <v>5.5708899999999999E-2</v>
      </c>
      <c r="Z98" s="99">
        <f>rep!Z90</f>
        <v>5.5318899999999997E-2</v>
      </c>
      <c r="AA98" s="99">
        <f>rep!AA90</f>
        <v>3.9319199999999999E-2</v>
      </c>
      <c r="AB98" s="99">
        <f>rep!AB90</f>
        <v>2.5849500000000001E-2</v>
      </c>
      <c r="AC98" s="99">
        <f>rep!AC90</f>
        <v>1.53797E-2</v>
      </c>
      <c r="AD98" s="99">
        <f>rep!AD90</f>
        <v>6.4598700000000004E-3</v>
      </c>
      <c r="AE98" s="99">
        <f>rep!AE90</f>
        <v>3.0899399999999998E-3</v>
      </c>
      <c r="AF98" s="99">
        <f>rep!AF90</f>
        <v>1.9699600000000002E-3</v>
      </c>
      <c r="AG98" s="99">
        <f>rep!AG90</f>
        <v>1.2399799999999999E-3</v>
      </c>
      <c r="AH98" s="99">
        <f>rep!AH90</f>
        <v>6.4998699999999998E-4</v>
      </c>
      <c r="AI98" s="99">
        <f>rep!AI90</f>
        <v>2.8999400000000002E-4</v>
      </c>
      <c r="AJ98" s="99">
        <f>rep!AJ90</f>
        <v>1.29997E-4</v>
      </c>
      <c r="AK98" s="99">
        <f>rep!AK90</f>
        <v>2.09996E-4</v>
      </c>
      <c r="AL98" s="99">
        <f>rep!AL90</f>
        <v>9.9998E-5</v>
      </c>
      <c r="AM98" s="99">
        <f>rep!AM90</f>
        <v>0</v>
      </c>
      <c r="AN98" s="99">
        <f>rep!AN90</f>
        <v>0</v>
      </c>
      <c r="AO98" s="99">
        <f>rep!AO90</f>
        <v>0</v>
      </c>
      <c r="AP98" s="99">
        <f>rep!AP90</f>
        <v>0</v>
      </c>
      <c r="AQ98" s="99">
        <f>rep!AQ90</f>
        <v>0</v>
      </c>
      <c r="AR98" s="99">
        <f>rep!AR90</f>
        <v>0</v>
      </c>
      <c r="AU98">
        <f t="shared" si="6"/>
        <v>27.618377296600002</v>
      </c>
      <c r="AV98">
        <f t="shared" si="7"/>
        <v>32.295231106099997</v>
      </c>
      <c r="AW98">
        <f t="shared" si="8"/>
        <v>32.63801018849108</v>
      </c>
      <c r="AX98">
        <f t="shared" si="10"/>
        <v>4.8281080160489767</v>
      </c>
      <c r="AY98">
        <f t="shared" si="9"/>
        <v>-2.1284590836756663</v>
      </c>
      <c r="AZ98">
        <f t="shared" si="11"/>
        <v>-2.1284590836756663</v>
      </c>
    </row>
    <row r="99" spans="1:52" x14ac:dyDescent="0.2">
      <c r="A99">
        <v>2006</v>
      </c>
      <c r="B99" s="99">
        <f>rep!B91</f>
        <v>2.00006E-5</v>
      </c>
      <c r="C99" s="99">
        <f>rep!C91</f>
        <v>0</v>
      </c>
      <c r="D99" s="99">
        <f>rep!D91</f>
        <v>6.0001799999999999E-5</v>
      </c>
      <c r="E99" s="99">
        <f>rep!E91</f>
        <v>3.0000899999999999E-5</v>
      </c>
      <c r="F99" s="99">
        <f>rep!F91</f>
        <v>1.20004E-4</v>
      </c>
      <c r="G99" s="99">
        <f>rep!G91</f>
        <v>3.9001200000000002E-4</v>
      </c>
      <c r="H99" s="99">
        <f>rep!H91</f>
        <v>1.07003E-3</v>
      </c>
      <c r="I99" s="99">
        <f>rep!I91</f>
        <v>2.7200800000000002E-3</v>
      </c>
      <c r="J99" s="99">
        <f>rep!J91</f>
        <v>5.3701599999999997E-3</v>
      </c>
      <c r="K99" s="99">
        <f>rep!K91</f>
        <v>1.05603E-2</v>
      </c>
      <c r="L99" s="99">
        <f>rep!L91</f>
        <v>1.7840499999999999E-2</v>
      </c>
      <c r="M99" s="99">
        <f>rep!M91</f>
        <v>3.6581099999999998E-2</v>
      </c>
      <c r="N99" s="99">
        <f>rep!N91</f>
        <v>4.3081300000000003E-2</v>
      </c>
      <c r="O99" s="99">
        <f>rep!O91</f>
        <v>4.4011300000000003E-2</v>
      </c>
      <c r="P99" s="99">
        <f>rep!P91</f>
        <v>4.5181399999999997E-2</v>
      </c>
      <c r="Q99" s="99">
        <f>rep!Q91</f>
        <v>5.3791600000000002E-2</v>
      </c>
      <c r="R99" s="99">
        <f>rep!R91</f>
        <v>6.9642099999999998E-2</v>
      </c>
      <c r="S99" s="99">
        <f>rep!S91</f>
        <v>7.6262300000000005E-2</v>
      </c>
      <c r="T99" s="99">
        <f>rep!T91</f>
        <v>8.8392700000000005E-2</v>
      </c>
      <c r="U99" s="99">
        <f>rep!U91</f>
        <v>7.5822299999999995E-2</v>
      </c>
      <c r="V99" s="99">
        <f>rep!V91</f>
        <v>6.9862099999999996E-2</v>
      </c>
      <c r="W99" s="99">
        <f>rep!W91</f>
        <v>6.9252099999999997E-2</v>
      </c>
      <c r="X99" s="99">
        <f>rep!X91</f>
        <v>6.2291899999999997E-2</v>
      </c>
      <c r="Y99" s="99">
        <f>rep!Y91</f>
        <v>4.58714E-2</v>
      </c>
      <c r="Z99" s="99">
        <f>rep!Z91</f>
        <v>3.7191099999999998E-2</v>
      </c>
      <c r="AA99" s="99">
        <f>rep!AA91</f>
        <v>3.2141000000000003E-2</v>
      </c>
      <c r="AB99" s="99">
        <f>rep!AB91</f>
        <v>2.0280599999999999E-2</v>
      </c>
      <c r="AC99" s="99">
        <f>rep!AC91</f>
        <v>1.4360400000000001E-2</v>
      </c>
      <c r="AD99" s="99">
        <f>rep!AD91</f>
        <v>1.6680500000000001E-2</v>
      </c>
      <c r="AE99" s="99">
        <f>rep!AE91</f>
        <v>1.2310400000000001E-2</v>
      </c>
      <c r="AF99" s="99">
        <f>rep!AF91</f>
        <v>1.8780600000000001E-2</v>
      </c>
      <c r="AG99" s="99">
        <f>rep!AG91</f>
        <v>1.20704E-2</v>
      </c>
      <c r="AH99" s="99">
        <f>rep!AH91</f>
        <v>1.03403E-2</v>
      </c>
      <c r="AI99" s="99">
        <f>rep!AI91</f>
        <v>4.2301300000000003E-3</v>
      </c>
      <c r="AJ99" s="99">
        <f>rep!AJ91</f>
        <v>2.65008E-3</v>
      </c>
      <c r="AK99" s="99">
        <f>rep!AK91</f>
        <v>5.8001699999999995E-4</v>
      </c>
      <c r="AL99" s="99">
        <f>rep!AL91</f>
        <v>1.30004E-4</v>
      </c>
      <c r="AM99" s="99">
        <f>rep!AM91</f>
        <v>3.0000899999999999E-5</v>
      </c>
      <c r="AN99" s="99">
        <f>rep!AN91</f>
        <v>0</v>
      </c>
      <c r="AO99" s="99">
        <f>rep!AO91</f>
        <v>0</v>
      </c>
      <c r="AP99" s="99">
        <f>rep!AP91</f>
        <v>0</v>
      </c>
      <c r="AQ99" s="99">
        <f>rep!AQ91</f>
        <v>0</v>
      </c>
      <c r="AR99" s="99">
        <f>rep!AR91</f>
        <v>0</v>
      </c>
      <c r="AU99">
        <f t="shared" si="6"/>
        <v>27.037410545</v>
      </c>
      <c r="AV99">
        <f t="shared" si="7"/>
        <v>31.821489054870003</v>
      </c>
      <c r="AW99">
        <f t="shared" si="8"/>
        <v>36.986192829088736</v>
      </c>
      <c r="AX99">
        <f t="shared" si="10"/>
        <v>5.471330300161056</v>
      </c>
      <c r="AY99">
        <f t="shared" si="9"/>
        <v>-2.045275571810266</v>
      </c>
      <c r="AZ99">
        <f t="shared" si="11"/>
        <v>-2.045275571810266</v>
      </c>
    </row>
    <row r="100" spans="1:52" x14ac:dyDescent="0.2">
      <c r="A100">
        <v>2007</v>
      </c>
      <c r="B100" s="99">
        <f>rep!B92</f>
        <v>0</v>
      </c>
      <c r="C100" s="99">
        <f>rep!C92</f>
        <v>0</v>
      </c>
      <c r="D100" s="99">
        <f>rep!D92</f>
        <v>0</v>
      </c>
      <c r="E100" s="99">
        <f>rep!E92</f>
        <v>0</v>
      </c>
      <c r="F100" s="99">
        <f>rep!F92</f>
        <v>0</v>
      </c>
      <c r="G100" s="99">
        <f>rep!G92</f>
        <v>0</v>
      </c>
      <c r="H100" s="99">
        <f>rep!H92</f>
        <v>1.1999599999999999E-4</v>
      </c>
      <c r="I100" s="99">
        <f>rep!I92</f>
        <v>1.99994E-4</v>
      </c>
      <c r="J100" s="99">
        <f>rep!J92</f>
        <v>8.2997500000000005E-4</v>
      </c>
      <c r="K100" s="99">
        <f>rep!K92</f>
        <v>1.00997E-3</v>
      </c>
      <c r="L100" s="99">
        <f>rep!L92</f>
        <v>9.3997199999999996E-4</v>
      </c>
      <c r="M100" s="99">
        <f>rep!M92</f>
        <v>2.4399299999999999E-3</v>
      </c>
      <c r="N100" s="99">
        <f>rep!N92</f>
        <v>5.8698200000000004E-3</v>
      </c>
      <c r="O100" s="99">
        <f>rep!O92</f>
        <v>1.0749699999999999E-2</v>
      </c>
      <c r="P100" s="99">
        <f>rep!P92</f>
        <v>1.42896E-2</v>
      </c>
      <c r="Q100" s="99">
        <f>rep!Q92</f>
        <v>2.6529199999999999E-2</v>
      </c>
      <c r="R100" s="99">
        <f>rep!R92</f>
        <v>2.7819199999999999E-2</v>
      </c>
      <c r="S100" s="99">
        <f>rep!S92</f>
        <v>3.5128899999999998E-2</v>
      </c>
      <c r="T100" s="99">
        <f>rep!T92</f>
        <v>4.1538800000000001E-2</v>
      </c>
      <c r="U100" s="99">
        <f>rep!U92</f>
        <v>5.8258299999999999E-2</v>
      </c>
      <c r="V100" s="99">
        <f>rep!V92</f>
        <v>7.1387900000000004E-2</v>
      </c>
      <c r="W100" s="99">
        <f>rep!W92</f>
        <v>8.2717499999999999E-2</v>
      </c>
      <c r="X100" s="99">
        <f>rep!X92</f>
        <v>0.106057</v>
      </c>
      <c r="Y100" s="99">
        <f>rep!Y92</f>
        <v>0.120536</v>
      </c>
      <c r="Z100" s="99">
        <f>rep!Z92</f>
        <v>0.102187</v>
      </c>
      <c r="AA100" s="99">
        <f>rep!AA92</f>
        <v>8.9597300000000005E-2</v>
      </c>
      <c r="AB100" s="99">
        <f>rep!AB92</f>
        <v>6.8667900000000004E-2</v>
      </c>
      <c r="AC100" s="99">
        <f>rep!AC92</f>
        <v>4.9778500000000003E-2</v>
      </c>
      <c r="AD100" s="99">
        <f>rep!AD92</f>
        <v>3.6448899999999999E-2</v>
      </c>
      <c r="AE100" s="99">
        <f>rep!AE92</f>
        <v>1.9459400000000002E-2</v>
      </c>
      <c r="AF100" s="99">
        <f>rep!AF92</f>
        <v>1.2599600000000001E-2</v>
      </c>
      <c r="AG100" s="99">
        <f>rep!AG92</f>
        <v>4.9698499999999996E-3</v>
      </c>
      <c r="AH100" s="99">
        <f>rep!AH92</f>
        <v>6.4498100000000003E-3</v>
      </c>
      <c r="AI100" s="99">
        <f>rep!AI92</f>
        <v>8.1997500000000002E-4</v>
      </c>
      <c r="AJ100" s="99">
        <f>rep!AJ92</f>
        <v>1.6699499999999999E-3</v>
      </c>
      <c r="AK100" s="99">
        <f>rep!AK92</f>
        <v>7.1997800000000002E-4</v>
      </c>
      <c r="AL100" s="99">
        <f>rep!AL92</f>
        <v>2.09994E-4</v>
      </c>
      <c r="AM100" s="99">
        <f>rep!AM92</f>
        <v>0</v>
      </c>
      <c r="AN100" s="99">
        <f>rep!AN92</f>
        <v>0</v>
      </c>
      <c r="AO100" s="99">
        <f>rep!AO92</f>
        <v>0</v>
      </c>
      <c r="AP100" s="99">
        <f>rep!AP92</f>
        <v>0</v>
      </c>
      <c r="AQ100" s="99">
        <f>rep!AQ92</f>
        <v>0</v>
      </c>
      <c r="AR100" s="99">
        <f>rep!AR92</f>
        <v>0</v>
      </c>
      <c r="AU100">
        <f t="shared" si="6"/>
        <v>27.782614414999994</v>
      </c>
      <c r="AV100">
        <f t="shared" si="7"/>
        <v>30.988929081969996</v>
      </c>
      <c r="AW100">
        <f t="shared" si="8"/>
        <v>38.055820628614242</v>
      </c>
      <c r="AX100">
        <f t="shared" si="10"/>
        <v>5.6295592645879058</v>
      </c>
      <c r="AY100">
        <f t="shared" si="9"/>
        <v>-1.3513534163933647</v>
      </c>
      <c r="AZ100">
        <f t="shared" si="11"/>
        <v>-1.3513534163933647</v>
      </c>
    </row>
    <row r="101" spans="1:52" x14ac:dyDescent="0.2">
      <c r="A101">
        <v>2008</v>
      </c>
      <c r="B101" s="99">
        <f>rep!B93</f>
        <v>0</v>
      </c>
      <c r="C101" s="99">
        <f>rep!C93</f>
        <v>0</v>
      </c>
      <c r="D101" s="99">
        <f>rep!D93</f>
        <v>0</v>
      </c>
      <c r="E101" s="99">
        <f>rep!E93</f>
        <v>0</v>
      </c>
      <c r="F101" s="99">
        <f>rep!F93</f>
        <v>0</v>
      </c>
      <c r="G101" s="99">
        <f>rep!G93</f>
        <v>0</v>
      </c>
      <c r="H101" s="99">
        <f>rep!H93</f>
        <v>0</v>
      </c>
      <c r="I101" s="99">
        <f>rep!I93</f>
        <v>0</v>
      </c>
      <c r="J101" s="99">
        <f>rep!J93</f>
        <v>0</v>
      </c>
      <c r="K101" s="99">
        <f>rep!K93</f>
        <v>3.3E-4</v>
      </c>
      <c r="L101" s="99">
        <f>rep!L93</f>
        <v>2.0600000000000002E-3</v>
      </c>
      <c r="M101" s="99">
        <f>rep!M93</f>
        <v>4.6499999999999996E-3</v>
      </c>
      <c r="N101" s="99">
        <f>rep!N93</f>
        <v>4.7699999999999999E-3</v>
      </c>
      <c r="O101" s="99">
        <f>rep!O93</f>
        <v>8.0999999999999996E-3</v>
      </c>
      <c r="P101" s="99">
        <f>rep!P93</f>
        <v>1.372E-2</v>
      </c>
      <c r="Q101" s="99">
        <f>rep!Q93</f>
        <v>2.0129999999999999E-2</v>
      </c>
      <c r="R101" s="99">
        <f>rep!R93</f>
        <v>3.3119999999999997E-2</v>
      </c>
      <c r="S101" s="99">
        <f>rep!S93</f>
        <v>2.809E-2</v>
      </c>
      <c r="T101" s="99">
        <f>rep!T93</f>
        <v>4.7910000000000001E-2</v>
      </c>
      <c r="U101" s="99">
        <f>rep!U93</f>
        <v>5.4690000000000003E-2</v>
      </c>
      <c r="V101" s="99">
        <f>rep!V93</f>
        <v>6.8779999999999994E-2</v>
      </c>
      <c r="W101" s="99">
        <f>rep!W93</f>
        <v>9.1719999999999996E-2</v>
      </c>
      <c r="X101" s="99">
        <f>rep!X93</f>
        <v>0.1071</v>
      </c>
      <c r="Y101" s="99">
        <f>rep!Y93</f>
        <v>0.13122</v>
      </c>
      <c r="Z101" s="99">
        <f>rep!Z93</f>
        <v>0.13324</v>
      </c>
      <c r="AA101" s="99">
        <f>rep!AA93</f>
        <v>9.6000000000000002E-2</v>
      </c>
      <c r="AB101" s="99">
        <f>rep!AB93</f>
        <v>5.7750000000000003E-2</v>
      </c>
      <c r="AC101" s="99">
        <f>rep!AC93</f>
        <v>4.129E-2</v>
      </c>
      <c r="AD101" s="99">
        <f>rep!AD93</f>
        <v>2.2599999999999999E-2</v>
      </c>
      <c r="AE101" s="99">
        <f>rep!AE93</f>
        <v>1.6719999999999999E-2</v>
      </c>
      <c r="AF101" s="99">
        <f>rep!AF93</f>
        <v>4.4900000000000001E-3</v>
      </c>
      <c r="AG101" s="99">
        <f>rep!AG93</f>
        <v>8.9999999999999993E-3</v>
      </c>
      <c r="AH101" s="99">
        <f>rep!AH93</f>
        <v>2.0799999999999998E-3</v>
      </c>
      <c r="AI101" s="99">
        <f>rep!AI93</f>
        <v>3.3E-4</v>
      </c>
      <c r="AJ101" s="99">
        <f>rep!AJ93</f>
        <v>1.1E-4</v>
      </c>
      <c r="AK101" s="99">
        <f>rep!AK93</f>
        <v>0</v>
      </c>
      <c r="AL101" s="99">
        <f>rep!AL93</f>
        <v>0</v>
      </c>
      <c r="AM101" s="99">
        <f>rep!AM93</f>
        <v>0</v>
      </c>
      <c r="AN101" s="99">
        <f>rep!AN93</f>
        <v>0</v>
      </c>
      <c r="AO101" s="99">
        <f>rep!AO93</f>
        <v>0</v>
      </c>
      <c r="AP101" s="99">
        <f>rep!AP93</f>
        <v>0</v>
      </c>
      <c r="AQ101" s="99">
        <f>rep!AQ93</f>
        <v>0</v>
      </c>
      <c r="AR101" s="99">
        <f>rep!AR93</f>
        <v>0</v>
      </c>
      <c r="AU101">
        <f t="shared" si="6"/>
        <v>24.519234909000005</v>
      </c>
      <c r="AV101">
        <f t="shared" si="7"/>
        <v>30.687044241100008</v>
      </c>
      <c r="AW101">
        <f t="shared" si="8"/>
        <v>33.800963946400998</v>
      </c>
      <c r="AX101">
        <f t="shared" si="10"/>
        <v>5.0001425956214494</v>
      </c>
      <c r="AY101">
        <f t="shared" si="9"/>
        <v>-2.7582888560557044</v>
      </c>
      <c r="AZ101">
        <f t="shared" si="11"/>
        <v>-2.7582888560557044</v>
      </c>
    </row>
    <row r="102" spans="1:52" x14ac:dyDescent="0.2">
      <c r="A102">
        <v>2009</v>
      </c>
      <c r="B102" s="99">
        <f>rep!B94</f>
        <v>0</v>
      </c>
      <c r="C102" s="99">
        <f>rep!C94</f>
        <v>0</v>
      </c>
      <c r="D102" s="99">
        <f>rep!D94</f>
        <v>0</v>
      </c>
      <c r="E102" s="99">
        <f>rep!E94</f>
        <v>0</v>
      </c>
      <c r="F102" s="99">
        <f>rep!F94</f>
        <v>0</v>
      </c>
      <c r="G102" s="99">
        <f>rep!G94</f>
        <v>0</v>
      </c>
      <c r="H102" s="99">
        <f>rep!H94</f>
        <v>0</v>
      </c>
      <c r="I102" s="99">
        <f>rep!I94</f>
        <v>0</v>
      </c>
      <c r="J102" s="99">
        <f>rep!J94</f>
        <v>0</v>
      </c>
      <c r="K102" s="99">
        <f>rep!K94</f>
        <v>0</v>
      </c>
      <c r="L102" s="99">
        <f>rep!L94</f>
        <v>0</v>
      </c>
      <c r="M102" s="99">
        <f>rep!M94</f>
        <v>0</v>
      </c>
      <c r="N102" s="99">
        <f>rep!N94</f>
        <v>8.9001800000000002E-4</v>
      </c>
      <c r="O102" s="99">
        <f>rep!O94</f>
        <v>1.83004E-3</v>
      </c>
      <c r="P102" s="99">
        <f>rep!P94</f>
        <v>5.2300999999999997E-3</v>
      </c>
      <c r="Q102" s="99">
        <f>rep!Q94</f>
        <v>1.25703E-2</v>
      </c>
      <c r="R102" s="99">
        <f>rep!R94</f>
        <v>2.5320499999999999E-2</v>
      </c>
      <c r="S102" s="99">
        <f>rep!S94</f>
        <v>2.5030500000000001E-2</v>
      </c>
      <c r="T102" s="99">
        <f>rep!T94</f>
        <v>3.55807E-2</v>
      </c>
      <c r="U102" s="99">
        <f>rep!U94</f>
        <v>4.3670899999999999E-2</v>
      </c>
      <c r="V102" s="99">
        <f>rep!V94</f>
        <v>6.98014E-2</v>
      </c>
      <c r="W102" s="99">
        <f>rep!W94</f>
        <v>8.6881700000000006E-2</v>
      </c>
      <c r="X102" s="99">
        <f>rep!X94</f>
        <v>0.112152</v>
      </c>
      <c r="Y102" s="99">
        <f>rep!Y94</f>
        <v>0.134633</v>
      </c>
      <c r="Z102" s="99">
        <f>rep!Z94</f>
        <v>0.118392</v>
      </c>
      <c r="AA102" s="99">
        <f>rep!AA94</f>
        <v>0.107512</v>
      </c>
      <c r="AB102" s="99">
        <f>rep!AB94</f>
        <v>7.9031599999999994E-2</v>
      </c>
      <c r="AC102" s="99">
        <f>rep!AC94</f>
        <v>5.9861200000000003E-2</v>
      </c>
      <c r="AD102" s="99">
        <f>rep!AD94</f>
        <v>3.5470700000000001E-2</v>
      </c>
      <c r="AE102" s="99">
        <f>rep!AE94</f>
        <v>1.8810400000000001E-2</v>
      </c>
      <c r="AF102" s="99">
        <f>rep!AF94</f>
        <v>1.7170299999999999E-2</v>
      </c>
      <c r="AG102" s="99">
        <f>rep!AG94</f>
        <v>4.7200899999999997E-3</v>
      </c>
      <c r="AH102" s="99">
        <f>rep!AH94</f>
        <v>3.2100599999999998E-3</v>
      </c>
      <c r="AI102" s="99">
        <f>rep!AI94</f>
        <v>1.2400200000000001E-3</v>
      </c>
      <c r="AJ102" s="99">
        <f>rep!AJ94</f>
        <v>6.8001400000000005E-4</v>
      </c>
      <c r="AK102" s="99">
        <f>rep!AK94</f>
        <v>0</v>
      </c>
      <c r="AL102" s="99">
        <f>rep!AL94</f>
        <v>0</v>
      </c>
      <c r="AM102" s="99">
        <f>rep!AM94</f>
        <v>3.1000599999999999E-4</v>
      </c>
      <c r="AN102" s="99">
        <f>rep!AN94</f>
        <v>0</v>
      </c>
      <c r="AO102" s="99">
        <f>rep!AO94</f>
        <v>0</v>
      </c>
      <c r="AP102" s="99">
        <f>rep!AP94</f>
        <v>0</v>
      </c>
      <c r="AQ102" s="99">
        <f>rep!AQ94</f>
        <v>0</v>
      </c>
      <c r="AR102" s="99">
        <f>rep!AR94</f>
        <v>0</v>
      </c>
      <c r="AU102">
        <f t="shared" si="6"/>
        <v>26.024409152399997</v>
      </c>
      <c r="AV102">
        <f t="shared" si="7"/>
        <v>30.875685599829996</v>
      </c>
      <c r="AW102">
        <f t="shared" si="8"/>
        <v>30.478748664800605</v>
      </c>
      <c r="AX102">
        <f t="shared" si="10"/>
        <v>4.5086906308876635</v>
      </c>
      <c r="AY102">
        <f t="shared" si="9"/>
        <v>-2.2847085398885008</v>
      </c>
      <c r="AZ102">
        <f t="shared" si="11"/>
        <v>-2.2847085398885008</v>
      </c>
    </row>
    <row r="103" spans="1:52" x14ac:dyDescent="0.2">
      <c r="A103">
        <v>2010</v>
      </c>
      <c r="B103" s="99">
        <f>rep!B95</f>
        <v>0</v>
      </c>
      <c r="C103" s="99">
        <f>rep!C95</f>
        <v>0</v>
      </c>
      <c r="D103" s="99">
        <f>rep!D95</f>
        <v>0</v>
      </c>
      <c r="E103" s="99">
        <f>rep!E95</f>
        <v>0</v>
      </c>
      <c r="F103" s="99">
        <f>rep!F95</f>
        <v>0</v>
      </c>
      <c r="G103" s="99">
        <f>rep!G95</f>
        <v>0</v>
      </c>
      <c r="H103" s="99">
        <f>rep!H95</f>
        <v>0</v>
      </c>
      <c r="I103" s="99">
        <f>rep!I95</f>
        <v>0</v>
      </c>
      <c r="J103" s="99">
        <f>rep!J95</f>
        <v>0</v>
      </c>
      <c r="K103" s="99">
        <f>rep!K95</f>
        <v>0</v>
      </c>
      <c r="L103" s="99">
        <f>rep!L95</f>
        <v>3.2000300000000002E-4</v>
      </c>
      <c r="M103" s="99">
        <f>rep!M95</f>
        <v>1.5700200000000001E-3</v>
      </c>
      <c r="N103" s="99">
        <f>rep!N95</f>
        <v>1.9600199999999998E-3</v>
      </c>
      <c r="O103" s="99">
        <f>rep!O95</f>
        <v>8.3000800000000003E-4</v>
      </c>
      <c r="P103" s="99">
        <f>rep!P95</f>
        <v>3.88004E-3</v>
      </c>
      <c r="Q103" s="99">
        <f>rep!Q95</f>
        <v>1.29401E-2</v>
      </c>
      <c r="R103" s="99">
        <f>rep!R95</f>
        <v>1.8910199999999999E-2</v>
      </c>
      <c r="S103" s="99">
        <f>rep!S95</f>
        <v>1.9000199999999998E-2</v>
      </c>
      <c r="T103" s="99">
        <f>rep!T95</f>
        <v>3.1580299999999999E-2</v>
      </c>
      <c r="U103" s="99">
        <f>rep!U95</f>
        <v>5.0120499999999998E-2</v>
      </c>
      <c r="V103" s="99">
        <f>rep!V95</f>
        <v>7.3120699999999997E-2</v>
      </c>
      <c r="W103" s="99">
        <f>rep!W95</f>
        <v>0.113831</v>
      </c>
      <c r="X103" s="99">
        <f>rep!X95</f>
        <v>0.13436100000000001</v>
      </c>
      <c r="Y103" s="99">
        <f>rep!Y95</f>
        <v>0.145511</v>
      </c>
      <c r="Z103" s="99">
        <f>rep!Z95</f>
        <v>0.12873100000000001</v>
      </c>
      <c r="AA103" s="99">
        <f>rep!AA95</f>
        <v>9.7331000000000001E-2</v>
      </c>
      <c r="AB103" s="99">
        <f>rep!AB95</f>
        <v>6.2180600000000003E-2</v>
      </c>
      <c r="AC103" s="99">
        <f>rep!AC95</f>
        <v>4.6850500000000003E-2</v>
      </c>
      <c r="AD103" s="99">
        <f>rep!AD95</f>
        <v>2.4390200000000001E-2</v>
      </c>
      <c r="AE103" s="99">
        <f>rep!AE95</f>
        <v>1.6620200000000002E-2</v>
      </c>
      <c r="AF103" s="99">
        <f>rep!AF95</f>
        <v>6.4300599999999996E-3</v>
      </c>
      <c r="AG103" s="99">
        <f>rep!AG95</f>
        <v>5.8400600000000002E-3</v>
      </c>
      <c r="AH103" s="99">
        <f>rep!AH95</f>
        <v>1.5100199999999999E-3</v>
      </c>
      <c r="AI103" s="99">
        <f>rep!AI95</f>
        <v>7.0000699999999999E-4</v>
      </c>
      <c r="AJ103" s="99">
        <f>rep!AJ95</f>
        <v>1.2300099999999999E-3</v>
      </c>
      <c r="AK103" s="99">
        <f>rep!AK95</f>
        <v>2.5000199999999998E-4</v>
      </c>
      <c r="AL103" s="99">
        <f>rep!AL95</f>
        <v>0</v>
      </c>
      <c r="AM103" s="99">
        <f>rep!AM95</f>
        <v>0</v>
      </c>
      <c r="AN103" s="99">
        <f>rep!AN95</f>
        <v>0</v>
      </c>
      <c r="AO103" s="99">
        <f>rep!AO95</f>
        <v>0</v>
      </c>
      <c r="AP103" s="99">
        <f>rep!AP95</f>
        <v>0</v>
      </c>
      <c r="AQ103" s="99">
        <f>rep!AQ95</f>
        <v>0</v>
      </c>
      <c r="AR103" s="99">
        <f>rep!AR95</f>
        <v>0</v>
      </c>
      <c r="AU103">
        <f t="shared" si="6"/>
        <v>30.907796205</v>
      </c>
      <c r="AV103">
        <f t="shared" si="7"/>
        <v>31.318111059330008</v>
      </c>
      <c r="AW103">
        <f t="shared" si="8"/>
        <v>27.449851549011441</v>
      </c>
      <c r="AX103">
        <f t="shared" si="10"/>
        <v>4.0606289273685565</v>
      </c>
      <c r="AY103">
        <f t="shared" si="9"/>
        <v>-0.20362007244369004</v>
      </c>
      <c r="AZ103">
        <f t="shared" si="11"/>
        <v>-0.20362007244369004</v>
      </c>
    </row>
    <row r="104" spans="1:52" x14ac:dyDescent="0.2">
      <c r="A104">
        <v>2011</v>
      </c>
      <c r="B104" s="99">
        <f>rep!B96</f>
        <v>0</v>
      </c>
      <c r="C104" s="99">
        <f>rep!C96</f>
        <v>0</v>
      </c>
      <c r="D104" s="99">
        <f>rep!D96</f>
        <v>0</v>
      </c>
      <c r="E104" s="99">
        <f>rep!E96</f>
        <v>0</v>
      </c>
      <c r="F104" s="99">
        <f>rep!F96</f>
        <v>0</v>
      </c>
      <c r="G104" s="99">
        <f>rep!G96</f>
        <v>0</v>
      </c>
      <c r="H104" s="99">
        <f>rep!H96</f>
        <v>0</v>
      </c>
      <c r="I104" s="99">
        <f>rep!I96</f>
        <v>0</v>
      </c>
      <c r="J104" s="99">
        <f>rep!J96</f>
        <v>0</v>
      </c>
      <c r="K104" s="99">
        <f>rep!K96</f>
        <v>2.3000000000000001E-4</v>
      </c>
      <c r="L104" s="99">
        <f>rep!L96</f>
        <v>1E-4</v>
      </c>
      <c r="M104" s="99">
        <f>rep!M96</f>
        <v>9.0000000000000006E-5</v>
      </c>
      <c r="N104" s="99">
        <f>rep!N96</f>
        <v>5.1000000000000004E-4</v>
      </c>
      <c r="O104" s="99">
        <f>rep!O96</f>
        <v>1.7600000000000001E-3</v>
      </c>
      <c r="P104" s="99">
        <f>rep!P96</f>
        <v>5.4299999999999999E-3</v>
      </c>
      <c r="Q104" s="99">
        <f>rep!Q96</f>
        <v>1.11E-2</v>
      </c>
      <c r="R104" s="99">
        <f>rep!R96</f>
        <v>2.8989999999999998E-2</v>
      </c>
      <c r="S104" s="99">
        <f>rep!S96</f>
        <v>3.0259999999999999E-2</v>
      </c>
      <c r="T104" s="99">
        <f>rep!T96</f>
        <v>4.0890000000000003E-2</v>
      </c>
      <c r="U104" s="99">
        <f>rep!U96</f>
        <v>5.5870000000000003E-2</v>
      </c>
      <c r="V104" s="99">
        <f>rep!V96</f>
        <v>6.0170000000000001E-2</v>
      </c>
      <c r="W104" s="99">
        <f>rep!W96</f>
        <v>9.1600000000000001E-2</v>
      </c>
      <c r="X104" s="99">
        <f>rep!X96</f>
        <v>9.5820000000000002E-2</v>
      </c>
      <c r="Y104" s="99">
        <f>rep!Y96</f>
        <v>0.12639</v>
      </c>
      <c r="Z104" s="99">
        <f>rep!Z96</f>
        <v>0.14080999999999999</v>
      </c>
      <c r="AA104" s="99">
        <f>rep!AA96</f>
        <v>0.11475</v>
      </c>
      <c r="AB104" s="99">
        <f>rep!AB96</f>
        <v>8.4140000000000006E-2</v>
      </c>
      <c r="AC104" s="99">
        <f>rep!AC96</f>
        <v>5.4149999999999997E-2</v>
      </c>
      <c r="AD104" s="99">
        <f>rep!AD96</f>
        <v>2.6859999999999998E-2</v>
      </c>
      <c r="AE104" s="99">
        <f>rep!AE96</f>
        <v>1.5520000000000001E-2</v>
      </c>
      <c r="AF104" s="99">
        <f>rep!AF96</f>
        <v>7.6800000000000002E-3</v>
      </c>
      <c r="AG104" s="99">
        <f>rep!AG96</f>
        <v>4.2100000000000002E-3</v>
      </c>
      <c r="AH104" s="99">
        <f>rep!AH96</f>
        <v>1.5E-3</v>
      </c>
      <c r="AI104" s="99">
        <f>rep!AI96</f>
        <v>9.5E-4</v>
      </c>
      <c r="AJ104" s="99">
        <f>rep!AJ96</f>
        <v>0</v>
      </c>
      <c r="AK104" s="99">
        <f>rep!AK96</f>
        <v>2.2000000000000001E-4</v>
      </c>
      <c r="AL104" s="99">
        <f>rep!AL96</f>
        <v>0</v>
      </c>
      <c r="AM104" s="99">
        <f>rep!AM96</f>
        <v>0</v>
      </c>
      <c r="AN104" s="99">
        <f>rep!AN96</f>
        <v>0</v>
      </c>
      <c r="AO104" s="99">
        <f>rep!AO96</f>
        <v>0</v>
      </c>
      <c r="AP104" s="99">
        <f>rep!AP96</f>
        <v>0</v>
      </c>
      <c r="AQ104" s="99">
        <f>rep!AQ96</f>
        <v>0</v>
      </c>
      <c r="AR104" s="99">
        <f>rep!AR96</f>
        <v>0</v>
      </c>
      <c r="AU104">
        <f t="shared" si="6"/>
        <v>28.595090065200008</v>
      </c>
      <c r="AV104">
        <f t="shared" si="7"/>
        <v>31.86694943409999</v>
      </c>
      <c r="AW104">
        <f t="shared" si="8"/>
        <v>27.259896597314537</v>
      </c>
      <c r="AX104">
        <f t="shared" si="10"/>
        <v>4.0325290824429789</v>
      </c>
      <c r="AY104">
        <f t="shared" si="9"/>
        <v>-1.6293180713554403</v>
      </c>
      <c r="AZ104">
        <f t="shared" si="11"/>
        <v>-1.6293180713554403</v>
      </c>
    </row>
    <row r="105" spans="1:52" x14ac:dyDescent="0.2">
      <c r="A105">
        <v>2012</v>
      </c>
      <c r="B105" s="99">
        <f>rep!B97</f>
        <v>0</v>
      </c>
      <c r="C105" s="99">
        <f>rep!C97</f>
        <v>0</v>
      </c>
      <c r="D105" s="99">
        <f>rep!D97</f>
        <v>0</v>
      </c>
      <c r="E105" s="99">
        <f>rep!E97</f>
        <v>0</v>
      </c>
      <c r="F105" s="99">
        <f>rep!F97</f>
        <v>0</v>
      </c>
      <c r="G105" s="99">
        <f>rep!G97</f>
        <v>0</v>
      </c>
      <c r="H105" s="99">
        <f>rep!H97</f>
        <v>0</v>
      </c>
      <c r="I105" s="99">
        <f>rep!I97</f>
        <v>0</v>
      </c>
      <c r="J105" s="99">
        <f>rep!J97</f>
        <v>0</v>
      </c>
      <c r="K105" s="99">
        <f>rep!K97</f>
        <v>0</v>
      </c>
      <c r="L105" s="99">
        <f>rep!L97</f>
        <v>0</v>
      </c>
      <c r="M105" s="99">
        <f>rep!M97</f>
        <v>0</v>
      </c>
      <c r="N105" s="99">
        <f>rep!N97</f>
        <v>0</v>
      </c>
      <c r="O105" s="99">
        <f>rep!O97</f>
        <v>0</v>
      </c>
      <c r="P105" s="99">
        <f>rep!P97</f>
        <v>0</v>
      </c>
      <c r="Q105" s="99">
        <f>rep!Q97</f>
        <v>0</v>
      </c>
      <c r="R105" s="99">
        <f>rep!R97</f>
        <v>8.6000900000000001E-4</v>
      </c>
      <c r="S105" s="99">
        <f>rep!S97</f>
        <v>3.3200299999999999E-3</v>
      </c>
      <c r="T105" s="99">
        <f>rep!T97</f>
        <v>1.12601E-2</v>
      </c>
      <c r="U105" s="99">
        <f>rep!U97</f>
        <v>3.3370299999999999E-2</v>
      </c>
      <c r="V105" s="99">
        <f>rep!V97</f>
        <v>5.5650600000000001E-2</v>
      </c>
      <c r="W105" s="99">
        <f>rep!W97</f>
        <v>7.8690800000000005E-2</v>
      </c>
      <c r="X105" s="99">
        <f>rep!X97</f>
        <v>9.9401000000000003E-2</v>
      </c>
      <c r="Y105" s="99">
        <f>rep!Y97</f>
        <v>8.8020899999999999E-2</v>
      </c>
      <c r="Z105" s="99">
        <f>rep!Z97</f>
        <v>9.9130999999999997E-2</v>
      </c>
      <c r="AA105" s="99">
        <f>rep!AA97</f>
        <v>9.7880999999999996E-2</v>
      </c>
      <c r="AB105" s="99">
        <f>rep!AB97</f>
        <v>0.109821</v>
      </c>
      <c r="AC105" s="99">
        <f>rep!AC97</f>
        <v>0.105841</v>
      </c>
      <c r="AD105" s="99">
        <f>rep!AD97</f>
        <v>9.1470899999999994E-2</v>
      </c>
      <c r="AE105" s="99">
        <f>rep!AE97</f>
        <v>6.5370700000000004E-2</v>
      </c>
      <c r="AF105" s="99">
        <f>rep!AF97</f>
        <v>3.1620299999999997E-2</v>
      </c>
      <c r="AG105" s="99">
        <f>rep!AG97</f>
        <v>1.4520099999999999E-2</v>
      </c>
      <c r="AH105" s="99">
        <f>rep!AH97</f>
        <v>7.4900699999999997E-3</v>
      </c>
      <c r="AI105" s="99">
        <f>rep!AI97</f>
        <v>4.6900500000000003E-3</v>
      </c>
      <c r="AJ105" s="99">
        <f>rep!AJ97</f>
        <v>1.2400099999999999E-3</v>
      </c>
      <c r="AK105" s="99">
        <f>rep!AK97</f>
        <v>1.40001E-4</v>
      </c>
      <c r="AL105" s="99">
        <f>rep!AL97</f>
        <v>1.30001E-4</v>
      </c>
      <c r="AM105" s="99">
        <f>rep!AM97</f>
        <v>0</v>
      </c>
      <c r="AN105" s="99">
        <f>rep!AN97</f>
        <v>8.0000799999999995E-5</v>
      </c>
      <c r="AO105" s="99">
        <f>rep!AO97</f>
        <v>0</v>
      </c>
      <c r="AP105" s="99">
        <f>rep!AP97</f>
        <v>0</v>
      </c>
      <c r="AQ105" s="99">
        <f>rep!AQ97</f>
        <v>0</v>
      </c>
      <c r="AR105" s="99">
        <f>rep!AR97</f>
        <v>0</v>
      </c>
      <c r="AU105">
        <f t="shared" si="6"/>
        <v>28.954336496600003</v>
      </c>
      <c r="AV105">
        <f t="shared" si="7"/>
        <v>32.380327833890014</v>
      </c>
      <c r="AW105">
        <f t="shared" si="8"/>
        <v>28.318652425188247</v>
      </c>
      <c r="AX105">
        <f t="shared" si="10"/>
        <v>4.189149767039682</v>
      </c>
      <c r="AY105">
        <f t="shared" si="9"/>
        <v>-1.6738761326344727</v>
      </c>
      <c r="AZ105">
        <f t="shared" si="11"/>
        <v>-1.6738761326344727</v>
      </c>
    </row>
    <row r="106" spans="1:52" x14ac:dyDescent="0.2">
      <c r="A106">
        <v>2013</v>
      </c>
      <c r="B106" s="99">
        <f>rep!B98</f>
        <v>0</v>
      </c>
      <c r="C106" s="99">
        <f>rep!C98</f>
        <v>0</v>
      </c>
      <c r="D106" s="99">
        <f>rep!D98</f>
        <v>0</v>
      </c>
      <c r="E106" s="99">
        <f>rep!E98</f>
        <v>0</v>
      </c>
      <c r="F106" s="99">
        <f>rep!F98</f>
        <v>0</v>
      </c>
      <c r="G106" s="99">
        <f>rep!G98</f>
        <v>0</v>
      </c>
      <c r="H106" s="99">
        <f>rep!H98</f>
        <v>0</v>
      </c>
      <c r="I106" s="99">
        <f>rep!I98</f>
        <v>0</v>
      </c>
      <c r="J106" s="99">
        <f>rep!J98</f>
        <v>0</v>
      </c>
      <c r="K106" s="99">
        <f>rep!K98</f>
        <v>7.0999300000000002E-4</v>
      </c>
      <c r="L106" s="99">
        <f>rep!L98</f>
        <v>1.60998E-3</v>
      </c>
      <c r="M106" s="99">
        <f>rep!M98</f>
        <v>1.0999899999999999E-3</v>
      </c>
      <c r="N106" s="99">
        <f>rep!N98</f>
        <v>3.6799599999999999E-3</v>
      </c>
      <c r="O106" s="99">
        <f>rep!O98</f>
        <v>3.8099599999999998E-3</v>
      </c>
      <c r="P106" s="99">
        <f>rep!P98</f>
        <v>5.4199499999999998E-3</v>
      </c>
      <c r="Q106" s="99">
        <f>rep!Q98</f>
        <v>4.7399499999999997E-3</v>
      </c>
      <c r="R106" s="99">
        <f>rep!R98</f>
        <v>5.2899499999999999E-3</v>
      </c>
      <c r="S106" s="99">
        <f>rep!S98</f>
        <v>4.9099499999999997E-3</v>
      </c>
      <c r="T106" s="99">
        <f>rep!T98</f>
        <v>5.8599400000000001E-3</v>
      </c>
      <c r="U106" s="99">
        <f>rep!U98</f>
        <v>2.60997E-2</v>
      </c>
      <c r="V106" s="99">
        <f>rep!V98</f>
        <v>4.2169600000000002E-2</v>
      </c>
      <c r="W106" s="99">
        <f>rep!W98</f>
        <v>7.2779300000000005E-2</v>
      </c>
      <c r="X106" s="99">
        <f>rep!X98</f>
        <v>9.1049099999999994E-2</v>
      </c>
      <c r="Y106" s="99">
        <f>rep!Y98</f>
        <v>0.101259</v>
      </c>
      <c r="Z106" s="99">
        <f>rep!Z98</f>
        <v>0.133349</v>
      </c>
      <c r="AA106" s="99">
        <f>rep!AA98</f>
        <v>0.111819</v>
      </c>
      <c r="AB106" s="99">
        <f>rep!AB98</f>
        <v>0.103809</v>
      </c>
      <c r="AC106" s="99">
        <f>rep!AC98</f>
        <v>9.43991E-2</v>
      </c>
      <c r="AD106" s="99">
        <f>rep!AD98</f>
        <v>7.1019299999999994E-2</v>
      </c>
      <c r="AE106" s="99">
        <f>rep!AE98</f>
        <v>5.4969499999999998E-2</v>
      </c>
      <c r="AF106" s="99">
        <f>rep!AF98</f>
        <v>2.8009699999999998E-2</v>
      </c>
      <c r="AG106" s="99">
        <f>rep!AG98</f>
        <v>1.8349799999999999E-2</v>
      </c>
      <c r="AH106" s="99">
        <f>rep!AH98</f>
        <v>7.0099300000000002E-3</v>
      </c>
      <c r="AI106" s="99">
        <f>rep!AI98</f>
        <v>4.3499599999999999E-3</v>
      </c>
      <c r="AJ106" s="99">
        <f>rep!AJ98</f>
        <v>1.20999E-3</v>
      </c>
      <c r="AK106" s="99">
        <f>rep!AK98</f>
        <v>1.05999E-3</v>
      </c>
      <c r="AL106" s="99">
        <f>rep!AL98</f>
        <v>0</v>
      </c>
      <c r="AM106" s="99">
        <f>rep!AM98</f>
        <v>1.5999800000000001E-4</v>
      </c>
      <c r="AN106" s="99">
        <f>rep!AN98</f>
        <v>0</v>
      </c>
      <c r="AO106" s="99">
        <f>rep!AO98</f>
        <v>0</v>
      </c>
      <c r="AP106" s="99">
        <f>rep!AP98</f>
        <v>0</v>
      </c>
      <c r="AQ106" s="99">
        <f>rep!AQ98</f>
        <v>0</v>
      </c>
      <c r="AR106" s="99">
        <f>rep!AR98</f>
        <v>0</v>
      </c>
      <c r="AU106">
        <f t="shared" si="6"/>
        <v>32.291316952999999</v>
      </c>
      <c r="AV106">
        <f t="shared" si="7"/>
        <v>32.775607540789998</v>
      </c>
      <c r="AW106">
        <f t="shared" si="8"/>
        <v>29.737390529090135</v>
      </c>
      <c r="AX106">
        <f t="shared" si="10"/>
        <v>4.3990222676168838</v>
      </c>
      <c r="AY106">
        <f t="shared" si="9"/>
        <v>-0.23090213491777281</v>
      </c>
      <c r="AZ106">
        <f t="shared" si="11"/>
        <v>-0.23090213491777281</v>
      </c>
    </row>
    <row r="107" spans="1:52" x14ac:dyDescent="0.2">
      <c r="A107">
        <v>2014</v>
      </c>
      <c r="B107" s="99">
        <f>rep!B99</f>
        <v>0</v>
      </c>
      <c r="C107" s="99">
        <f>rep!C99</f>
        <v>0</v>
      </c>
      <c r="D107" s="99">
        <f>rep!D99</f>
        <v>0</v>
      </c>
      <c r="E107" s="99">
        <f>rep!E99</f>
        <v>0</v>
      </c>
      <c r="F107" s="99">
        <f>rep!F99</f>
        <v>0</v>
      </c>
      <c r="G107" s="99">
        <f>rep!G99</f>
        <v>0</v>
      </c>
      <c r="H107" s="99">
        <f>rep!H99</f>
        <v>0</v>
      </c>
      <c r="I107" s="99">
        <f>rep!I99</f>
        <v>0</v>
      </c>
      <c r="J107" s="99">
        <f>rep!J99</f>
        <v>0</v>
      </c>
      <c r="K107" s="99">
        <f>rep!K99</f>
        <v>0</v>
      </c>
      <c r="L107" s="99">
        <f>rep!L99</f>
        <v>0</v>
      </c>
      <c r="M107" s="99">
        <f>rep!M99</f>
        <v>0</v>
      </c>
      <c r="N107" s="99">
        <f>rep!N99</f>
        <v>0</v>
      </c>
      <c r="O107" s="99">
        <f>rep!O99</f>
        <v>0</v>
      </c>
      <c r="P107" s="99">
        <f>rep!P99</f>
        <v>0</v>
      </c>
      <c r="Q107" s="99">
        <f>rep!Q99</f>
        <v>0</v>
      </c>
      <c r="R107" s="99">
        <f>rep!R99</f>
        <v>4.0000799999999998E-4</v>
      </c>
      <c r="S107" s="99">
        <f>rep!S99</f>
        <v>1.5000300000000001E-3</v>
      </c>
      <c r="T107" s="99">
        <f>rep!T99</f>
        <v>1.9840400000000001E-2</v>
      </c>
      <c r="U107" s="99">
        <f>rep!U99</f>
        <v>4.3530899999999997E-2</v>
      </c>
      <c r="V107" s="99">
        <f>rep!V99</f>
        <v>7.0091399999999998E-2</v>
      </c>
      <c r="W107" s="99">
        <f>rep!W99</f>
        <v>6.3541299999999995E-2</v>
      </c>
      <c r="X107" s="99">
        <f>rep!X99</f>
        <v>8.1281599999999996E-2</v>
      </c>
      <c r="Y107" s="99">
        <f>rep!Y99</f>
        <v>9.5721899999999999E-2</v>
      </c>
      <c r="Z107" s="99">
        <f>rep!Z99</f>
        <v>9.9012000000000003E-2</v>
      </c>
      <c r="AA107" s="99">
        <f>rep!AA99</f>
        <v>0.123372</v>
      </c>
      <c r="AB107" s="99">
        <f>rep!AB99</f>
        <v>0.103672</v>
      </c>
      <c r="AC107" s="99">
        <f>rep!AC99</f>
        <v>0.108362</v>
      </c>
      <c r="AD107" s="99">
        <f>rep!AD99</f>
        <v>6.6431299999999999E-2</v>
      </c>
      <c r="AE107" s="99">
        <f>rep!AE99</f>
        <v>6.3291299999999995E-2</v>
      </c>
      <c r="AF107" s="99">
        <f>rep!AF99</f>
        <v>2.67505E-2</v>
      </c>
      <c r="AG107" s="99">
        <f>rep!AG99</f>
        <v>1.5860300000000001E-2</v>
      </c>
      <c r="AH107" s="99">
        <f>rep!AH99</f>
        <v>7.30015E-3</v>
      </c>
      <c r="AI107" s="99">
        <f>rep!AI99</f>
        <v>3.31007E-3</v>
      </c>
      <c r="AJ107" s="99">
        <f>rep!AJ99</f>
        <v>3.6700700000000001E-3</v>
      </c>
      <c r="AK107" s="99">
        <f>rep!AK99</f>
        <v>1.84004E-3</v>
      </c>
      <c r="AL107" s="99">
        <f>rep!AL99</f>
        <v>6.1001200000000005E-4</v>
      </c>
      <c r="AM107" s="99">
        <f>rep!AM99</f>
        <v>6.1001200000000005E-4</v>
      </c>
      <c r="AN107" s="99">
        <f>rep!AN99</f>
        <v>0</v>
      </c>
      <c r="AO107" s="99">
        <f>rep!AO99</f>
        <v>0</v>
      </c>
      <c r="AP107" s="99">
        <f>rep!AP99</f>
        <v>0</v>
      </c>
      <c r="AQ107" s="99">
        <f>rep!AQ99</f>
        <v>0</v>
      </c>
      <c r="AR107" s="99">
        <f>rep!AR99</f>
        <v>0</v>
      </c>
      <c r="AU107">
        <f t="shared" si="6"/>
        <v>32.142869999999995</v>
      </c>
      <c r="AV107">
        <f t="shared" si="7"/>
        <v>32.97868389296999</v>
      </c>
      <c r="AW107">
        <f t="shared" si="8"/>
        <v>30.83955106459166</v>
      </c>
      <c r="AX107">
        <f t="shared" si="10"/>
        <v>4.5620637669514288</v>
      </c>
      <c r="AY107">
        <f t="shared" si="9"/>
        <v>-0.3913171754002206</v>
      </c>
      <c r="AZ107">
        <f t="shared" si="11"/>
        <v>-0.3913171754002206</v>
      </c>
    </row>
    <row r="108" spans="1:52" x14ac:dyDescent="0.2">
      <c r="A108">
        <v>2015</v>
      </c>
      <c r="B108" s="99">
        <f>rep!B100</f>
        <v>0</v>
      </c>
      <c r="C108" s="99">
        <f>rep!C100</f>
        <v>0</v>
      </c>
      <c r="D108" s="99">
        <f>rep!D100</f>
        <v>0</v>
      </c>
      <c r="E108" s="99">
        <f>rep!E100</f>
        <v>0</v>
      </c>
      <c r="F108" s="99">
        <f>rep!F100</f>
        <v>0</v>
      </c>
      <c r="G108" s="99">
        <f>rep!G100</f>
        <v>0</v>
      </c>
      <c r="H108" s="99">
        <f>rep!H100</f>
        <v>0</v>
      </c>
      <c r="I108" s="99">
        <f>rep!I100</f>
        <v>0</v>
      </c>
      <c r="J108" s="99">
        <f>rep!J100</f>
        <v>0</v>
      </c>
      <c r="K108" s="99">
        <f>rep!K100</f>
        <v>0</v>
      </c>
      <c r="L108" s="99">
        <f>rep!L100</f>
        <v>0</v>
      </c>
      <c r="M108" s="99">
        <f>rep!M100</f>
        <v>0</v>
      </c>
      <c r="N108" s="99">
        <f>rep!N100</f>
        <v>0</v>
      </c>
      <c r="O108" s="99">
        <f>rep!O100</f>
        <v>1.40004E-4</v>
      </c>
      <c r="P108" s="99">
        <f>rep!P100</f>
        <v>2.7200800000000002E-3</v>
      </c>
      <c r="Q108" s="99">
        <f>rep!Q100</f>
        <v>4.4001300000000004E-3</v>
      </c>
      <c r="R108" s="99">
        <f>rep!R100</f>
        <v>8.6002600000000002E-3</v>
      </c>
      <c r="S108" s="99">
        <f>rep!S100</f>
        <v>1.28504E-2</v>
      </c>
      <c r="T108" s="99">
        <f>rep!T100</f>
        <v>3.7091100000000002E-2</v>
      </c>
      <c r="U108" s="99">
        <f>rep!U100</f>
        <v>7.44422E-2</v>
      </c>
      <c r="V108" s="99">
        <f>rep!V100</f>
        <v>7.6032299999999997E-2</v>
      </c>
      <c r="W108" s="99">
        <f>rep!W100</f>
        <v>9.9093000000000001E-2</v>
      </c>
      <c r="X108" s="99">
        <f>rep!X100</f>
        <v>0.13244400000000001</v>
      </c>
      <c r="Y108" s="99">
        <f>rep!Y100</f>
        <v>0.116243</v>
      </c>
      <c r="Z108" s="99">
        <f>rep!Z100</f>
        <v>9.62229E-2</v>
      </c>
      <c r="AA108" s="99">
        <f>rep!AA100</f>
        <v>7.0262099999999994E-2</v>
      </c>
      <c r="AB108" s="99">
        <f>rep!AB100</f>
        <v>5.5301700000000002E-2</v>
      </c>
      <c r="AC108" s="99">
        <f>rep!AC100</f>
        <v>4.88315E-2</v>
      </c>
      <c r="AD108" s="99">
        <f>rep!AD100</f>
        <v>4.0031200000000003E-2</v>
      </c>
      <c r="AE108" s="99">
        <f>rep!AE100</f>
        <v>3.4601E-2</v>
      </c>
      <c r="AF108" s="99">
        <f>rep!AF100</f>
        <v>2.0110599999999999E-2</v>
      </c>
      <c r="AG108" s="99">
        <f>rep!AG100</f>
        <v>1.37904E-2</v>
      </c>
      <c r="AH108" s="99">
        <f>rep!AH100</f>
        <v>1.22904E-2</v>
      </c>
      <c r="AI108" s="99">
        <f>rep!AI100</f>
        <v>6.8202000000000002E-3</v>
      </c>
      <c r="AJ108" s="99">
        <f>rep!AJ100</f>
        <v>7.6202300000000004E-3</v>
      </c>
      <c r="AK108" s="99">
        <f>rep!AK100</f>
        <v>6.2701900000000001E-3</v>
      </c>
      <c r="AL108" s="99">
        <f>rep!AL100</f>
        <v>6.9002100000000004E-3</v>
      </c>
      <c r="AM108" s="99">
        <f>rep!AM100</f>
        <v>5.8601800000000004E-3</v>
      </c>
      <c r="AN108" s="99">
        <f>rep!AN100</f>
        <v>3.4900999999999999E-3</v>
      </c>
      <c r="AO108" s="99">
        <f>rep!AO100</f>
        <v>4.7801400000000004E-3</v>
      </c>
      <c r="AP108" s="99">
        <f>rep!AP100</f>
        <v>1.2900399999999999E-3</v>
      </c>
      <c r="AQ108" s="99">
        <f>rep!AQ100</f>
        <v>1.0400299999999999E-3</v>
      </c>
      <c r="AR108" s="99">
        <f>rep!AR100</f>
        <v>4.3001299999999998E-4</v>
      </c>
      <c r="AU108">
        <f t="shared" si="6"/>
        <v>32.960163284000004</v>
      </c>
      <c r="AV108">
        <f t="shared" si="7"/>
        <v>33.206735350390005</v>
      </c>
      <c r="AW108">
        <f t="shared" si="8"/>
        <v>31.261804689189375</v>
      </c>
      <c r="AX108">
        <f t="shared" si="10"/>
        <v>4.6245273208860027</v>
      </c>
      <c r="AY108">
        <f t="shared" si="9"/>
        <v>-0.11465954129535376</v>
      </c>
      <c r="AZ108">
        <f t="shared" si="11"/>
        <v>-0.11465954129535376</v>
      </c>
    </row>
    <row r="109" spans="1:52" x14ac:dyDescent="0.2">
      <c r="A109">
        <v>2016</v>
      </c>
      <c r="B109" s="99">
        <f>rep!B101</f>
        <v>0</v>
      </c>
      <c r="C109" s="99">
        <f>rep!C101</f>
        <v>0</v>
      </c>
      <c r="D109" s="99">
        <f>rep!D101</f>
        <v>0</v>
      </c>
      <c r="E109" s="99">
        <f>rep!E101</f>
        <v>0</v>
      </c>
      <c r="F109" s="99">
        <f>rep!F101</f>
        <v>0</v>
      </c>
      <c r="G109" s="99">
        <f>rep!G101</f>
        <v>0</v>
      </c>
      <c r="H109" s="99">
        <f>rep!H101</f>
        <v>0</v>
      </c>
      <c r="I109" s="99">
        <f>rep!I101</f>
        <v>0</v>
      </c>
      <c r="J109" s="99">
        <f>rep!J101</f>
        <v>0</v>
      </c>
      <c r="K109" s="99">
        <f>rep!K101</f>
        <v>0</v>
      </c>
      <c r="L109" s="99">
        <f>rep!L101</f>
        <v>0</v>
      </c>
      <c r="M109" s="99">
        <f>rep!M101</f>
        <v>7.5000000000000002E-4</v>
      </c>
      <c r="N109" s="99">
        <f>rep!N101</f>
        <v>5.5000000000000003E-4</v>
      </c>
      <c r="O109" s="99">
        <f>rep!O101</f>
        <v>1.8600000000000001E-3</v>
      </c>
      <c r="P109" s="99">
        <f>rep!P101</f>
        <v>3.0100000000000001E-3</v>
      </c>
      <c r="Q109" s="99">
        <f>rep!Q101</f>
        <v>6.1500000000000001E-3</v>
      </c>
      <c r="R109" s="99">
        <f>rep!R101</f>
        <v>1.5890000000000001E-2</v>
      </c>
      <c r="S109" s="99">
        <f>rep!S101</f>
        <v>3.4279999999999998E-2</v>
      </c>
      <c r="T109" s="99">
        <f>rep!T101</f>
        <v>4.9160000000000002E-2</v>
      </c>
      <c r="U109" s="99">
        <f>rep!U101</f>
        <v>6.9019999999999998E-2</v>
      </c>
      <c r="V109" s="99">
        <f>rep!V101</f>
        <v>8.2280000000000006E-2</v>
      </c>
      <c r="W109" s="99">
        <f>rep!W101</f>
        <v>0.10385999999999999</v>
      </c>
      <c r="X109" s="99">
        <f>rep!X101</f>
        <v>0.12296</v>
      </c>
      <c r="Y109" s="99">
        <f>rep!Y101</f>
        <v>0.14054</v>
      </c>
      <c r="Z109" s="99">
        <f>rep!Z101</f>
        <v>0.12134</v>
      </c>
      <c r="AA109" s="99">
        <f>rep!AA101</f>
        <v>9.9400000000000002E-2</v>
      </c>
      <c r="AB109" s="99">
        <f>rep!AB101</f>
        <v>5.8740000000000001E-2</v>
      </c>
      <c r="AC109" s="99">
        <f>rep!AC101</f>
        <v>3.4599999999999999E-2</v>
      </c>
      <c r="AD109" s="99">
        <f>rep!AD101</f>
        <v>2.1479999999999999E-2</v>
      </c>
      <c r="AE109" s="99">
        <f>rep!AE101</f>
        <v>1.4540000000000001E-2</v>
      </c>
      <c r="AF109" s="99">
        <f>rep!AF101</f>
        <v>9.6299999999999997E-3</v>
      </c>
      <c r="AG109" s="99">
        <f>rep!AG101</f>
        <v>5.47E-3</v>
      </c>
      <c r="AH109" s="99">
        <f>rep!AH101</f>
        <v>3.2000000000000002E-3</v>
      </c>
      <c r="AI109" s="99">
        <f>rep!AI101</f>
        <v>9.7000000000000005E-4</v>
      </c>
      <c r="AJ109" s="99">
        <f>rep!AJ101</f>
        <v>2.7999999999999998E-4</v>
      </c>
      <c r="AK109" s="99">
        <f>rep!AK101</f>
        <v>4.0000000000000003E-5</v>
      </c>
      <c r="AL109" s="99">
        <f>rep!AL101</f>
        <v>0</v>
      </c>
      <c r="AM109" s="99">
        <f>rep!AM101</f>
        <v>0</v>
      </c>
      <c r="AN109" s="99">
        <f>rep!AN101</f>
        <v>0</v>
      </c>
      <c r="AO109" s="99">
        <f>rep!AO101</f>
        <v>0</v>
      </c>
      <c r="AP109" s="99">
        <f>rep!AP101</f>
        <v>0</v>
      </c>
      <c r="AQ109" s="99">
        <f>rep!AQ101</f>
        <v>0</v>
      </c>
      <c r="AR109" s="99">
        <f>rep!AR101</f>
        <v>0</v>
      </c>
      <c r="AU109">
        <f t="shared" si="6"/>
        <v>32.670376094999988</v>
      </c>
      <c r="AV109">
        <f t="shared" si="7"/>
        <v>33.448612541220001</v>
      </c>
      <c r="AW109">
        <f t="shared" si="8"/>
        <v>32.110014824009795</v>
      </c>
      <c r="AX109">
        <f t="shared" si="10"/>
        <v>4.7500021929008573</v>
      </c>
      <c r="AY109">
        <f t="shared" si="9"/>
        <v>-0.35707928844356607</v>
      </c>
      <c r="AZ109">
        <f t="shared" si="11"/>
        <v>-0.35707928844356607</v>
      </c>
    </row>
    <row r="110" spans="1:52" x14ac:dyDescent="0.2">
      <c r="A110">
        <v>2017</v>
      </c>
      <c r="B110" s="99">
        <f>rep!B102</f>
        <v>0</v>
      </c>
      <c r="C110" s="99">
        <f>rep!C102</f>
        <v>0</v>
      </c>
      <c r="D110" s="99">
        <f>rep!D102</f>
        <v>0</v>
      </c>
      <c r="E110" s="99">
        <f>rep!E102</f>
        <v>0</v>
      </c>
      <c r="F110" s="99">
        <f>rep!F102</f>
        <v>0</v>
      </c>
      <c r="G110" s="99">
        <f>rep!G102</f>
        <v>0</v>
      </c>
      <c r="H110" s="99">
        <f>rep!H102</f>
        <v>0</v>
      </c>
      <c r="I110" s="99">
        <f>rep!I102</f>
        <v>0</v>
      </c>
      <c r="J110" s="99">
        <f>rep!J102</f>
        <v>0</v>
      </c>
      <c r="K110" s="99">
        <f>rep!K102</f>
        <v>0</v>
      </c>
      <c r="L110" s="99">
        <f>rep!L102</f>
        <v>2.2009500000000001E-4</v>
      </c>
      <c r="M110" s="99">
        <f>rep!M102</f>
        <v>2.2009500000000001E-4</v>
      </c>
      <c r="N110" s="99">
        <f>rep!N102</f>
        <v>4.3018499999999997E-4</v>
      </c>
      <c r="O110" s="99">
        <f>rep!O102</f>
        <v>5.6024099999999995E-4</v>
      </c>
      <c r="P110" s="99">
        <f>rep!P102</f>
        <v>1.9008199999999999E-3</v>
      </c>
      <c r="Q110" s="99">
        <f>rep!Q102</f>
        <v>2.9612699999999998E-3</v>
      </c>
      <c r="R110" s="99">
        <f>rep!R102</f>
        <v>2.0708900000000001E-3</v>
      </c>
      <c r="S110" s="99">
        <f>rep!S102</f>
        <v>1.1765100000000001E-2</v>
      </c>
      <c r="T110" s="99">
        <f>rep!T102</f>
        <v>1.4286099999999999E-2</v>
      </c>
      <c r="U110" s="99">
        <f>rep!U102</f>
        <v>2.7872000000000001E-2</v>
      </c>
      <c r="V110" s="99">
        <f>rep!V102</f>
        <v>4.5559599999999999E-2</v>
      </c>
      <c r="W110" s="99">
        <f>rep!W102</f>
        <v>7.4361999999999998E-2</v>
      </c>
      <c r="X110" s="99">
        <f>rep!X102</f>
        <v>9.2569799999999994E-2</v>
      </c>
      <c r="Y110" s="99">
        <f>rep!Y102</f>
        <v>0.11724999999999999</v>
      </c>
      <c r="Z110" s="99">
        <f>rep!Z102</f>
        <v>0.119782</v>
      </c>
      <c r="AA110" s="99">
        <f>rep!AA102</f>
        <v>0.114229</v>
      </c>
      <c r="AB110" s="99">
        <f>rep!AB102</f>
        <v>0.10402500000000001</v>
      </c>
      <c r="AC110" s="99">
        <f>rep!AC102</f>
        <v>7.0370299999999997E-2</v>
      </c>
      <c r="AD110" s="99">
        <f>rep!AD102</f>
        <v>5.3853199999999997E-2</v>
      </c>
      <c r="AE110" s="99">
        <f>rep!AE102</f>
        <v>4.5499600000000001E-2</v>
      </c>
      <c r="AF110" s="99">
        <f>rep!AF102</f>
        <v>3.3354300000000003E-2</v>
      </c>
      <c r="AG110" s="99">
        <f>rep!AG102</f>
        <v>3.2844100000000001E-2</v>
      </c>
      <c r="AH110" s="99">
        <f>rep!AH102</f>
        <v>1.55967E-2</v>
      </c>
      <c r="AI110" s="99">
        <f>rep!AI102</f>
        <v>8.3335800000000002E-3</v>
      </c>
      <c r="AJ110" s="99">
        <f>rep!AJ102</f>
        <v>2.5511000000000002E-3</v>
      </c>
      <c r="AK110" s="99">
        <f>rep!AK102</f>
        <v>3.6515699999999998E-3</v>
      </c>
      <c r="AL110" s="99">
        <f>rep!AL102</f>
        <v>7.0030099999999996E-4</v>
      </c>
      <c r="AM110" s="99">
        <f>rep!AM102</f>
        <v>3.8016299999999999E-4</v>
      </c>
      <c r="AN110" s="99">
        <f>rep!AN102</f>
        <v>6.00258E-4</v>
      </c>
      <c r="AO110" s="99">
        <f>rep!AO102</f>
        <v>8.0034400000000003E-4</v>
      </c>
      <c r="AP110" s="99">
        <f>rep!AP102</f>
        <v>6.00258E-4</v>
      </c>
      <c r="AQ110" s="99">
        <f>rep!AQ102</f>
        <v>4.0017200000000002E-4</v>
      </c>
      <c r="AR110" s="99">
        <f>rep!AR102</f>
        <v>4.0017200000000002E-4</v>
      </c>
      <c r="AU110">
        <f t="shared" si="6"/>
        <v>32.741399999999999</v>
      </c>
      <c r="AV110">
        <f t="shared" si="7"/>
        <v>33.507460128000005</v>
      </c>
      <c r="AW110">
        <f t="shared" si="8"/>
        <v>33.102515334129521</v>
      </c>
      <c r="AX110">
        <f t="shared" si="10"/>
        <v>4.8968217949895738</v>
      </c>
      <c r="AY110">
        <f t="shared" si="9"/>
        <v>-0.34618297752116489</v>
      </c>
      <c r="AZ110">
        <f t="shared" si="11"/>
        <v>-0.34618297752116489</v>
      </c>
    </row>
    <row r="111" spans="1:52" x14ac:dyDescent="0.2">
      <c r="A111">
        <v>2018</v>
      </c>
      <c r="B111" s="99">
        <f>rep!B103</f>
        <v>0</v>
      </c>
      <c r="C111" s="99">
        <f>rep!C103</f>
        <v>0</v>
      </c>
      <c r="D111" s="99">
        <f>rep!D103</f>
        <v>0</v>
      </c>
      <c r="E111" s="99">
        <f>rep!E103</f>
        <v>0</v>
      </c>
      <c r="F111" s="99">
        <f>rep!F103</f>
        <v>0</v>
      </c>
      <c r="G111" s="99">
        <f>rep!G103</f>
        <v>0</v>
      </c>
      <c r="H111" s="99">
        <f>rep!H103</f>
        <v>0</v>
      </c>
      <c r="I111" s="99">
        <f>rep!I103</f>
        <v>0</v>
      </c>
      <c r="J111" s="99">
        <f>rep!J103</f>
        <v>0</v>
      </c>
      <c r="K111" s="99">
        <f>rep!K103</f>
        <v>0</v>
      </c>
      <c r="L111" s="99">
        <f>rep!L103</f>
        <v>1.8000199999999999E-4</v>
      </c>
      <c r="M111" s="99">
        <f>rep!M103</f>
        <v>2.5000199999999998E-4</v>
      </c>
      <c r="N111" s="99">
        <f>rep!N103</f>
        <v>2.2000200000000001E-4</v>
      </c>
      <c r="O111" s="99">
        <f>rep!O103</f>
        <v>6.8000700000000005E-4</v>
      </c>
      <c r="P111" s="99">
        <f>rep!P103</f>
        <v>1.70002E-3</v>
      </c>
      <c r="Q111" s="99">
        <f>rep!Q103</f>
        <v>4.0800400000000001E-3</v>
      </c>
      <c r="R111" s="99">
        <f>rep!R103</f>
        <v>1.2600099999999999E-2</v>
      </c>
      <c r="S111" s="99">
        <f>rep!S103</f>
        <v>1.9270200000000001E-2</v>
      </c>
      <c r="T111" s="99">
        <f>rep!T103</f>
        <v>3.84204E-2</v>
      </c>
      <c r="U111" s="99">
        <f>rep!U103</f>
        <v>5.5890599999999999E-2</v>
      </c>
      <c r="V111" s="99">
        <f>rep!V103</f>
        <v>6.9550699999999993E-2</v>
      </c>
      <c r="W111" s="99">
        <f>rep!W103</f>
        <v>9.8251000000000005E-2</v>
      </c>
      <c r="X111" s="99">
        <f>rep!X103</f>
        <v>0.115761</v>
      </c>
      <c r="Y111" s="99">
        <f>rep!Y103</f>
        <v>0.115691</v>
      </c>
      <c r="Z111" s="99">
        <f>rep!Z103</f>
        <v>0.10315100000000001</v>
      </c>
      <c r="AA111" s="99">
        <f>rep!AA103</f>
        <v>8.5130899999999995E-2</v>
      </c>
      <c r="AB111" s="99">
        <f>rep!AB103</f>
        <v>7.81308E-2</v>
      </c>
      <c r="AC111" s="99">
        <f>rep!AC103</f>
        <v>5.4020499999999999E-2</v>
      </c>
      <c r="AD111" s="99">
        <f>rep!AD103</f>
        <v>4.5860499999999998E-2</v>
      </c>
      <c r="AE111" s="99">
        <f>rep!AE103</f>
        <v>2.6930300000000001E-2</v>
      </c>
      <c r="AF111" s="99">
        <f>rep!AF103</f>
        <v>2.0120200000000001E-2</v>
      </c>
      <c r="AG111" s="99">
        <f>rep!AG103</f>
        <v>3.1610300000000001E-2</v>
      </c>
      <c r="AH111" s="99">
        <f>rep!AH103</f>
        <v>9.5800999999999994E-3</v>
      </c>
      <c r="AI111" s="99">
        <f>rep!AI103</f>
        <v>7.3200699999999997E-3</v>
      </c>
      <c r="AJ111" s="99">
        <f>rep!AJ103</f>
        <v>5.0100500000000003E-3</v>
      </c>
      <c r="AK111" s="99">
        <f>rep!AK103</f>
        <v>5.6000600000000005E-4</v>
      </c>
      <c r="AL111" s="99">
        <f>rep!AL103</f>
        <v>0</v>
      </c>
      <c r="AM111" s="99">
        <f>rep!AM103</f>
        <v>0</v>
      </c>
      <c r="AN111" s="99">
        <f>rep!AN103</f>
        <v>0</v>
      </c>
      <c r="AO111" s="99">
        <f>rep!AO103</f>
        <v>3.0000300000000001E-5</v>
      </c>
      <c r="AP111" s="99">
        <f>rep!AP103</f>
        <v>0</v>
      </c>
      <c r="AQ111" s="99">
        <f>rep!AQ103</f>
        <v>0</v>
      </c>
      <c r="AR111" s="99">
        <f>rep!AR103</f>
        <v>0</v>
      </c>
      <c r="AU111">
        <f t="shared" si="6"/>
        <v>34.727862303400002</v>
      </c>
      <c r="AV111">
        <f t="shared" si="7"/>
        <v>33.529599545769997</v>
      </c>
      <c r="AW111">
        <f t="shared" si="8"/>
        <v>33.066206503360263</v>
      </c>
      <c r="AX111">
        <f t="shared" si="10"/>
        <v>4.8914506661775539</v>
      </c>
      <c r="AY111">
        <f t="shared" si="9"/>
        <v>0.54179279172192807</v>
      </c>
      <c r="AZ111">
        <f t="shared" si="11"/>
        <v>0.54179279172192807</v>
      </c>
    </row>
    <row r="112" spans="1:52" x14ac:dyDescent="0.2">
      <c r="A112">
        <v>2019</v>
      </c>
      <c r="B112" s="99">
        <f>rep!B104</f>
        <v>0</v>
      </c>
      <c r="C112" s="99">
        <f>rep!C104</f>
        <v>0</v>
      </c>
      <c r="D112" s="99">
        <f>rep!D104</f>
        <v>0</v>
      </c>
      <c r="E112" s="99">
        <f>rep!E104</f>
        <v>0</v>
      </c>
      <c r="F112" s="99">
        <f>rep!F104</f>
        <v>0</v>
      </c>
      <c r="G112" s="99">
        <f>rep!G104</f>
        <v>0</v>
      </c>
      <c r="H112" s="99">
        <f>rep!H104</f>
        <v>0</v>
      </c>
      <c r="I112" s="99">
        <f>rep!I104</f>
        <v>0</v>
      </c>
      <c r="J112" s="99">
        <f>rep!J104</f>
        <v>0</v>
      </c>
      <c r="K112" s="99">
        <f>rep!K104</f>
        <v>0</v>
      </c>
      <c r="L112" s="99">
        <f>rep!L104</f>
        <v>3.0000599999999999E-5</v>
      </c>
      <c r="M112" s="99">
        <f>rep!M104</f>
        <v>0</v>
      </c>
      <c r="N112" s="99">
        <f>rep!N104</f>
        <v>1.3000300000000001E-4</v>
      </c>
      <c r="O112" s="99">
        <f>rep!O104</f>
        <v>1.9000399999999999E-4</v>
      </c>
      <c r="P112" s="99">
        <f>rep!P104</f>
        <v>2.0000399999999998E-3</v>
      </c>
      <c r="Q112" s="99">
        <f>rep!Q104</f>
        <v>3.7000700000000002E-3</v>
      </c>
      <c r="R112" s="99">
        <f>rep!R104</f>
        <v>1.0420199999999999E-2</v>
      </c>
      <c r="S112" s="99">
        <f>rep!S104</f>
        <v>2.29205E-2</v>
      </c>
      <c r="T112" s="99">
        <f>rep!T104</f>
        <v>5.2791100000000001E-2</v>
      </c>
      <c r="U112" s="99">
        <f>rep!U104</f>
        <v>7.7421500000000004E-2</v>
      </c>
      <c r="V112" s="99">
        <f>rep!V104</f>
        <v>0.106242</v>
      </c>
      <c r="W112" s="99">
        <f>rep!W104</f>
        <v>0.11879199999999999</v>
      </c>
      <c r="X112" s="99">
        <f>rep!X104</f>
        <v>0.103632</v>
      </c>
      <c r="Y112" s="99">
        <f>rep!Y104</f>
        <v>0.109182</v>
      </c>
      <c r="Z112" s="99">
        <f>rep!Z104</f>
        <v>8.8831800000000002E-2</v>
      </c>
      <c r="AA112" s="99">
        <f>rep!AA104</f>
        <v>8.3731700000000006E-2</v>
      </c>
      <c r="AB112" s="99">
        <f>rep!AB104</f>
        <v>6.6441299999999995E-2</v>
      </c>
      <c r="AC112" s="99">
        <f>rep!AC104</f>
        <v>5.3021100000000002E-2</v>
      </c>
      <c r="AD112" s="99">
        <f>rep!AD104</f>
        <v>3.5430700000000002E-2</v>
      </c>
      <c r="AE112" s="99">
        <f>rep!AE104</f>
        <v>2.7330500000000001E-2</v>
      </c>
      <c r="AF112" s="99">
        <f>rep!AF104</f>
        <v>1.3260299999999999E-2</v>
      </c>
      <c r="AG112" s="99">
        <f>rep!AG104</f>
        <v>1.18102E-2</v>
      </c>
      <c r="AH112" s="99">
        <f>rep!AH104</f>
        <v>7.1901400000000002E-3</v>
      </c>
      <c r="AI112" s="99">
        <f>rep!AI104</f>
        <v>3.2800699999999999E-3</v>
      </c>
      <c r="AJ112" s="99">
        <f>rep!AJ104</f>
        <v>1.55003E-3</v>
      </c>
      <c r="AK112" s="99">
        <f>rep!AK104</f>
        <v>3.4000700000000003E-4</v>
      </c>
      <c r="AL112" s="99">
        <f>rep!AL104</f>
        <v>1.4000300000000001E-4</v>
      </c>
      <c r="AM112" s="99">
        <f>rep!AM104</f>
        <v>8.0001599999999997E-5</v>
      </c>
      <c r="AN112" s="99">
        <f>rep!AN104</f>
        <v>1.1000199999999999E-4</v>
      </c>
      <c r="AO112" s="99">
        <f>rep!AO104</f>
        <v>0</v>
      </c>
      <c r="AP112" s="99">
        <f>rep!AP104</f>
        <v>0</v>
      </c>
      <c r="AQ112" s="99">
        <f>rep!AQ104</f>
        <v>0</v>
      </c>
      <c r="AR112" s="99">
        <f>rep!AR104</f>
        <v>0</v>
      </c>
      <c r="AU112">
        <f t="shared" si="6"/>
        <v>34.436016233000004</v>
      </c>
      <c r="AV112">
        <f t="shared" si="7"/>
        <v>33.725940452109995</v>
      </c>
      <c r="AW112">
        <f t="shared" si="8"/>
        <v>32.785781607990657</v>
      </c>
      <c r="AX112">
        <f t="shared" si="10"/>
        <v>4.8499676934897424</v>
      </c>
      <c r="AY112">
        <f t="shared" si="9"/>
        <v>0.32242987672843093</v>
      </c>
      <c r="AZ112">
        <f t="shared" si="11"/>
        <v>0.32242987672843093</v>
      </c>
    </row>
    <row r="113" spans="1:52" x14ac:dyDescent="0.2">
      <c r="A113">
        <v>2020</v>
      </c>
      <c r="B113" s="99">
        <f>rep!B105</f>
        <v>0</v>
      </c>
      <c r="C113" s="99">
        <f>rep!C105</f>
        <v>0</v>
      </c>
      <c r="D113" s="99">
        <f>rep!D105</f>
        <v>0</v>
      </c>
      <c r="E113" s="99">
        <f>rep!E105</f>
        <v>0</v>
      </c>
      <c r="F113" s="99">
        <f>rep!F105</f>
        <v>0</v>
      </c>
      <c r="G113" s="99">
        <f>rep!G105</f>
        <v>0</v>
      </c>
      <c r="H113" s="99">
        <f>rep!H105</f>
        <v>0</v>
      </c>
      <c r="I113" s="99">
        <f>rep!I105</f>
        <v>0</v>
      </c>
      <c r="J113" s="99">
        <f>rep!J105</f>
        <v>0</v>
      </c>
      <c r="K113" s="99">
        <f>rep!K105</f>
        <v>0</v>
      </c>
      <c r="L113" s="99">
        <f>rep!L105</f>
        <v>0</v>
      </c>
      <c r="M113" s="99">
        <f>rep!M105</f>
        <v>0</v>
      </c>
      <c r="N113" s="99">
        <f>rep!N105</f>
        <v>0</v>
      </c>
      <c r="O113" s="99">
        <f>rep!O105</f>
        <v>1.3300300000000001E-3</v>
      </c>
      <c r="P113" s="99">
        <f>rep!P105</f>
        <v>1.3300300000000001E-3</v>
      </c>
      <c r="Q113" s="99">
        <f>rep!Q105</f>
        <v>7.4001500000000001E-4</v>
      </c>
      <c r="R113" s="99">
        <f>rep!R105</f>
        <v>2.6600500000000002E-3</v>
      </c>
      <c r="S113" s="99">
        <f>rep!S105</f>
        <v>6.1501200000000002E-3</v>
      </c>
      <c r="T113" s="99">
        <f>rep!T105</f>
        <v>1.0300200000000001E-2</v>
      </c>
      <c r="U113" s="99">
        <f>rep!U105</f>
        <v>2.43705E-2</v>
      </c>
      <c r="V113" s="99">
        <f>rep!V105</f>
        <v>4.8391000000000003E-2</v>
      </c>
      <c r="W113" s="99">
        <f>rep!W105</f>
        <v>5.8661199999999997E-2</v>
      </c>
      <c r="X113" s="99">
        <f>rep!X105</f>
        <v>8.0441600000000002E-2</v>
      </c>
      <c r="Y113" s="99">
        <f>rep!Y105</f>
        <v>8.5001699999999999E-2</v>
      </c>
      <c r="Z113" s="99">
        <f>rep!Z105</f>
        <v>0.102502</v>
      </c>
      <c r="AA113" s="99">
        <f>rep!AA105</f>
        <v>0.10616200000000001</v>
      </c>
      <c r="AB113" s="99">
        <f>rep!AB105</f>
        <v>0.118492</v>
      </c>
      <c r="AC113" s="99">
        <f>rep!AC105</f>
        <v>0.114122</v>
      </c>
      <c r="AD113" s="99">
        <f>rep!AD105</f>
        <v>8.4361699999999998E-2</v>
      </c>
      <c r="AE113" s="99">
        <f>rep!AE105</f>
        <v>6.2311199999999997E-2</v>
      </c>
      <c r="AF113" s="99">
        <f>rep!AF105</f>
        <v>4.2730900000000002E-2</v>
      </c>
      <c r="AG113" s="99">
        <f>rep!AG105</f>
        <v>2.4070500000000002E-2</v>
      </c>
      <c r="AH113" s="99">
        <f>rep!AH105</f>
        <v>1.4760300000000001E-2</v>
      </c>
      <c r="AI113" s="99">
        <f>rep!AI105</f>
        <v>6.1501200000000002E-3</v>
      </c>
      <c r="AJ113" s="99">
        <f>rep!AJ105</f>
        <v>3.0400599999999998E-3</v>
      </c>
      <c r="AK113" s="99">
        <f>rep!AK105</f>
        <v>1.13002E-3</v>
      </c>
      <c r="AL113" s="99">
        <f>rep!AL105</f>
        <v>6.3001300000000001E-4</v>
      </c>
      <c r="AM113" s="99">
        <f>rep!AM105</f>
        <v>8.0001599999999997E-5</v>
      </c>
      <c r="AN113" s="99">
        <f>rep!AN105</f>
        <v>8.0001599999999997E-5</v>
      </c>
      <c r="AO113" s="99">
        <f>rep!AO105</f>
        <v>0</v>
      </c>
      <c r="AP113" s="99">
        <f>rep!AP105</f>
        <v>0</v>
      </c>
      <c r="AQ113" s="99">
        <f>rep!AQ105</f>
        <v>0</v>
      </c>
      <c r="AR113" s="99">
        <f>rep!AR105</f>
        <v>0</v>
      </c>
      <c r="AU113">
        <f t="shared" si="6"/>
        <v>34.590196224000003</v>
      </c>
      <c r="AV113">
        <f t="shared" si="7"/>
        <v>33.899390799999992</v>
      </c>
      <c r="AW113">
        <f t="shared" si="8"/>
        <v>33.093705409135964</v>
      </c>
      <c r="AX113">
        <f t="shared" si="10"/>
        <v>4.8955185516473323</v>
      </c>
      <c r="AY113">
        <f t="shared" si="9"/>
        <v>0.31221688649884</v>
      </c>
      <c r="AZ113">
        <f t="shared" si="11"/>
        <v>0.31221688649884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33.703768278000005</v>
      </c>
      <c r="AV114">
        <f t="shared" si="7"/>
        <v>34.002589600389989</v>
      </c>
      <c r="AW114">
        <f t="shared" si="8"/>
        <v>32.924502308680758</v>
      </c>
      <c r="AX114">
        <f t="shared" si="10"/>
        <v>4.870488507201296</v>
      </c>
      <c r="AY114">
        <f t="shared" si="9"/>
        <v>-0.13540207563463305</v>
      </c>
      <c r="AZ114">
        <f t="shared" si="11"/>
        <v>-0.13540207563463305</v>
      </c>
    </row>
    <row r="115" spans="1:52" x14ac:dyDescent="0.2">
      <c r="A115" t="s">
        <v>14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32.45638000000001</v>
      </c>
      <c r="AV115">
        <f t="shared" si="7"/>
        <v>34.090654946420003</v>
      </c>
      <c r="AW115">
        <f t="shared" si="8"/>
        <v>33.165128124668854</v>
      </c>
      <c r="AX115">
        <f t="shared" si="10"/>
        <v>4.906084042110777</v>
      </c>
      <c r="AY115">
        <f t="shared" si="9"/>
        <v>-0.73783224542937897</v>
      </c>
      <c r="AZ115">
        <f t="shared" si="11"/>
        <v>-0.73783224542937897</v>
      </c>
    </row>
    <row r="116" spans="1:52" x14ac:dyDescent="0.2">
      <c r="A116">
        <v>1987</v>
      </c>
      <c r="B116" s="100">
        <f>rep!B107</f>
        <v>1.2193600000000001E-6</v>
      </c>
      <c r="C116" s="100">
        <f>rep!C107</f>
        <v>9.7755899999999994E-6</v>
      </c>
      <c r="D116" s="100">
        <f>rep!D107</f>
        <v>5.9432599999999997E-5</v>
      </c>
      <c r="E116" s="100">
        <f>rep!E107</f>
        <v>2.7426700000000002E-4</v>
      </c>
      <c r="F116" s="100">
        <f>rep!F107</f>
        <v>9.6242699999999997E-4</v>
      </c>
      <c r="G116" s="100">
        <f>rep!G107</f>
        <v>2.5776100000000001E-3</v>
      </c>
      <c r="H116" s="100">
        <f>rep!H107</f>
        <v>5.3119700000000001E-3</v>
      </c>
      <c r="I116" s="100">
        <f>rep!I107</f>
        <v>8.5806400000000005E-3</v>
      </c>
      <c r="J116" s="100">
        <f>rep!J107</f>
        <v>1.13265E-2</v>
      </c>
      <c r="K116" s="100">
        <f>rep!K107</f>
        <v>1.3270799999999999E-2</v>
      </c>
      <c r="L116" s="100">
        <f>rep!L107</f>
        <v>1.54754E-2</v>
      </c>
      <c r="M116" s="100">
        <f>rep!M107</f>
        <v>1.92132E-2</v>
      </c>
      <c r="N116" s="100">
        <f>rep!N107</f>
        <v>2.4709100000000001E-2</v>
      </c>
      <c r="O116" s="100">
        <f>rep!O107</f>
        <v>3.1363299999999997E-2</v>
      </c>
      <c r="P116" s="100">
        <f>rep!P107</f>
        <v>3.8702E-2</v>
      </c>
      <c r="Q116" s="100">
        <f>rep!Q107</f>
        <v>4.66098E-2</v>
      </c>
      <c r="R116" s="100">
        <f>rep!R107</f>
        <v>5.4834399999999998E-2</v>
      </c>
      <c r="S116" s="100">
        <f>rep!S107</f>
        <v>6.2655799999999998E-2</v>
      </c>
      <c r="T116" s="100">
        <f>rep!T107</f>
        <v>6.9097599999999995E-2</v>
      </c>
      <c r="U116" s="100">
        <f>rep!U107</f>
        <v>7.3318700000000001E-2</v>
      </c>
      <c r="V116" s="100">
        <f>rep!V107</f>
        <v>7.4810299999999996E-2</v>
      </c>
      <c r="W116" s="100">
        <f>rep!W107</f>
        <v>7.3408899999999999E-2</v>
      </c>
      <c r="X116" s="100">
        <f>rep!X107</f>
        <v>6.9279599999999997E-2</v>
      </c>
      <c r="Y116" s="100">
        <f>rep!Y107</f>
        <v>6.2898399999999993E-2</v>
      </c>
      <c r="Z116" s="100">
        <f>rep!Z107</f>
        <v>5.4974700000000001E-2</v>
      </c>
      <c r="AA116" s="100">
        <f>rep!AA107</f>
        <v>4.63072E-2</v>
      </c>
      <c r="AB116" s="100">
        <f>rep!AB107</f>
        <v>3.76376E-2</v>
      </c>
      <c r="AC116" s="100">
        <f>rep!AC107</f>
        <v>2.95499E-2</v>
      </c>
      <c r="AD116" s="100">
        <f>rep!AD107</f>
        <v>2.2431799999999998E-2</v>
      </c>
      <c r="AE116" s="100">
        <f>rep!AE107</f>
        <v>1.6477599999999998E-2</v>
      </c>
      <c r="AF116" s="100">
        <f>rep!AF107</f>
        <v>1.1720100000000001E-2</v>
      </c>
      <c r="AG116" s="100">
        <f>rep!AG107</f>
        <v>8.0754199999999998E-3</v>
      </c>
      <c r="AH116" s="100">
        <f>rep!AH107</f>
        <v>5.3910700000000004E-3</v>
      </c>
      <c r="AI116" s="100">
        <f>rep!AI107</f>
        <v>3.4866200000000002E-3</v>
      </c>
      <c r="AJ116" s="100">
        <f>rep!AJ107</f>
        <v>2.1836099999999999E-3</v>
      </c>
      <c r="AK116" s="100">
        <f>rep!AK107</f>
        <v>1.3234099999999999E-3</v>
      </c>
      <c r="AL116" s="100">
        <f>rep!AL107</f>
        <v>7.7550999999999998E-4</v>
      </c>
      <c r="AM116" s="100">
        <f>rep!AM107</f>
        <v>4.3893799999999999E-4</v>
      </c>
      <c r="AN116" s="100">
        <f>rep!AN107</f>
        <v>2.39686E-4</v>
      </c>
      <c r="AO116" s="100">
        <f>rep!AO107</f>
        <v>1.26117E-4</v>
      </c>
      <c r="AP116" s="100">
        <f>rep!AP107</f>
        <v>6.3864799999999999E-5</v>
      </c>
      <c r="AQ116" s="100">
        <f>rep!AQ107</f>
        <v>3.1086200000000001E-5</v>
      </c>
      <c r="AR116" s="100">
        <f>rep!AR107</f>
        <v>1.4527E-5</v>
      </c>
      <c r="AU116">
        <f t="shared" si="6"/>
        <v>34.634524130999992</v>
      </c>
      <c r="AV116">
        <f t="shared" si="7"/>
        <v>34.121015655459999</v>
      </c>
      <c r="AW116">
        <f t="shared" si="8"/>
        <v>35.332378203993358</v>
      </c>
      <c r="AX116">
        <f t="shared" si="10"/>
        <v>5.226683166271207</v>
      </c>
      <c r="AY116">
        <f t="shared" si="9"/>
        <v>0.22461281398209881</v>
      </c>
      <c r="AZ116">
        <f t="shared" si="11"/>
        <v>0.22461281398209881</v>
      </c>
    </row>
    <row r="117" spans="1:52" x14ac:dyDescent="0.2">
      <c r="A117">
        <v>1988</v>
      </c>
      <c r="B117" s="100">
        <f>rep!B108</f>
        <v>1.11452E-6</v>
      </c>
      <c r="C117" s="100">
        <f>rep!C108</f>
        <v>8.9416999999999994E-6</v>
      </c>
      <c r="D117" s="100">
        <f>rep!D108</f>
        <v>5.4475299999999997E-5</v>
      </c>
      <c r="E117" s="100">
        <f>rep!E108</f>
        <v>2.5241400000000001E-4</v>
      </c>
      <c r="F117" s="100">
        <f>rep!F108</f>
        <v>8.9242900000000003E-4</v>
      </c>
      <c r="G117" s="100">
        <f>rep!G108</f>
        <v>2.42385E-3</v>
      </c>
      <c r="H117" s="100">
        <f>rep!H108</f>
        <v>5.13E-3</v>
      </c>
      <c r="I117" s="100">
        <f>rep!I108</f>
        <v>8.7187500000000008E-3</v>
      </c>
      <c r="J117" s="100">
        <f>rep!J108</f>
        <v>1.2606900000000001E-2</v>
      </c>
      <c r="K117" s="100">
        <f>rep!K108</f>
        <v>1.6904700000000002E-2</v>
      </c>
      <c r="L117" s="100">
        <f>rep!L108</f>
        <v>2.2602299999999999E-2</v>
      </c>
      <c r="M117" s="100">
        <f>rep!M108</f>
        <v>3.0275400000000001E-2</v>
      </c>
      <c r="N117" s="100">
        <f>rep!N108</f>
        <v>3.9085700000000001E-2</v>
      </c>
      <c r="O117" s="100">
        <f>rep!O108</f>
        <v>4.7564200000000001E-2</v>
      </c>
      <c r="P117" s="100">
        <f>rep!P108</f>
        <v>5.4982000000000003E-2</v>
      </c>
      <c r="Q117" s="100">
        <f>rep!Q108</f>
        <v>6.1495599999999997E-2</v>
      </c>
      <c r="R117" s="100">
        <f>rep!R108</f>
        <v>6.7215899999999995E-2</v>
      </c>
      <c r="S117" s="100">
        <f>rep!S108</f>
        <v>7.1613300000000005E-2</v>
      </c>
      <c r="T117" s="100">
        <f>rep!T108</f>
        <v>7.3849399999999996E-2</v>
      </c>
      <c r="U117" s="100">
        <f>rep!U108</f>
        <v>7.3400499999999994E-2</v>
      </c>
      <c r="V117" s="100">
        <f>rep!V108</f>
        <v>7.0285100000000003E-2</v>
      </c>
      <c r="W117" s="100">
        <f>rep!W108</f>
        <v>6.4908300000000002E-2</v>
      </c>
      <c r="X117" s="100">
        <f>rep!X108</f>
        <v>5.78626E-2</v>
      </c>
      <c r="Y117" s="100">
        <f>rep!Y108</f>
        <v>4.9827400000000001E-2</v>
      </c>
      <c r="Z117" s="100">
        <f>rep!Z108</f>
        <v>4.1494499999999997E-2</v>
      </c>
      <c r="AA117" s="100">
        <f>rep!AA108</f>
        <v>3.3471800000000003E-2</v>
      </c>
      <c r="AB117" s="100">
        <f>rep!AB108</f>
        <v>2.62019E-2</v>
      </c>
      <c r="AC117" s="100">
        <f>rep!AC108</f>
        <v>1.99358E-2</v>
      </c>
      <c r="AD117" s="100">
        <f>rep!AD108</f>
        <v>1.4759100000000001E-2</v>
      </c>
      <c r="AE117" s="100">
        <f>rep!AE108</f>
        <v>1.06389E-2</v>
      </c>
      <c r="AF117" s="100">
        <f>rep!AF108</f>
        <v>7.4694499999999999E-3</v>
      </c>
      <c r="AG117" s="100">
        <f>rep!AG108</f>
        <v>5.1078299999999998E-3</v>
      </c>
      <c r="AH117" s="100">
        <f>rep!AH108</f>
        <v>3.4009999999999999E-3</v>
      </c>
      <c r="AI117" s="100">
        <f>rep!AI108</f>
        <v>2.2035700000000002E-3</v>
      </c>
      <c r="AJ117" s="100">
        <f>rep!AJ108</f>
        <v>1.3880299999999999E-3</v>
      </c>
      <c r="AK117" s="100">
        <f>rep!AK108</f>
        <v>8.49053E-4</v>
      </c>
      <c r="AL117" s="100">
        <f>rep!AL108</f>
        <v>5.0370099999999995E-4</v>
      </c>
      <c r="AM117" s="100">
        <f>rep!AM108</f>
        <v>2.8940999999999998E-4</v>
      </c>
      <c r="AN117" s="100">
        <f>rep!AN108</f>
        <v>1.6081400000000001E-4</v>
      </c>
      <c r="AO117" s="100">
        <f>rep!AO108</f>
        <v>8.6288500000000006E-5</v>
      </c>
      <c r="AP117" s="100">
        <f>rep!AP108</f>
        <v>4.4642599999999998E-5</v>
      </c>
      <c r="AQ117" s="100">
        <f>rep!AQ108</f>
        <v>2.22366E-5</v>
      </c>
      <c r="AR117" s="100">
        <f>rep!AR108</f>
        <v>1.0648299999999999E-5</v>
      </c>
      <c r="AU117">
        <f t="shared" si="6"/>
        <v>33.527318861699996</v>
      </c>
      <c r="AV117">
        <f t="shared" si="7"/>
        <v>33.952915029349988</v>
      </c>
      <c r="AW117">
        <f t="shared" si="8"/>
        <v>37.449814350119595</v>
      </c>
      <c r="AX117">
        <f t="shared" si="10"/>
        <v>5.5399133654023069</v>
      </c>
      <c r="AY117">
        <f t="shared" si="9"/>
        <v>-0.18081989888267086</v>
      </c>
      <c r="AZ117">
        <f t="shared" si="11"/>
        <v>-0.18081989888267086</v>
      </c>
    </row>
    <row r="118" spans="1:52" x14ac:dyDescent="0.2">
      <c r="A118">
        <v>1989</v>
      </c>
      <c r="B118" s="100">
        <f>rep!B109</f>
        <v>1.5035600000000001E-6</v>
      </c>
      <c r="C118" s="100">
        <f>rep!C109</f>
        <v>1.20554E-5</v>
      </c>
      <c r="D118" s="100">
        <f>rep!D109</f>
        <v>7.3319799999999996E-5</v>
      </c>
      <c r="E118" s="100">
        <f>rep!E109</f>
        <v>3.3860999999999999E-4</v>
      </c>
      <c r="F118" s="100">
        <f>rep!F109</f>
        <v>1.18994E-3</v>
      </c>
      <c r="G118" s="100">
        <f>rep!G109</f>
        <v>3.1959900000000001E-3</v>
      </c>
      <c r="H118" s="100">
        <f>rep!H109</f>
        <v>6.6243700000000001E-3</v>
      </c>
      <c r="I118" s="100">
        <f>rep!I109</f>
        <v>1.08313E-2</v>
      </c>
      <c r="J118" s="100">
        <f>rep!J109</f>
        <v>1.46651E-2</v>
      </c>
      <c r="K118" s="100">
        <f>rep!K109</f>
        <v>1.8014800000000001E-2</v>
      </c>
      <c r="L118" s="100">
        <f>rep!L109</f>
        <v>2.2464100000000001E-2</v>
      </c>
      <c r="M118" s="100">
        <f>rep!M109</f>
        <v>2.9798700000000001E-2</v>
      </c>
      <c r="N118" s="100">
        <f>rep!N109</f>
        <v>4.02951E-2</v>
      </c>
      <c r="O118" s="100">
        <f>rep!O109</f>
        <v>5.2798600000000001E-2</v>
      </c>
      <c r="P118" s="100">
        <f>rep!P109</f>
        <v>6.5741900000000006E-2</v>
      </c>
      <c r="Q118" s="100">
        <f>rep!Q109</f>
        <v>7.75087E-2</v>
      </c>
      <c r="R118" s="100">
        <f>rep!R109</f>
        <v>8.6287699999999995E-2</v>
      </c>
      <c r="S118" s="100">
        <f>rep!S109</f>
        <v>9.0389399999999995E-2</v>
      </c>
      <c r="T118" s="100">
        <f>rep!T109</f>
        <v>8.9029999999999998E-2</v>
      </c>
      <c r="U118" s="100">
        <f>rep!U109</f>
        <v>8.27349E-2</v>
      </c>
      <c r="V118" s="100">
        <f>rep!V109</f>
        <v>7.2958800000000004E-2</v>
      </c>
      <c r="W118" s="100">
        <f>rep!W109</f>
        <v>6.1369899999999998E-2</v>
      </c>
      <c r="X118" s="100">
        <f>rep!X109</f>
        <v>4.9386699999999999E-2</v>
      </c>
      <c r="Y118" s="100">
        <f>rep!Y109</f>
        <v>3.8067499999999997E-2</v>
      </c>
      <c r="Z118" s="100">
        <f>rep!Z109</f>
        <v>2.8133999999999999E-2</v>
      </c>
      <c r="AA118" s="100">
        <f>rep!AA109</f>
        <v>1.9980100000000001E-2</v>
      </c>
      <c r="AB118" s="100">
        <f>rep!AB109</f>
        <v>1.3684999999999999E-2</v>
      </c>
      <c r="AC118" s="100">
        <f>rep!AC109</f>
        <v>9.0814499999999996E-3</v>
      </c>
      <c r="AD118" s="100">
        <f>rep!AD109</f>
        <v>5.8669600000000001E-3</v>
      </c>
      <c r="AE118" s="100">
        <f>rep!AE109</f>
        <v>3.7069400000000001E-3</v>
      </c>
      <c r="AF118" s="100">
        <f>rep!AF109</f>
        <v>2.30044E-3</v>
      </c>
      <c r="AG118" s="100">
        <f>rep!AG109</f>
        <v>1.40738E-3</v>
      </c>
      <c r="AH118" s="100">
        <f>rep!AH109</f>
        <v>8.5111400000000004E-4</v>
      </c>
      <c r="AI118" s="100">
        <f>rep!AI109</f>
        <v>5.09371E-4</v>
      </c>
      <c r="AJ118" s="100">
        <f>rep!AJ109</f>
        <v>3.0147600000000001E-4</v>
      </c>
      <c r="AK118" s="100">
        <f>rep!AK109</f>
        <v>1.7604900000000001E-4</v>
      </c>
      <c r="AL118" s="100">
        <f>rep!AL109</f>
        <v>1.0108800000000001E-4</v>
      </c>
      <c r="AM118" s="100">
        <f>rep!AM109</f>
        <v>5.6851999999999997E-5</v>
      </c>
      <c r="AN118" s="100">
        <f>rep!AN109</f>
        <v>3.11942E-5</v>
      </c>
      <c r="AO118" s="100">
        <f>rep!AO109</f>
        <v>1.6637500000000001E-5</v>
      </c>
      <c r="AP118" s="100">
        <f>rep!AP109</f>
        <v>8.5971400000000005E-6</v>
      </c>
      <c r="AQ118" s="100">
        <f>rep!AQ109</f>
        <v>4.2915399999999997E-6</v>
      </c>
      <c r="AR118" s="100">
        <f>rep!AR109</f>
        <v>2.0642800000000002E-6</v>
      </c>
      <c r="AU118">
        <f t="shared" si="6"/>
        <v>32.823983214199991</v>
      </c>
      <c r="AV118">
        <f t="shared" si="7"/>
        <v>33.541907375019996</v>
      </c>
      <c r="AW118">
        <f t="shared" si="8"/>
        <v>38.408723681839319</v>
      </c>
      <c r="AX118">
        <f t="shared" si="10"/>
        <v>5.6817638582602541</v>
      </c>
      <c r="AY118">
        <f t="shared" si="9"/>
        <v>-0.30118752469556126</v>
      </c>
      <c r="AZ118">
        <f t="shared" si="11"/>
        <v>-0.30118752469556126</v>
      </c>
    </row>
    <row r="119" spans="1:52" x14ac:dyDescent="0.2">
      <c r="A119">
        <v>1990</v>
      </c>
      <c r="B119" s="100">
        <f>rep!B110</f>
        <v>1.9680099999999999E-6</v>
      </c>
      <c r="C119" s="100">
        <f>rep!C110</f>
        <v>1.5778200000000001E-5</v>
      </c>
      <c r="D119" s="100">
        <f>rep!D110</f>
        <v>9.5936599999999999E-5</v>
      </c>
      <c r="E119" s="100">
        <f>rep!E110</f>
        <v>4.4281099999999999E-4</v>
      </c>
      <c r="F119" s="100">
        <f>rep!F110</f>
        <v>1.55441E-3</v>
      </c>
      <c r="G119" s="100">
        <f>rep!G110</f>
        <v>4.1657999999999999E-3</v>
      </c>
      <c r="H119" s="100">
        <f>rep!H110</f>
        <v>8.5952900000000002E-3</v>
      </c>
      <c r="I119" s="100">
        <f>rep!I110</f>
        <v>1.3915200000000001E-2</v>
      </c>
      <c r="J119" s="100">
        <f>rep!J110</f>
        <v>1.8437599999999998E-2</v>
      </c>
      <c r="K119" s="100">
        <f>rep!K110</f>
        <v>2.1705100000000001E-2</v>
      </c>
      <c r="L119" s="100">
        <f>rep!L110</f>
        <v>2.5353500000000001E-2</v>
      </c>
      <c r="M119" s="100">
        <f>rep!M110</f>
        <v>3.1255199999999997E-2</v>
      </c>
      <c r="N119" s="100">
        <f>rep!N110</f>
        <v>3.9513100000000002E-2</v>
      </c>
      <c r="O119" s="100">
        <f>rep!O110</f>
        <v>4.8905299999999999E-2</v>
      </c>
      <c r="P119" s="100">
        <f>rep!P110</f>
        <v>5.8489899999999997E-2</v>
      </c>
      <c r="Q119" s="100">
        <f>rep!Q110</f>
        <v>6.7960999999999994E-2</v>
      </c>
      <c r="R119" s="100">
        <f>rep!R110</f>
        <v>7.6763700000000004E-2</v>
      </c>
      <c r="S119" s="100">
        <f>rep!S110</f>
        <v>8.3540699999999996E-2</v>
      </c>
      <c r="T119" s="100">
        <f>rep!T110</f>
        <v>8.6615899999999996E-2</v>
      </c>
      <c r="U119" s="100">
        <f>rep!U110</f>
        <v>8.4881600000000001E-2</v>
      </c>
      <c r="V119" s="100">
        <f>rep!V110</f>
        <v>7.8302300000000005E-2</v>
      </c>
      <c r="W119" s="100">
        <f>rep!W110</f>
        <v>6.7870600000000003E-2</v>
      </c>
      <c r="X119" s="100">
        <f>rep!X110</f>
        <v>5.5242399999999997E-2</v>
      </c>
      <c r="Y119" s="100">
        <f>rep!Y110</f>
        <v>4.2252199999999997E-2</v>
      </c>
      <c r="Z119" s="100">
        <f>rep!Z110</f>
        <v>3.0439799999999999E-2</v>
      </c>
      <c r="AA119" s="100">
        <f>rep!AA110</f>
        <v>2.07409E-2</v>
      </c>
      <c r="AB119" s="100">
        <f>rep!AB110</f>
        <v>1.34368E-2</v>
      </c>
      <c r="AC119" s="100">
        <f>rep!AC110</f>
        <v>8.3224800000000002E-3</v>
      </c>
      <c r="AD119" s="100">
        <f>rep!AD110</f>
        <v>4.9531799999999997E-3</v>
      </c>
      <c r="AE119" s="100">
        <f>rep!AE110</f>
        <v>2.8449E-3</v>
      </c>
      <c r="AF119" s="100">
        <f>rep!AF110</f>
        <v>1.5832999999999999E-3</v>
      </c>
      <c r="AG119" s="100">
        <f>rep!AG110</f>
        <v>8.5769299999999998E-4</v>
      </c>
      <c r="AH119" s="100">
        <f>rep!AH110</f>
        <v>4.5471900000000002E-4</v>
      </c>
      <c r="AI119" s="100">
        <f>rep!AI110</f>
        <v>2.37407E-4</v>
      </c>
      <c r="AJ119" s="100">
        <f>rep!AJ110</f>
        <v>1.22812E-4</v>
      </c>
      <c r="AK119" s="100">
        <f>rep!AK110</f>
        <v>6.32534E-5</v>
      </c>
      <c r="AL119" s="100">
        <f>rep!AL110</f>
        <v>3.2514500000000002E-5</v>
      </c>
      <c r="AM119" s="100">
        <f>rep!AM110</f>
        <v>1.6673799999999999E-5</v>
      </c>
      <c r="AN119" s="100">
        <f>rep!AN110</f>
        <v>8.5036299999999998E-6</v>
      </c>
      <c r="AO119" s="100">
        <f>rep!AO110</f>
        <v>4.2915999999999997E-6</v>
      </c>
      <c r="AP119" s="100">
        <f>rep!AP110</f>
        <v>2.1306500000000001E-6</v>
      </c>
      <c r="AQ119" s="100">
        <f>rep!AQ110</f>
        <v>1.0344E-6</v>
      </c>
      <c r="AR119" s="100">
        <f>rep!AR110</f>
        <v>4.8839900000000003E-7</v>
      </c>
      <c r="AU119">
        <f t="shared" si="6"/>
        <v>35.087344874999992</v>
      </c>
      <c r="AV119">
        <f t="shared" si="7"/>
        <v>33.250570108650003</v>
      </c>
      <c r="AW119">
        <f t="shared" si="8"/>
        <v>36.971340181620462</v>
      </c>
      <c r="AX119">
        <f t="shared" si="10"/>
        <v>5.4691331629616071</v>
      </c>
      <c r="AY119">
        <f t="shared" si="9"/>
        <v>0.78541041422011204</v>
      </c>
      <c r="AZ119">
        <f t="shared" si="11"/>
        <v>0.78541041422011204</v>
      </c>
    </row>
    <row r="120" spans="1:52" x14ac:dyDescent="0.2">
      <c r="A120">
        <v>1991</v>
      </c>
      <c r="B120" s="100">
        <f>rep!B111</f>
        <v>1.81444E-6</v>
      </c>
      <c r="C120" s="100">
        <f>rep!C111</f>
        <v>1.4552999999999999E-5</v>
      </c>
      <c r="D120" s="100">
        <f>rep!D111</f>
        <v>8.8590099999999997E-5</v>
      </c>
      <c r="E120" s="100">
        <f>rep!E111</f>
        <v>4.0984000000000002E-4</v>
      </c>
      <c r="F120" s="100">
        <f>rep!F111</f>
        <v>1.4448E-3</v>
      </c>
      <c r="G120" s="100">
        <f>rep!G111</f>
        <v>3.9029400000000001E-3</v>
      </c>
      <c r="H120" s="100">
        <f>rep!H111</f>
        <v>8.1764799999999999E-3</v>
      </c>
      <c r="I120" s="100">
        <f>rep!I111</f>
        <v>1.3632500000000001E-2</v>
      </c>
      <c r="J120" s="100">
        <f>rep!J111</f>
        <v>1.90654E-2</v>
      </c>
      <c r="K120" s="100">
        <f>rep!K111</f>
        <v>2.4385199999999999E-2</v>
      </c>
      <c r="L120" s="100">
        <f>rep!L111</f>
        <v>3.1102999999999999E-2</v>
      </c>
      <c r="M120" s="100">
        <f>rep!M111</f>
        <v>4.0361500000000002E-2</v>
      </c>
      <c r="N120" s="100">
        <f>rep!N111</f>
        <v>5.1197600000000003E-2</v>
      </c>
      <c r="O120" s="100">
        <f>rep!O111</f>
        <v>6.1469799999999998E-2</v>
      </c>
      <c r="P120" s="100">
        <f>rep!P111</f>
        <v>6.9841E-2</v>
      </c>
      <c r="Q120" s="100">
        <f>rep!Q111</f>
        <v>7.6169399999999998E-2</v>
      </c>
      <c r="R120" s="100">
        <f>rep!R111</f>
        <v>8.0424399999999993E-2</v>
      </c>
      <c r="S120" s="100">
        <f>rep!S111</f>
        <v>8.2003999999999994E-2</v>
      </c>
      <c r="T120" s="100">
        <f>rep!T111</f>
        <v>8.0199300000000001E-2</v>
      </c>
      <c r="U120" s="100">
        <f>rep!U111</f>
        <v>7.4925800000000001E-2</v>
      </c>
      <c r="V120" s="100">
        <f>rep!V111</f>
        <v>6.6847400000000001E-2</v>
      </c>
      <c r="W120" s="100">
        <f>rep!W111</f>
        <v>5.6994299999999998E-2</v>
      </c>
      <c r="X120" s="100">
        <f>rep!X111</f>
        <v>4.6407299999999999E-2</v>
      </c>
      <c r="Y120" s="100">
        <f>rep!Y111</f>
        <v>3.6005700000000002E-2</v>
      </c>
      <c r="Z120" s="100">
        <f>rep!Z111</f>
        <v>2.6546500000000001E-2</v>
      </c>
      <c r="AA120" s="100">
        <f>rep!AA111</f>
        <v>1.8559800000000001E-2</v>
      </c>
      <c r="AB120" s="100">
        <f>rep!AB111</f>
        <v>1.22898E-2</v>
      </c>
      <c r="AC120" s="100">
        <f>rep!AC111</f>
        <v>7.7038499999999999E-3</v>
      </c>
      <c r="AD120" s="100">
        <f>rep!AD111</f>
        <v>4.57166E-3</v>
      </c>
      <c r="AE120" s="100">
        <f>rep!AE111</f>
        <v>2.56982E-3</v>
      </c>
      <c r="AF120" s="100">
        <f>rep!AF111</f>
        <v>1.37043E-3</v>
      </c>
      <c r="AG120" s="100">
        <f>rep!AG111</f>
        <v>6.9532299999999997E-4</v>
      </c>
      <c r="AH120" s="100">
        <f>rep!AH111</f>
        <v>3.3715399999999999E-4</v>
      </c>
      <c r="AI120" s="100">
        <f>rep!AI111</f>
        <v>1.5718399999999999E-4</v>
      </c>
      <c r="AJ120" s="100">
        <f>rep!AJ111</f>
        <v>7.0971300000000003E-5</v>
      </c>
      <c r="AK120" s="100">
        <f>rep!AK111</f>
        <v>3.1282699999999998E-5</v>
      </c>
      <c r="AL120" s="100">
        <f>rep!AL111</f>
        <v>1.35689E-5</v>
      </c>
      <c r="AM120" s="100">
        <f>rep!AM111</f>
        <v>5.8348600000000004E-6</v>
      </c>
      <c r="AN120" s="100">
        <f>rep!AN111</f>
        <v>2.5029300000000002E-6</v>
      </c>
      <c r="AO120" s="100">
        <f>rep!AO111</f>
        <v>1.0754699999999999E-6</v>
      </c>
      <c r="AP120" s="100">
        <f>rep!AP111</f>
        <v>4.6348999999999998E-7</v>
      </c>
      <c r="AQ120" s="100">
        <f>rep!AQ111</f>
        <v>1.9995299999999999E-7</v>
      </c>
      <c r="AR120" s="100">
        <f>rep!AR111</f>
        <v>8.5929800000000005E-8</v>
      </c>
    </row>
    <row r="121" spans="1:52" x14ac:dyDescent="0.2">
      <c r="A121">
        <v>1992</v>
      </c>
      <c r="B121" s="100">
        <f>rep!B112</f>
        <v>1.5888999999999999E-6</v>
      </c>
      <c r="C121" s="100">
        <f>rep!C112</f>
        <v>1.2742700000000001E-5</v>
      </c>
      <c r="D121" s="100">
        <f>rep!D112</f>
        <v>7.7551299999999997E-5</v>
      </c>
      <c r="E121" s="100">
        <f>rep!E112</f>
        <v>3.5861200000000001E-4</v>
      </c>
      <c r="F121" s="100">
        <f>rep!F112</f>
        <v>1.26322E-3</v>
      </c>
      <c r="G121" s="100">
        <f>rep!G112</f>
        <v>3.4077399999999998E-3</v>
      </c>
      <c r="H121" s="100">
        <f>rep!H112</f>
        <v>7.1223099999999998E-3</v>
      </c>
      <c r="I121" s="100">
        <f>rep!I112</f>
        <v>1.1830500000000001E-2</v>
      </c>
      <c r="J121" s="100">
        <f>rep!J112</f>
        <v>1.6469999999999999E-2</v>
      </c>
      <c r="K121" s="100">
        <f>rep!K112</f>
        <v>2.1042000000000002E-2</v>
      </c>
      <c r="L121" s="100">
        <f>rep!L112</f>
        <v>2.7137100000000001E-2</v>
      </c>
      <c r="M121" s="100">
        <f>rep!M112</f>
        <v>3.6239500000000001E-2</v>
      </c>
      <c r="N121" s="100">
        <f>rep!N112</f>
        <v>4.8030099999999999E-2</v>
      </c>
      <c r="O121" s="100">
        <f>rep!O112</f>
        <v>6.0817400000000001E-2</v>
      </c>
      <c r="P121" s="100">
        <f>rep!P112</f>
        <v>7.2927699999999998E-2</v>
      </c>
      <c r="Q121" s="100">
        <f>rep!Q112</f>
        <v>8.3070900000000003E-2</v>
      </c>
      <c r="R121" s="100">
        <f>rep!R112</f>
        <v>8.9870099999999994E-2</v>
      </c>
      <c r="S121" s="100">
        <f>rep!S112</f>
        <v>9.1907699999999995E-2</v>
      </c>
      <c r="T121" s="100">
        <f>rep!T112</f>
        <v>8.8506899999999999E-2</v>
      </c>
      <c r="U121" s="100">
        <f>rep!U112</f>
        <v>8.0280900000000002E-2</v>
      </c>
      <c r="V121" s="100">
        <f>rep!V112</f>
        <v>6.8833099999999994E-2</v>
      </c>
      <c r="W121" s="100">
        <f>rep!W112</f>
        <v>5.6005199999999998E-2</v>
      </c>
      <c r="X121" s="100">
        <f>rep!X112</f>
        <v>4.3333499999999997E-2</v>
      </c>
      <c r="Y121" s="100">
        <f>rep!Y112</f>
        <v>3.1893199999999997E-2</v>
      </c>
      <c r="Z121" s="100">
        <f>rep!Z112</f>
        <v>2.2323699999999998E-2</v>
      </c>
      <c r="AA121" s="100">
        <f>rep!AA112</f>
        <v>1.48711E-2</v>
      </c>
      <c r="AB121" s="100">
        <f>rep!AB112</f>
        <v>9.4474299999999997E-3</v>
      </c>
      <c r="AC121" s="100">
        <f>rep!AC112</f>
        <v>5.7388099999999996E-3</v>
      </c>
      <c r="AD121" s="100">
        <f>rep!AD112</f>
        <v>3.3405100000000001E-3</v>
      </c>
      <c r="AE121" s="100">
        <f>rep!AE112</f>
        <v>1.8651799999999999E-3</v>
      </c>
      <c r="AF121" s="100">
        <f>rep!AF112</f>
        <v>9.9878100000000002E-4</v>
      </c>
      <c r="AG121" s="100">
        <f>rep!AG112</f>
        <v>5.1252999999999997E-4</v>
      </c>
      <c r="AH121" s="100">
        <f>rep!AH112</f>
        <v>2.5184699999999998E-4</v>
      </c>
      <c r="AI121" s="100">
        <f>rep!AI112</f>
        <v>1.18467E-4</v>
      </c>
      <c r="AJ121" s="100">
        <f>rep!AJ112</f>
        <v>5.3363099999999997E-5</v>
      </c>
      <c r="AK121" s="100">
        <f>rep!AK112</f>
        <v>2.30416E-5</v>
      </c>
      <c r="AL121" s="100">
        <f>rep!AL112</f>
        <v>9.5540500000000005E-6</v>
      </c>
      <c r="AM121" s="100">
        <f>rep!AM112</f>
        <v>3.8147199999999998E-6</v>
      </c>
      <c r="AN121" s="100">
        <f>rep!AN112</f>
        <v>1.4725699999999999E-6</v>
      </c>
      <c r="AO121" s="100">
        <f>rep!AO112</f>
        <v>5.52546E-7</v>
      </c>
      <c r="AP121" s="100">
        <f>rep!AP112</f>
        <v>2.0286500000000001E-7</v>
      </c>
      <c r="AQ121" s="100">
        <f>rep!AQ112</f>
        <v>7.3404600000000006E-8</v>
      </c>
      <c r="AR121" s="100">
        <f>rep!AR112</f>
        <v>2.6351600000000002E-8</v>
      </c>
    </row>
    <row r="122" spans="1:52" x14ac:dyDescent="0.2">
      <c r="A122">
        <v>1993</v>
      </c>
      <c r="B122" s="100">
        <f>rep!B113</f>
        <v>7.6037600000000003E-7</v>
      </c>
      <c r="C122" s="100">
        <f>rep!C113</f>
        <v>6.1008699999999999E-6</v>
      </c>
      <c r="D122" s="100">
        <f>rep!D113</f>
        <v>3.7180500000000001E-5</v>
      </c>
      <c r="E122" s="100">
        <f>rep!E113</f>
        <v>1.72401E-4</v>
      </c>
      <c r="F122" s="100">
        <f>rep!F113</f>
        <v>6.1039000000000004E-4</v>
      </c>
      <c r="G122" s="100">
        <f>rep!G113</f>
        <v>1.6623899999999999E-3</v>
      </c>
      <c r="H122" s="100">
        <f>rep!H113</f>
        <v>3.5381200000000001E-3</v>
      </c>
      <c r="I122" s="100">
        <f>rep!I113</f>
        <v>6.0830900000000002E-3</v>
      </c>
      <c r="J122" s="100">
        <f>rep!J113</f>
        <v>8.9988700000000008E-3</v>
      </c>
      <c r="K122" s="100">
        <f>rep!K113</f>
        <v>1.2545799999999999E-2</v>
      </c>
      <c r="L122" s="100">
        <f>rep!L113</f>
        <v>1.7693400000000001E-2</v>
      </c>
      <c r="M122" s="100">
        <f>rep!M113</f>
        <v>2.52281E-2</v>
      </c>
      <c r="N122" s="100">
        <f>rep!N113</f>
        <v>3.4991800000000003E-2</v>
      </c>
      <c r="O122" s="100">
        <f>rep!O113</f>
        <v>4.6236300000000001E-2</v>
      </c>
      <c r="P122" s="100">
        <f>rep!P113</f>
        <v>5.8313700000000003E-2</v>
      </c>
      <c r="Q122" s="100">
        <f>rep!Q113</f>
        <v>7.0597400000000005E-2</v>
      </c>
      <c r="R122" s="100">
        <f>rep!R113</f>
        <v>8.1899399999999997E-2</v>
      </c>
      <c r="S122" s="100">
        <f>rep!S113</f>
        <v>9.0386499999999995E-2</v>
      </c>
      <c r="T122" s="100">
        <f>rep!T113</f>
        <v>9.4254000000000004E-2</v>
      </c>
      <c r="U122" s="100">
        <f>rep!U113</f>
        <v>9.2520699999999997E-2</v>
      </c>
      <c r="V122" s="100">
        <f>rep!V113</f>
        <v>8.5363400000000006E-2</v>
      </c>
      <c r="W122" s="100">
        <f>rep!W113</f>
        <v>7.3973499999999998E-2</v>
      </c>
      <c r="X122" s="100">
        <f>rep!X113</f>
        <v>6.0175300000000001E-2</v>
      </c>
      <c r="Y122" s="100">
        <f>rep!Y113</f>
        <v>4.5955000000000003E-2</v>
      </c>
      <c r="Z122" s="100">
        <f>rep!Z113</f>
        <v>3.2988200000000002E-2</v>
      </c>
      <c r="AA122" s="100">
        <f>rep!AA113</f>
        <v>2.2314299999999999E-2</v>
      </c>
      <c r="AB122" s="100">
        <f>rep!AB113</f>
        <v>1.42706E-2</v>
      </c>
      <c r="AC122" s="100">
        <f>rep!AC113</f>
        <v>8.6569899999999998E-3</v>
      </c>
      <c r="AD122" s="100">
        <f>rep!AD113</f>
        <v>4.9944999999999998E-3</v>
      </c>
      <c r="AE122" s="100">
        <f>rep!AE113</f>
        <v>2.7453099999999999E-3</v>
      </c>
      <c r="AF122" s="100">
        <f>rep!AF113</f>
        <v>1.43954E-3</v>
      </c>
      <c r="AG122" s="100">
        <f>rep!AG113</f>
        <v>7.2112299999999995E-4</v>
      </c>
      <c r="AH122" s="100">
        <f>rep!AH113</f>
        <v>3.4578499999999998E-4</v>
      </c>
      <c r="AI122" s="100">
        <f>rep!AI113</f>
        <v>1.59128E-4</v>
      </c>
      <c r="AJ122" s="100">
        <f>rep!AJ113</f>
        <v>7.0479099999999994E-5</v>
      </c>
      <c r="AK122" s="100">
        <f>rep!AK113</f>
        <v>3.0118099999999999E-5</v>
      </c>
      <c r="AL122" s="100">
        <f>rep!AL113</f>
        <v>1.2438300000000001E-5</v>
      </c>
      <c r="AM122" s="100">
        <f>rep!AM113</f>
        <v>4.96758E-6</v>
      </c>
      <c r="AN122" s="100">
        <f>rep!AN113</f>
        <v>1.9184300000000001E-6</v>
      </c>
      <c r="AO122" s="100">
        <f>rep!AO113</f>
        <v>7.1617899999999997E-7</v>
      </c>
      <c r="AP122" s="100">
        <f>rep!AP113</f>
        <v>2.5841899999999998E-7</v>
      </c>
      <c r="AQ122" s="100">
        <f>rep!AQ113</f>
        <v>9.0171700000000005E-8</v>
      </c>
      <c r="AR122" s="100">
        <f>rep!AR113</f>
        <v>3.0467100000000003E-8</v>
      </c>
    </row>
    <row r="123" spans="1:52" x14ac:dyDescent="0.2">
      <c r="A123">
        <v>1994</v>
      </c>
      <c r="B123" s="100">
        <f>rep!B114</f>
        <v>4.0842E-7</v>
      </c>
      <c r="C123" s="100">
        <f>rep!C114</f>
        <v>3.2762099999999999E-6</v>
      </c>
      <c r="D123" s="100">
        <f>rep!D114</f>
        <v>1.99562E-5</v>
      </c>
      <c r="E123" s="100">
        <f>rep!E114</f>
        <v>9.2449399999999996E-5</v>
      </c>
      <c r="F123" s="100">
        <f>rep!F114</f>
        <v>3.26791E-4</v>
      </c>
      <c r="G123" s="100">
        <f>rep!G114</f>
        <v>8.87524E-4</v>
      </c>
      <c r="H123" s="100">
        <f>rep!H114</f>
        <v>1.8799999999999999E-3</v>
      </c>
      <c r="I123" s="100">
        <f>rep!I114</f>
        <v>3.2087999999999999E-3</v>
      </c>
      <c r="J123" s="100">
        <f>rep!J114</f>
        <v>4.7084300000000004E-3</v>
      </c>
      <c r="K123" s="100">
        <f>rep!K114</f>
        <v>6.5601499999999998E-3</v>
      </c>
      <c r="L123" s="100">
        <f>rep!L114</f>
        <v>9.4353800000000002E-3</v>
      </c>
      <c r="M123" s="100">
        <f>rep!M114</f>
        <v>1.4060100000000001E-2</v>
      </c>
      <c r="N123" s="100">
        <f>rep!N114</f>
        <v>2.0765700000000002E-2</v>
      </c>
      <c r="O123" s="100">
        <f>rep!O114</f>
        <v>2.9537500000000001E-2</v>
      </c>
      <c r="P123" s="100">
        <f>rep!P114</f>
        <v>4.0220499999999999E-2</v>
      </c>
      <c r="Q123" s="100">
        <f>rep!Q114</f>
        <v>5.2397399999999997E-2</v>
      </c>
      <c r="R123" s="100">
        <f>rep!R114</f>
        <v>6.51085E-2</v>
      </c>
      <c r="S123" s="100">
        <f>rep!S114</f>
        <v>7.6869499999999993E-2</v>
      </c>
      <c r="T123" s="100">
        <f>rep!T114</f>
        <v>8.6050000000000001E-2</v>
      </c>
      <c r="U123" s="100">
        <f>rep!U114</f>
        <v>9.1297900000000001E-2</v>
      </c>
      <c r="V123" s="100">
        <f>rep!V114</f>
        <v>9.1797299999999998E-2</v>
      </c>
      <c r="W123" s="100">
        <f>rep!W114</f>
        <v>8.7400699999999998E-2</v>
      </c>
      <c r="X123" s="100">
        <f>rep!X114</f>
        <v>7.8693600000000002E-2</v>
      </c>
      <c r="Y123" s="100">
        <f>rep!Y114</f>
        <v>6.6918699999999998E-2</v>
      </c>
      <c r="Z123" s="100">
        <f>rep!Z114</f>
        <v>5.3700999999999999E-2</v>
      </c>
      <c r="AA123" s="100">
        <f>rep!AA114</f>
        <v>4.0654200000000001E-2</v>
      </c>
      <c r="AB123" s="100">
        <f>rep!AB114</f>
        <v>2.9036300000000001E-2</v>
      </c>
      <c r="AC123" s="100">
        <f>rep!AC114</f>
        <v>1.9572099999999999E-2</v>
      </c>
      <c r="AD123" s="100">
        <f>rep!AD114</f>
        <v>1.2458800000000001E-2</v>
      </c>
      <c r="AE123" s="100">
        <f>rep!AE114</f>
        <v>7.4979900000000004E-3</v>
      </c>
      <c r="AF123" s="100">
        <f>rep!AF114</f>
        <v>4.2730800000000003E-3</v>
      </c>
      <c r="AG123" s="100">
        <f>rep!AG114</f>
        <v>2.3108299999999998E-3</v>
      </c>
      <c r="AH123" s="100">
        <f>rep!AH114</f>
        <v>1.1886100000000001E-3</v>
      </c>
      <c r="AI123" s="100">
        <f>rep!AI114</f>
        <v>5.8288000000000003E-4</v>
      </c>
      <c r="AJ123" s="100">
        <f>rep!AJ114</f>
        <v>2.7310099999999999E-4</v>
      </c>
      <c r="AK123" s="100">
        <f>rep!AK114</f>
        <v>1.22488E-4</v>
      </c>
      <c r="AL123" s="100">
        <f>rep!AL114</f>
        <v>5.2677299999999998E-5</v>
      </c>
      <c r="AM123" s="100">
        <f>rep!AM114</f>
        <v>2.1757299999999999E-5</v>
      </c>
      <c r="AN123" s="100">
        <f>rep!AN114</f>
        <v>8.6442900000000005E-6</v>
      </c>
      <c r="AO123" s="100">
        <f>rep!AO114</f>
        <v>3.3088699999999998E-6</v>
      </c>
      <c r="AP123" s="100">
        <f>rep!AP114</f>
        <v>1.22201E-6</v>
      </c>
      <c r="AQ123" s="100">
        <f>rep!AQ114</f>
        <v>4.3591100000000002E-7</v>
      </c>
      <c r="AR123" s="100">
        <f>rep!AR114</f>
        <v>1.5029500000000001E-7</v>
      </c>
    </row>
    <row r="124" spans="1:52" x14ac:dyDescent="0.2">
      <c r="A124">
        <v>1995</v>
      </c>
      <c r="B124" s="100">
        <f>rep!B115</f>
        <v>2.9148499999999999E-7</v>
      </c>
      <c r="C124" s="100">
        <f>rep!C115</f>
        <v>2.33799E-6</v>
      </c>
      <c r="D124" s="100">
        <f>rep!D115</f>
        <v>1.42375E-5</v>
      </c>
      <c r="E124" s="100">
        <f>rep!E115</f>
        <v>6.5921100000000001E-5</v>
      </c>
      <c r="F124" s="100">
        <f>rep!F115</f>
        <v>2.3278099999999999E-4</v>
      </c>
      <c r="G124" s="100">
        <f>rep!G115</f>
        <v>6.3098400000000002E-4</v>
      </c>
      <c r="H124" s="100">
        <f>rep!H115</f>
        <v>1.33157E-3</v>
      </c>
      <c r="I124" s="100">
        <f>rep!I115</f>
        <v>2.2562300000000001E-3</v>
      </c>
      <c r="J124" s="100">
        <f>rep!J115</f>
        <v>3.2679699999999998E-3</v>
      </c>
      <c r="K124" s="100">
        <f>rep!K115</f>
        <v>4.4709199999999998E-3</v>
      </c>
      <c r="L124" s="100">
        <f>rep!L115</f>
        <v>6.3256500000000004E-3</v>
      </c>
      <c r="M124" s="100">
        <f>rep!M115</f>
        <v>9.3652100000000005E-3</v>
      </c>
      <c r="N124" s="100">
        <f>rep!N115</f>
        <v>1.39139E-2</v>
      </c>
      <c r="O124" s="100">
        <f>rep!O115</f>
        <v>2.0162300000000001E-2</v>
      </c>
      <c r="P124" s="100">
        <f>rep!P115</f>
        <v>2.83272E-2</v>
      </c>
      <c r="Q124" s="100">
        <f>rep!Q115</f>
        <v>3.8509300000000003E-2</v>
      </c>
      <c r="R124" s="100">
        <f>rep!R115</f>
        <v>5.0348700000000003E-2</v>
      </c>
      <c r="S124" s="100">
        <f>rep!S115</f>
        <v>6.2852099999999994E-2</v>
      </c>
      <c r="T124" s="100">
        <f>rep!T115</f>
        <v>7.4547000000000002E-2</v>
      </c>
      <c r="U124" s="100">
        <f>rep!U115</f>
        <v>8.3826499999999998E-2</v>
      </c>
      <c r="V124" s="100">
        <f>rep!V115</f>
        <v>8.9314099999999993E-2</v>
      </c>
      <c r="W124" s="100">
        <f>rep!W115</f>
        <v>9.0172299999999997E-2</v>
      </c>
      <c r="X124" s="100">
        <f>rep!X115</f>
        <v>8.6300000000000002E-2</v>
      </c>
      <c r="Y124" s="100">
        <f>rep!Y115</f>
        <v>7.8341900000000006E-2</v>
      </c>
      <c r="Z124" s="100">
        <f>rep!Z115</f>
        <v>6.7499500000000004E-2</v>
      </c>
      <c r="AA124" s="100">
        <f>rep!AA115</f>
        <v>5.5222399999999998E-2</v>
      </c>
      <c r="AB124" s="100">
        <f>rep!AB115</f>
        <v>4.2902000000000003E-2</v>
      </c>
      <c r="AC124" s="100">
        <f>rep!AC115</f>
        <v>3.1644199999999997E-2</v>
      </c>
      <c r="AD124" s="100">
        <f>rep!AD115</f>
        <v>2.2152100000000001E-2</v>
      </c>
      <c r="AE124" s="100">
        <f>rep!AE115</f>
        <v>1.47133E-2</v>
      </c>
      <c r="AF124" s="100">
        <f>rep!AF115</f>
        <v>9.2710799999999993E-3</v>
      </c>
      <c r="AG124" s="100">
        <f>rep!AG115</f>
        <v>5.5426299999999998E-3</v>
      </c>
      <c r="AH124" s="100">
        <f>rep!AH115</f>
        <v>3.1449199999999998E-3</v>
      </c>
      <c r="AI124" s="100">
        <f>rep!AI115</f>
        <v>1.69455E-3</v>
      </c>
      <c r="AJ124" s="100">
        <f>rep!AJ115</f>
        <v>8.6775700000000003E-4</v>
      </c>
      <c r="AK124" s="100">
        <f>rep!AK115</f>
        <v>4.2275899999999998E-4</v>
      </c>
      <c r="AL124" s="100">
        <f>rep!AL115</f>
        <v>1.9619599999999999E-4</v>
      </c>
      <c r="AM124" s="100">
        <f>rep!AM115</f>
        <v>8.6859600000000004E-5</v>
      </c>
      <c r="AN124" s="100">
        <f>rep!AN115</f>
        <v>3.67411E-5</v>
      </c>
      <c r="AO124" s="100">
        <f>rep!AO115</f>
        <v>1.48722E-5</v>
      </c>
      <c r="AP124" s="100">
        <f>rep!AP115</f>
        <v>5.7695800000000001E-6</v>
      </c>
      <c r="AQ124" s="100">
        <f>rep!AQ115</f>
        <v>2.1482E-6</v>
      </c>
      <c r="AR124" s="100">
        <f>rep!AR115</f>
        <v>7.6865199999999999E-7</v>
      </c>
    </row>
    <row r="125" spans="1:52" x14ac:dyDescent="0.2">
      <c r="A125">
        <v>1996</v>
      </c>
      <c r="B125" s="100">
        <f>rep!B116</f>
        <v>2.3732299999999999E-7</v>
      </c>
      <c r="C125" s="100">
        <f>rep!C116</f>
        <v>1.9036000000000001E-6</v>
      </c>
      <c r="D125" s="100">
        <f>rep!D116</f>
        <v>1.15926E-5</v>
      </c>
      <c r="E125" s="100">
        <f>rep!E116</f>
        <v>5.3677500000000002E-5</v>
      </c>
      <c r="F125" s="100">
        <f>rep!F116</f>
        <v>1.89562E-4</v>
      </c>
      <c r="G125" s="100">
        <f>rep!G116</f>
        <v>5.13888E-4</v>
      </c>
      <c r="H125" s="100">
        <f>rep!H116</f>
        <v>1.0845900000000001E-3</v>
      </c>
      <c r="I125" s="100">
        <f>rep!I116</f>
        <v>1.8376499999999999E-3</v>
      </c>
      <c r="J125" s="100">
        <f>rep!J116</f>
        <v>2.6593799999999998E-3</v>
      </c>
      <c r="K125" s="100">
        <f>rep!K116</f>
        <v>3.6270600000000001E-3</v>
      </c>
      <c r="L125" s="100">
        <f>rep!L116</f>
        <v>5.0977499999999999E-3</v>
      </c>
      <c r="M125" s="100">
        <f>rep!M116</f>
        <v>7.4749500000000002E-3</v>
      </c>
      <c r="N125" s="100">
        <f>rep!N116</f>
        <v>1.09877E-2</v>
      </c>
      <c r="O125" s="100">
        <f>rep!O116</f>
        <v>1.5776700000000001E-2</v>
      </c>
      <c r="P125" s="100">
        <f>rep!P116</f>
        <v>2.2064400000000001E-2</v>
      </c>
      <c r="Q125" s="100">
        <f>rep!Q116</f>
        <v>3.00787E-2</v>
      </c>
      <c r="R125" s="100">
        <f>rep!R116</f>
        <v>3.9787400000000001E-2</v>
      </c>
      <c r="S125" s="100">
        <f>rep!S116</f>
        <v>5.0718800000000001E-2</v>
      </c>
      <c r="T125" s="100">
        <f>rep!T116</f>
        <v>6.1982500000000003E-2</v>
      </c>
      <c r="U125" s="100">
        <f>rep!U116</f>
        <v>7.2403899999999993E-2</v>
      </c>
      <c r="V125" s="100">
        <f>rep!V116</f>
        <v>8.0697199999999997E-2</v>
      </c>
      <c r="W125" s="100">
        <f>rep!W116</f>
        <v>8.5692400000000002E-2</v>
      </c>
      <c r="X125" s="100">
        <f>rep!X116</f>
        <v>8.6607900000000002E-2</v>
      </c>
      <c r="Y125" s="100">
        <f>rep!Y116</f>
        <v>8.3266400000000004E-2</v>
      </c>
      <c r="Z125" s="100">
        <f>rep!Z116</f>
        <v>7.6149300000000003E-2</v>
      </c>
      <c r="AA125" s="100">
        <f>rep!AA116</f>
        <v>6.6264400000000001E-2</v>
      </c>
      <c r="AB125" s="100">
        <f>rep!AB116</f>
        <v>5.48931E-2</v>
      </c>
      <c r="AC125" s="100">
        <f>rep!AC116</f>
        <v>4.3309500000000001E-2</v>
      </c>
      <c r="AD125" s="100">
        <f>rep!AD116</f>
        <v>3.2557599999999999E-2</v>
      </c>
      <c r="AE125" s="100">
        <f>rep!AE116</f>
        <v>2.33259E-2</v>
      </c>
      <c r="AF125" s="100">
        <f>rep!AF116</f>
        <v>1.5928500000000002E-2</v>
      </c>
      <c r="AG125" s="100">
        <f>rep!AG116</f>
        <v>1.0366E-2</v>
      </c>
      <c r="AH125" s="100">
        <f>rep!AH116</f>
        <v>6.4273100000000003E-3</v>
      </c>
      <c r="AI125" s="100">
        <f>rep!AI116</f>
        <v>3.7956499999999998E-3</v>
      </c>
      <c r="AJ125" s="100">
        <f>rep!AJ116</f>
        <v>2.1342499999999999E-3</v>
      </c>
      <c r="AK125" s="100">
        <f>rep!AK116</f>
        <v>1.1423900000000001E-3</v>
      </c>
      <c r="AL125" s="100">
        <f>rep!AL116</f>
        <v>5.8207500000000004E-4</v>
      </c>
      <c r="AM125" s="100">
        <f>rep!AM116</f>
        <v>2.8235700000000001E-4</v>
      </c>
      <c r="AN125" s="100">
        <f>rep!AN116</f>
        <v>1.30443E-4</v>
      </c>
      <c r="AO125" s="100">
        <f>rep!AO116</f>
        <v>5.7422300000000001E-5</v>
      </c>
      <c r="AP125" s="100">
        <f>rep!AP116</f>
        <v>2.4103500000000001E-5</v>
      </c>
      <c r="AQ125" s="100">
        <f>rep!AQ116</f>
        <v>9.6558199999999997E-6</v>
      </c>
      <c r="AR125" s="100">
        <f>rep!AR116</f>
        <v>3.69507E-6</v>
      </c>
    </row>
    <row r="126" spans="1:52" x14ac:dyDescent="0.2">
      <c r="A126">
        <v>1997</v>
      </c>
      <c r="B126" s="100">
        <f>rep!B117</f>
        <v>1.8311400000000001E-7</v>
      </c>
      <c r="C126" s="100">
        <f>rep!C117</f>
        <v>1.46916E-6</v>
      </c>
      <c r="D126" s="100">
        <f>rep!D117</f>
        <v>8.9539000000000008E-6</v>
      </c>
      <c r="E126" s="100">
        <f>rep!E117</f>
        <v>4.1523999999999997E-5</v>
      </c>
      <c r="F126" s="100">
        <f>rep!F117</f>
        <v>1.4706499999999999E-4</v>
      </c>
      <c r="G126" s="100">
        <f>rep!G117</f>
        <v>4.0083099999999998E-4</v>
      </c>
      <c r="H126" s="100">
        <f>rep!H117</f>
        <v>8.5461100000000002E-4</v>
      </c>
      <c r="I126" s="100">
        <f>rep!I117</f>
        <v>1.47568E-3</v>
      </c>
      <c r="J126" s="100">
        <f>rep!J117</f>
        <v>2.2052E-3</v>
      </c>
      <c r="K126" s="100">
        <f>rep!K117</f>
        <v>3.13839E-3</v>
      </c>
      <c r="L126" s="100">
        <f>rep!L117</f>
        <v>4.5781800000000003E-3</v>
      </c>
      <c r="M126" s="100">
        <f>rep!M117</f>
        <v>6.8413800000000002E-3</v>
      </c>
      <c r="N126" s="100">
        <f>rep!N117</f>
        <v>1.00909E-2</v>
      </c>
      <c r="O126" s="100">
        <f>rep!O117</f>
        <v>1.4421399999999999E-2</v>
      </c>
      <c r="P126" s="100">
        <f>rep!P117</f>
        <v>2.0002499999999999E-2</v>
      </c>
      <c r="Q126" s="100">
        <f>rep!Q117</f>
        <v>2.7013599999999999E-2</v>
      </c>
      <c r="R126" s="100">
        <f>rep!R117</f>
        <v>3.5428800000000003E-2</v>
      </c>
      <c r="S126" s="100">
        <f>rep!S117</f>
        <v>4.48939E-2</v>
      </c>
      <c r="T126" s="100">
        <f>rep!T117</f>
        <v>5.4770100000000002E-2</v>
      </c>
      <c r="U126" s="100">
        <f>rep!U117</f>
        <v>6.4238600000000007E-2</v>
      </c>
      <c r="V126" s="100">
        <f>rep!V117</f>
        <v>7.2386599999999995E-2</v>
      </c>
      <c r="W126" s="100">
        <f>rep!W117</f>
        <v>7.8308699999999995E-2</v>
      </c>
      <c r="X126" s="100">
        <f>rep!X117</f>
        <v>8.1261100000000003E-2</v>
      </c>
      <c r="Y126" s="100">
        <f>rep!Y117</f>
        <v>8.0824499999999994E-2</v>
      </c>
      <c r="Z126" s="100">
        <f>rep!Z117</f>
        <v>7.7006199999999997E-2</v>
      </c>
      <c r="AA126" s="100">
        <f>rep!AA117</f>
        <v>7.0241999999999999E-2</v>
      </c>
      <c r="AB126" s="100">
        <f>rep!AB117</f>
        <v>6.1311499999999998E-2</v>
      </c>
      <c r="AC126" s="100">
        <f>rep!AC117</f>
        <v>5.1187299999999998E-2</v>
      </c>
      <c r="AD126" s="100">
        <f>rep!AD117</f>
        <v>4.0860199999999999E-2</v>
      </c>
      <c r="AE126" s="100">
        <f>rep!AE117</f>
        <v>3.1177400000000001E-2</v>
      </c>
      <c r="AF126" s="100">
        <f>rep!AF117</f>
        <v>2.2735200000000001E-2</v>
      </c>
      <c r="AG126" s="100">
        <f>rep!AG117</f>
        <v>1.5841600000000001E-2</v>
      </c>
      <c r="AH126" s="100">
        <f>rep!AH117</f>
        <v>1.05454E-2</v>
      </c>
      <c r="AI126" s="100">
        <f>rep!AI117</f>
        <v>6.7046700000000002E-3</v>
      </c>
      <c r="AJ126" s="100">
        <f>rep!AJ117</f>
        <v>4.0702400000000001E-3</v>
      </c>
      <c r="AK126" s="100">
        <f>rep!AK117</f>
        <v>2.3585099999999999E-3</v>
      </c>
      <c r="AL126" s="100">
        <f>rep!AL117</f>
        <v>1.3039900000000001E-3</v>
      </c>
      <c r="AM126" s="100">
        <f>rep!AM117</f>
        <v>6.8765999999999999E-4</v>
      </c>
      <c r="AN126" s="100">
        <f>rep!AN117</f>
        <v>3.4578000000000001E-4</v>
      </c>
      <c r="AO126" s="100">
        <f>rep!AO117</f>
        <v>1.65749E-4</v>
      </c>
      <c r="AP126" s="100">
        <f>rep!AP117</f>
        <v>7.5729999999999995E-5</v>
      </c>
      <c r="AQ126" s="100">
        <f>rep!AQ117</f>
        <v>3.2979899999999999E-5</v>
      </c>
      <c r="AR126" s="100">
        <f>rep!AR117</f>
        <v>1.3691300000000001E-5</v>
      </c>
    </row>
    <row r="127" spans="1:52" x14ac:dyDescent="0.2">
      <c r="A127">
        <v>1998</v>
      </c>
      <c r="B127" s="100">
        <f>rep!B118</f>
        <v>4.1154199999999999E-7</v>
      </c>
      <c r="C127" s="100">
        <f>rep!C118</f>
        <v>3.2987299999999998E-6</v>
      </c>
      <c r="D127" s="100">
        <f>rep!D118</f>
        <v>2.0046799999999999E-5</v>
      </c>
      <c r="E127" s="100">
        <f>rep!E118</f>
        <v>9.2437100000000003E-5</v>
      </c>
      <c r="F127" s="100">
        <f>rep!F118</f>
        <v>3.2390400000000002E-4</v>
      </c>
      <c r="G127" s="100">
        <f>rep!G118</f>
        <v>8.6523899999999996E-4</v>
      </c>
      <c r="H127" s="100">
        <f>rep!H118</f>
        <v>1.77462E-3</v>
      </c>
      <c r="I127" s="100">
        <f>rep!I118</f>
        <v>2.8421499999999999E-3</v>
      </c>
      <c r="J127" s="100">
        <f>rep!J118</f>
        <v>3.7007199999999998E-3</v>
      </c>
      <c r="K127" s="100">
        <f>rep!K118</f>
        <v>4.2768099999999998E-3</v>
      </c>
      <c r="L127" s="100">
        <f>rep!L118</f>
        <v>5.02864E-3</v>
      </c>
      <c r="M127" s="100">
        <f>rep!M118</f>
        <v>6.6025299999999997E-3</v>
      </c>
      <c r="N127" s="100">
        <f>rep!N118</f>
        <v>9.3881299999999997E-3</v>
      </c>
      <c r="O127" s="100">
        <f>rep!O118</f>
        <v>1.35029E-2</v>
      </c>
      <c r="P127" s="100">
        <f>rep!P118</f>
        <v>1.9004099999999999E-2</v>
      </c>
      <c r="Q127" s="100">
        <f>rep!Q118</f>
        <v>2.5914400000000001E-2</v>
      </c>
      <c r="R127" s="100">
        <f>rep!R118</f>
        <v>3.4070799999999998E-2</v>
      </c>
      <c r="S127" s="100">
        <f>rep!S118</f>
        <v>4.3041299999999998E-2</v>
      </c>
      <c r="T127" s="100">
        <f>rep!T118</f>
        <v>5.2191300000000003E-2</v>
      </c>
      <c r="U127" s="100">
        <f>rep!U118</f>
        <v>6.0792300000000001E-2</v>
      </c>
      <c r="V127" s="100">
        <f>rep!V118</f>
        <v>6.8101300000000003E-2</v>
      </c>
      <c r="W127" s="100">
        <f>rep!W118</f>
        <v>7.3437299999999997E-2</v>
      </c>
      <c r="X127" s="100">
        <f>rep!X118</f>
        <v>7.6280899999999999E-2</v>
      </c>
      <c r="Y127" s="100">
        <f>rep!Y118</f>
        <v>7.6364299999999996E-2</v>
      </c>
      <c r="Z127" s="100">
        <f>rep!Z118</f>
        <v>7.3708200000000001E-2</v>
      </c>
      <c r="AA127" s="100">
        <f>rep!AA118</f>
        <v>6.8600900000000006E-2</v>
      </c>
      <c r="AB127" s="100">
        <f>rep!AB118</f>
        <v>6.15449E-2</v>
      </c>
      <c r="AC127" s="100">
        <f>rep!AC118</f>
        <v>5.3186400000000002E-2</v>
      </c>
      <c r="AD127" s="100">
        <f>rep!AD118</f>
        <v>4.4233599999999998E-2</v>
      </c>
      <c r="AE127" s="100">
        <f>rep!AE118</f>
        <v>3.53669E-2</v>
      </c>
      <c r="AF127" s="100">
        <f>rep!AF118</f>
        <v>2.7156599999999999E-2</v>
      </c>
      <c r="AG127" s="100">
        <f>rep!AG118</f>
        <v>2.0005599999999998E-2</v>
      </c>
      <c r="AH127" s="100">
        <f>rep!AH118</f>
        <v>1.4126100000000001E-2</v>
      </c>
      <c r="AI127" s="100">
        <f>rep!AI118</f>
        <v>9.5528499999999999E-3</v>
      </c>
      <c r="AJ127" s="100">
        <f>rep!AJ118</f>
        <v>6.1826600000000004E-3</v>
      </c>
      <c r="AK127" s="100">
        <f>rep!AK118</f>
        <v>3.82723E-3</v>
      </c>
      <c r="AL127" s="100">
        <f>rep!AL118</f>
        <v>2.2648E-3</v>
      </c>
      <c r="AM127" s="100">
        <f>rep!AM118</f>
        <v>1.28057E-3</v>
      </c>
      <c r="AN127" s="100">
        <f>rep!AN118</f>
        <v>6.9154800000000005E-4</v>
      </c>
      <c r="AO127" s="100">
        <f>rep!AO118</f>
        <v>3.5654099999999999E-4</v>
      </c>
      <c r="AP127" s="100">
        <f>rep!AP118</f>
        <v>1.7542999999999999E-4</v>
      </c>
      <c r="AQ127" s="100">
        <f>rep!AQ118</f>
        <v>8.2350300000000003E-5</v>
      </c>
      <c r="AR127" s="100">
        <f>rep!AR118</f>
        <v>3.6869400000000003E-5</v>
      </c>
    </row>
    <row r="128" spans="1:52" x14ac:dyDescent="0.2">
      <c r="A128">
        <v>1999</v>
      </c>
      <c r="B128" s="100">
        <f>rep!B119</f>
        <v>5.9701999999999998E-7</v>
      </c>
      <c r="C128" s="100">
        <f>rep!C119</f>
        <v>4.7868999999999999E-6</v>
      </c>
      <c r="D128" s="100">
        <f>rep!D119</f>
        <v>2.91126E-5</v>
      </c>
      <c r="E128" s="100">
        <f>rep!E119</f>
        <v>1.3443400000000001E-4</v>
      </c>
      <c r="F128" s="100">
        <f>rep!F119</f>
        <v>4.7230200000000002E-4</v>
      </c>
      <c r="G128" s="100">
        <f>rep!G119</f>
        <v>1.26772E-3</v>
      </c>
      <c r="H128" s="100">
        <f>rep!H119</f>
        <v>2.62342E-3</v>
      </c>
      <c r="I128" s="100">
        <f>rep!I119</f>
        <v>4.2714500000000004E-3</v>
      </c>
      <c r="J128" s="100">
        <f>rep!J119</f>
        <v>5.71975E-3</v>
      </c>
      <c r="K128" s="100">
        <f>rep!K119</f>
        <v>6.8466200000000003E-3</v>
      </c>
      <c r="L128" s="100">
        <f>rep!L119</f>
        <v>8.1483500000000004E-3</v>
      </c>
      <c r="M128" s="100">
        <f>rep!M119</f>
        <v>1.0182099999999999E-2</v>
      </c>
      <c r="N128" s="100">
        <f>rep!N119</f>
        <v>1.30122E-2</v>
      </c>
      <c r="O128" s="100">
        <f>rep!O119</f>
        <v>1.6439200000000001E-2</v>
      </c>
      <c r="P128" s="100">
        <f>rep!P119</f>
        <v>2.05533E-2</v>
      </c>
      <c r="Q128" s="100">
        <f>rep!Q119</f>
        <v>2.5793900000000002E-2</v>
      </c>
      <c r="R128" s="100">
        <f>rep!R119</f>
        <v>3.2503999999999998E-2</v>
      </c>
      <c r="S128" s="100">
        <f>rep!S119</f>
        <v>4.0533300000000001E-2</v>
      </c>
      <c r="T128" s="100">
        <f>rep!T119</f>
        <v>4.9217499999999997E-2</v>
      </c>
      <c r="U128" s="100">
        <f>rep!U119</f>
        <v>5.7617700000000001E-2</v>
      </c>
      <c r="V128" s="100">
        <f>rep!V119</f>
        <v>6.4782400000000004E-2</v>
      </c>
      <c r="W128" s="100">
        <f>rep!W119</f>
        <v>6.9935200000000003E-2</v>
      </c>
      <c r="X128" s="100">
        <f>rep!X119</f>
        <v>7.2590299999999996E-2</v>
      </c>
      <c r="Y128" s="100">
        <f>rep!Y119</f>
        <v>7.2594500000000006E-2</v>
      </c>
      <c r="Z128" s="100">
        <f>rep!Z119</f>
        <v>7.0095299999999999E-2</v>
      </c>
      <c r="AA128" s="100">
        <f>rep!AA119</f>
        <v>6.5459799999999999E-2</v>
      </c>
      <c r="AB128" s="100">
        <f>rep!AB119</f>
        <v>5.9186900000000001E-2</v>
      </c>
      <c r="AC128" s="100">
        <f>rep!AC119</f>
        <v>5.1831599999999999E-2</v>
      </c>
      <c r="AD128" s="100">
        <f>rep!AD119</f>
        <v>4.3950299999999998E-2</v>
      </c>
      <c r="AE128" s="100">
        <f>rep!AE119</f>
        <v>3.6055700000000003E-2</v>
      </c>
      <c r="AF128" s="100">
        <f>rep!AF119</f>
        <v>2.8582699999999999E-2</v>
      </c>
      <c r="AG128" s="100">
        <f>rep!AG119</f>
        <v>2.1863299999999999E-2</v>
      </c>
      <c r="AH128" s="100">
        <f>rep!AH119</f>
        <v>1.6111199999999999E-2</v>
      </c>
      <c r="AI128" s="100">
        <f>rep!AI119</f>
        <v>1.142E-2</v>
      </c>
      <c r="AJ128" s="100">
        <f>rep!AJ119</f>
        <v>7.7751299999999999E-3</v>
      </c>
      <c r="AK128" s="100">
        <f>rep!AK119</f>
        <v>5.0780699999999996E-3</v>
      </c>
      <c r="AL128" s="100">
        <f>rep!AL119</f>
        <v>3.1780699999999999E-3</v>
      </c>
      <c r="AM128" s="100">
        <f>rep!AM119</f>
        <v>1.9041399999999999E-3</v>
      </c>
      <c r="AN128" s="100">
        <f>rep!AN119</f>
        <v>1.09135E-3</v>
      </c>
      <c r="AO128" s="100">
        <f>rep!AO119</f>
        <v>5.97958E-4</v>
      </c>
      <c r="AP128" s="100">
        <f>rep!AP119</f>
        <v>3.1301899999999999E-4</v>
      </c>
      <c r="AQ128" s="100">
        <f>rep!AQ119</f>
        <v>1.5647600000000001E-4</v>
      </c>
      <c r="AR128" s="100">
        <f>rep!AR119</f>
        <v>7.4662900000000006E-5</v>
      </c>
    </row>
    <row r="129" spans="1:81" x14ac:dyDescent="0.2">
      <c r="A129">
        <v>2000</v>
      </c>
      <c r="B129" s="100">
        <f>rep!B120</f>
        <v>7.0056699999999995E-7</v>
      </c>
      <c r="C129" s="100">
        <f>rep!C120</f>
        <v>5.6177999999999998E-6</v>
      </c>
      <c r="D129" s="100">
        <f>rep!D120</f>
        <v>3.4178199999999997E-5</v>
      </c>
      <c r="E129" s="100">
        <f>rep!E120</f>
        <v>1.5794100000000001E-4</v>
      </c>
      <c r="F129" s="100">
        <f>rep!F120</f>
        <v>5.5564899999999996E-4</v>
      </c>
      <c r="G129" s="100">
        <f>rep!G120</f>
        <v>1.49537E-3</v>
      </c>
      <c r="H129" s="100">
        <f>rep!H120</f>
        <v>3.11071E-3</v>
      </c>
      <c r="I129" s="100">
        <f>rep!I120</f>
        <v>5.1188700000000002E-3</v>
      </c>
      <c r="J129" s="100">
        <f>rep!J120</f>
        <v>6.9998500000000002E-3</v>
      </c>
      <c r="K129" s="100">
        <f>rep!K120</f>
        <v>8.6868299999999996E-3</v>
      </c>
      <c r="L129" s="100">
        <f>rep!L120</f>
        <v>1.0825400000000001E-2</v>
      </c>
      <c r="M129" s="100">
        <f>rep!M120</f>
        <v>1.4068199999999999E-2</v>
      </c>
      <c r="N129" s="100">
        <f>rep!N120</f>
        <v>1.83696E-2</v>
      </c>
      <c r="O129" s="100">
        <f>rep!O120</f>
        <v>2.32149E-2</v>
      </c>
      <c r="P129" s="100">
        <f>rep!P120</f>
        <v>2.8268700000000001E-2</v>
      </c>
      <c r="Q129" s="100">
        <f>rep!Q120</f>
        <v>3.3533800000000002E-2</v>
      </c>
      <c r="R129" s="100">
        <f>rep!R120</f>
        <v>3.90391E-2</v>
      </c>
      <c r="S129" s="100">
        <f>rep!S120</f>
        <v>4.4634699999999999E-2</v>
      </c>
      <c r="T129" s="100">
        <f>rep!T120</f>
        <v>5.0088000000000001E-2</v>
      </c>
      <c r="U129" s="100">
        <f>rep!U120</f>
        <v>5.5198200000000003E-2</v>
      </c>
      <c r="V129" s="100">
        <f>rep!V120</f>
        <v>5.97291E-2</v>
      </c>
      <c r="W129" s="100">
        <f>rep!W120</f>
        <v>6.3293299999999997E-2</v>
      </c>
      <c r="X129" s="100">
        <f>rep!X120</f>
        <v>6.5390699999999996E-2</v>
      </c>
      <c r="Y129" s="100">
        <f>rep!Y120</f>
        <v>6.5593499999999999E-2</v>
      </c>
      <c r="Z129" s="100">
        <f>rep!Z120</f>
        <v>6.37263E-2</v>
      </c>
      <c r="AA129" s="100">
        <f>rep!AA120</f>
        <v>5.9923299999999999E-2</v>
      </c>
      <c r="AB129" s="100">
        <f>rep!AB120</f>
        <v>5.4566299999999998E-2</v>
      </c>
      <c r="AC129" s="100">
        <f>rep!AC120</f>
        <v>4.8164699999999998E-2</v>
      </c>
      <c r="AD129" s="100">
        <f>rep!AD120</f>
        <v>4.1245499999999997E-2</v>
      </c>
      <c r="AE129" s="100">
        <f>rep!AE120</f>
        <v>3.42779E-2</v>
      </c>
      <c r="AF129" s="100">
        <f>rep!AF120</f>
        <v>2.7637800000000001E-2</v>
      </c>
      <c r="AG129" s="100">
        <f>rep!AG120</f>
        <v>2.1599E-2</v>
      </c>
      <c r="AH129" s="100">
        <f>rep!AH120</f>
        <v>1.6337399999999998E-2</v>
      </c>
      <c r="AI129" s="100">
        <f>rep!AI120</f>
        <v>1.19401E-2</v>
      </c>
      <c r="AJ129" s="100">
        <f>rep!AJ120</f>
        <v>8.4160699999999995E-3</v>
      </c>
      <c r="AK129" s="100">
        <f>rep!AK120</f>
        <v>5.71085E-3</v>
      </c>
      <c r="AL129" s="100">
        <f>rep!AL120</f>
        <v>3.7243100000000002E-3</v>
      </c>
      <c r="AM129" s="100">
        <f>rep!AM120</f>
        <v>2.3306500000000001E-3</v>
      </c>
      <c r="AN129" s="100">
        <f>rep!AN120</f>
        <v>1.3976800000000001E-3</v>
      </c>
      <c r="AO129" s="100">
        <f>rep!AO120</f>
        <v>8.0227800000000002E-4</v>
      </c>
      <c r="AP129" s="100">
        <f>rep!AP120</f>
        <v>4.40343E-4</v>
      </c>
      <c r="AQ129" s="100">
        <f>rep!AQ120</f>
        <v>2.3090200000000001E-4</v>
      </c>
      <c r="AR129" s="100">
        <f>rep!AR120</f>
        <v>1.15586E-4</v>
      </c>
    </row>
    <row r="130" spans="1:81" x14ac:dyDescent="0.2">
      <c r="A130">
        <v>2001</v>
      </c>
      <c r="B130" s="100">
        <f>rep!B121</f>
        <v>9.700489999999999E-7</v>
      </c>
      <c r="C130" s="100">
        <f>rep!C121</f>
        <v>7.7768800000000003E-6</v>
      </c>
      <c r="D130" s="100">
        <f>rep!D121</f>
        <v>4.7281899999999999E-5</v>
      </c>
      <c r="E130" s="100">
        <f>rep!E121</f>
        <v>2.18204E-4</v>
      </c>
      <c r="F130" s="100">
        <f>rep!F121</f>
        <v>7.6576900000000002E-4</v>
      </c>
      <c r="G130" s="100">
        <f>rep!G121</f>
        <v>2.0513300000000001E-3</v>
      </c>
      <c r="H130" s="100">
        <f>rep!H121</f>
        <v>4.2293599999999997E-3</v>
      </c>
      <c r="I130" s="100">
        <f>rep!I121</f>
        <v>6.8396000000000004E-3</v>
      </c>
      <c r="J130" s="100">
        <f>rep!J121</f>
        <v>9.05393E-3</v>
      </c>
      <c r="K130" s="100">
        <f>rep!K121</f>
        <v>1.0678099999999999E-2</v>
      </c>
      <c r="L130" s="100">
        <f>rep!L121</f>
        <v>1.26056E-2</v>
      </c>
      <c r="M130" s="100">
        <f>rep!M121</f>
        <v>1.5916199999999998E-2</v>
      </c>
      <c r="N130" s="100">
        <f>rep!N121</f>
        <v>2.0852900000000001E-2</v>
      </c>
      <c r="O130" s="100">
        <f>rep!O121</f>
        <v>2.6956399999999998E-2</v>
      </c>
      <c r="P130" s="100">
        <f>rep!P121</f>
        <v>3.3775899999999998E-2</v>
      </c>
      <c r="Q130" s="100">
        <f>rep!Q121</f>
        <v>4.1047399999999998E-2</v>
      </c>
      <c r="R130" s="100">
        <f>rep!R121</f>
        <v>4.8353899999999998E-2</v>
      </c>
      <c r="S130" s="100">
        <f>rep!S121</f>
        <v>5.4968599999999999E-2</v>
      </c>
      <c r="T130" s="100">
        <f>rep!T121</f>
        <v>6.0118199999999997E-2</v>
      </c>
      <c r="U130" s="100">
        <f>rep!U121</f>
        <v>6.3324599999999995E-2</v>
      </c>
      <c r="V130" s="100">
        <f>rep!V121</f>
        <v>6.4505999999999994E-2</v>
      </c>
      <c r="W130" s="100">
        <f>rep!W121</f>
        <v>6.3867800000000002E-2</v>
      </c>
      <c r="X130" s="100">
        <f>rep!X121</f>
        <v>6.1754499999999997E-2</v>
      </c>
      <c r="Y130" s="100">
        <f>rep!Y121</f>
        <v>5.8535799999999999E-2</v>
      </c>
      <c r="Z130" s="100">
        <f>rep!Z121</f>
        <v>5.45239E-2</v>
      </c>
      <c r="AA130" s="100">
        <f>rep!AA121</f>
        <v>4.9934199999999998E-2</v>
      </c>
      <c r="AB130" s="100">
        <f>rep!AB121</f>
        <v>4.49045E-2</v>
      </c>
      <c r="AC130" s="100">
        <f>rep!AC121</f>
        <v>3.9554199999999998E-2</v>
      </c>
      <c r="AD130" s="100">
        <f>rep!AD121</f>
        <v>3.4034700000000001E-2</v>
      </c>
      <c r="AE130" s="100">
        <f>rep!AE121</f>
        <v>2.8539399999999999E-2</v>
      </c>
      <c r="AF130" s="100">
        <f>rep!AF121</f>
        <v>2.3277800000000001E-2</v>
      </c>
      <c r="AG130" s="100">
        <f>rep!AG121</f>
        <v>1.8439000000000001E-2</v>
      </c>
      <c r="AH130" s="100">
        <f>rep!AH121</f>
        <v>1.4164100000000001E-2</v>
      </c>
      <c r="AI130" s="100">
        <f>rep!AI121</f>
        <v>1.0534399999999999E-2</v>
      </c>
      <c r="AJ130" s="100">
        <f>rep!AJ121</f>
        <v>7.5724900000000003E-3</v>
      </c>
      <c r="AK130" s="100">
        <f>rep!AK121</f>
        <v>5.2512599999999998E-3</v>
      </c>
      <c r="AL130" s="100">
        <f>rep!AL121</f>
        <v>3.5062800000000001E-3</v>
      </c>
      <c r="AM130" s="100">
        <f>rep!AM121</f>
        <v>2.2499199999999999E-3</v>
      </c>
      <c r="AN130" s="100">
        <f>rep!AN121</f>
        <v>1.3850100000000001E-3</v>
      </c>
      <c r="AO130" s="100">
        <f>rep!AO121</f>
        <v>8.1658700000000002E-4</v>
      </c>
      <c r="AP130" s="100">
        <f>rep!AP121</f>
        <v>4.6045599999999998E-4</v>
      </c>
      <c r="AQ130" s="100">
        <f>rep!AQ121</f>
        <v>2.48006E-4</v>
      </c>
      <c r="AR130" s="100">
        <f>rep!AR121</f>
        <v>1.27453E-4</v>
      </c>
    </row>
    <row r="131" spans="1:81" x14ac:dyDescent="0.2">
      <c r="A131">
        <v>2002</v>
      </c>
      <c r="B131" s="100">
        <f>rep!B122</f>
        <v>5.8556699999999999E-7</v>
      </c>
      <c r="C131" s="100">
        <f>rep!C122</f>
        <v>4.6979299999999999E-6</v>
      </c>
      <c r="D131" s="100">
        <f>rep!D122</f>
        <v>2.8622100000000002E-5</v>
      </c>
      <c r="E131" s="100">
        <f>rep!E122</f>
        <v>1.3263399999999999E-4</v>
      </c>
      <c r="F131" s="100">
        <f>rep!F122</f>
        <v>4.6902700000000001E-4</v>
      </c>
      <c r="G131" s="100">
        <f>rep!G122</f>
        <v>1.2744E-3</v>
      </c>
      <c r="H131" s="100">
        <f>rep!H122</f>
        <v>2.69966E-3</v>
      </c>
      <c r="I131" s="100">
        <f>rep!I122</f>
        <v>4.5978199999999999E-3</v>
      </c>
      <c r="J131" s="100">
        <f>rep!J122</f>
        <v>6.6797999999999996E-3</v>
      </c>
      <c r="K131" s="100">
        <f>rep!K122</f>
        <v>9.0436500000000003E-3</v>
      </c>
      <c r="L131" s="100">
        <f>rep!L122</f>
        <v>1.2289899999999999E-2</v>
      </c>
      <c r="M131" s="100">
        <f>rep!M122</f>
        <v>1.6860400000000001E-2</v>
      </c>
      <c r="N131" s="100">
        <f>rep!N122</f>
        <v>2.25191E-2</v>
      </c>
      <c r="O131" s="100">
        <f>rep!O122</f>
        <v>2.8741300000000001E-2</v>
      </c>
      <c r="P131" s="100">
        <f>rep!P122</f>
        <v>3.53732E-2</v>
      </c>
      <c r="Q131" s="100">
        <f>rep!Q122</f>
        <v>4.2617000000000002E-2</v>
      </c>
      <c r="R131" s="100">
        <f>rep!R122</f>
        <v>5.0448899999999998E-2</v>
      </c>
      <c r="S131" s="100">
        <f>rep!S122</f>
        <v>5.8250099999999999E-2</v>
      </c>
      <c r="T131" s="100">
        <f>rep!T122</f>
        <v>6.4999899999999999E-2</v>
      </c>
      <c r="U131" s="100">
        <f>rep!U122</f>
        <v>6.9714200000000004E-2</v>
      </c>
      <c r="V131" s="100">
        <f>rep!V122</f>
        <v>7.1748699999999999E-2</v>
      </c>
      <c r="W131" s="100">
        <f>rep!W122</f>
        <v>7.0902699999999999E-2</v>
      </c>
      <c r="X131" s="100">
        <f>rep!X122</f>
        <v>6.7417400000000002E-2</v>
      </c>
      <c r="Y131" s="100">
        <f>rep!Y122</f>
        <v>6.1897099999999997E-2</v>
      </c>
      <c r="Z131" s="100">
        <f>rep!Z122</f>
        <v>5.5140300000000003E-2</v>
      </c>
      <c r="AA131" s="100">
        <f>rep!AA122</f>
        <v>4.7929399999999997E-2</v>
      </c>
      <c r="AB131" s="100">
        <f>rep!AB122</f>
        <v>4.0869000000000003E-2</v>
      </c>
      <c r="AC131" s="100">
        <f>rep!AC122</f>
        <v>3.4323300000000001E-2</v>
      </c>
      <c r="AD131" s="100">
        <f>rep!AD122</f>
        <v>2.8446099999999998E-2</v>
      </c>
      <c r="AE131" s="100">
        <f>rep!AE122</f>
        <v>2.3254899999999998E-2</v>
      </c>
      <c r="AF131" s="100">
        <f>rep!AF122</f>
        <v>1.87079E-2</v>
      </c>
      <c r="AG131" s="100">
        <f>rep!AG122</f>
        <v>1.4755900000000001E-2</v>
      </c>
      <c r="AH131" s="100">
        <f>rep!AH122</f>
        <v>1.1364300000000001E-2</v>
      </c>
      <c r="AI131" s="100">
        <f>rep!AI122</f>
        <v>8.5120500000000002E-3</v>
      </c>
      <c r="AJ131" s="100">
        <f>rep!AJ122</f>
        <v>6.1787999999999999E-3</v>
      </c>
      <c r="AK131" s="100">
        <f>rep!AK122</f>
        <v>4.3335700000000001E-3</v>
      </c>
      <c r="AL131" s="100">
        <f>rep!AL122</f>
        <v>2.9291899999999999E-3</v>
      </c>
      <c r="AM131" s="100">
        <f>rep!AM122</f>
        <v>1.9039E-3</v>
      </c>
      <c r="AN131" s="100">
        <f>rep!AN122</f>
        <v>1.1876600000000001E-3</v>
      </c>
      <c r="AO131" s="100">
        <f>rep!AO122</f>
        <v>7.0980999999999995E-4</v>
      </c>
      <c r="AP131" s="100">
        <f>rep!AP122</f>
        <v>4.05807E-4</v>
      </c>
      <c r="AQ131" s="100">
        <f>rep!AQ122</f>
        <v>2.2163099999999999E-4</v>
      </c>
      <c r="AR131" s="100">
        <f>rep!AR122</f>
        <v>1.15491E-4</v>
      </c>
    </row>
    <row r="132" spans="1:81" x14ac:dyDescent="0.2">
      <c r="A132">
        <v>2003</v>
      </c>
      <c r="B132" s="100">
        <f>rep!B123</f>
        <v>4.9073800000000001E-7</v>
      </c>
      <c r="C132" s="100">
        <f>rep!C123</f>
        <v>3.9353500000000004E-6</v>
      </c>
      <c r="D132" s="100">
        <f>rep!D123</f>
        <v>2.3948299999999999E-5</v>
      </c>
      <c r="E132" s="100">
        <f>rep!E123</f>
        <v>1.10729E-4</v>
      </c>
      <c r="F132" s="100">
        <f>rep!F123</f>
        <v>3.8998599999999999E-4</v>
      </c>
      <c r="G132" s="100">
        <f>rep!G123</f>
        <v>1.0519100000000001E-3</v>
      </c>
      <c r="H132" s="100">
        <f>rep!H123</f>
        <v>2.1988099999999998E-3</v>
      </c>
      <c r="I132" s="100">
        <f>rep!I123</f>
        <v>3.6574300000000001E-3</v>
      </c>
      <c r="J132" s="100">
        <f>rep!J123</f>
        <v>5.1217299999999997E-3</v>
      </c>
      <c r="K132" s="100">
        <f>rep!K123</f>
        <v>6.66002E-3</v>
      </c>
      <c r="L132" s="100">
        <f>rep!L123</f>
        <v>8.9179099999999994E-3</v>
      </c>
      <c r="M132" s="100">
        <f>rep!M123</f>
        <v>1.2622400000000001E-2</v>
      </c>
      <c r="N132" s="100">
        <f>rep!N123</f>
        <v>1.8032400000000001E-2</v>
      </c>
      <c r="O132" s="100">
        <f>rep!O123</f>
        <v>2.49763E-2</v>
      </c>
      <c r="P132" s="100">
        <f>rep!P123</f>
        <v>3.3153200000000001E-2</v>
      </c>
      <c r="Q132" s="100">
        <f>rep!Q123</f>
        <v>4.2157399999999998E-2</v>
      </c>
      <c r="R132" s="100">
        <f>rep!R123</f>
        <v>5.1325999999999997E-2</v>
      </c>
      <c r="S132" s="100">
        <f>rep!S123</f>
        <v>5.97904E-2</v>
      </c>
      <c r="T132" s="100">
        <f>rep!T123</f>
        <v>6.6747299999999996E-2</v>
      </c>
      <c r="U132" s="100">
        <f>rep!U123</f>
        <v>7.1645E-2</v>
      </c>
      <c r="V132" s="100">
        <f>rep!V123</f>
        <v>7.4154200000000003E-2</v>
      </c>
      <c r="W132" s="100">
        <f>rep!W123</f>
        <v>7.4085799999999993E-2</v>
      </c>
      <c r="X132" s="100">
        <f>rep!X123</f>
        <v>7.1420899999999995E-2</v>
      </c>
      <c r="Y132" s="100">
        <f>rep!Y123</f>
        <v>6.6408700000000001E-2</v>
      </c>
      <c r="Z132" s="100">
        <f>rep!Z123</f>
        <v>5.9592800000000001E-2</v>
      </c>
      <c r="AA132" s="100">
        <f>rep!AA123</f>
        <v>5.1711699999999999E-2</v>
      </c>
      <c r="AB132" s="100">
        <f>rep!AB123</f>
        <v>4.3531599999999997E-2</v>
      </c>
      <c r="AC132" s="100">
        <f>rep!AC123</f>
        <v>3.5693599999999999E-2</v>
      </c>
      <c r="AD132" s="100">
        <f>rep!AD123</f>
        <v>2.8629499999999999E-2</v>
      </c>
      <c r="AE132" s="100">
        <f>rep!AE123</f>
        <v>2.2548800000000001E-2</v>
      </c>
      <c r="AF132" s="100">
        <f>rep!AF123</f>
        <v>1.7482399999999999E-2</v>
      </c>
      <c r="AG132" s="100">
        <f>rep!AG123</f>
        <v>1.3350000000000001E-2</v>
      </c>
      <c r="AH132" s="100">
        <f>rep!AH123</f>
        <v>1.00251E-2</v>
      </c>
      <c r="AI132" s="100">
        <f>rep!AI123</f>
        <v>7.3791400000000002E-3</v>
      </c>
      <c r="AJ132" s="100">
        <f>rep!AJ123</f>
        <v>5.3013699999999997E-3</v>
      </c>
      <c r="AK132" s="100">
        <f>rep!AK123</f>
        <v>3.7005800000000002E-3</v>
      </c>
      <c r="AL132" s="100">
        <f>rep!AL123</f>
        <v>2.4992199999999999E-3</v>
      </c>
      <c r="AM132" s="100">
        <f>rep!AM123</f>
        <v>1.6269800000000001E-3</v>
      </c>
      <c r="AN132" s="100">
        <f>rep!AN123</f>
        <v>1.01783E-3</v>
      </c>
      <c r="AO132" s="100">
        <f>rep!AO123</f>
        <v>6.1037600000000004E-4</v>
      </c>
      <c r="AP132" s="100">
        <f>rep!AP123</f>
        <v>3.5018000000000001E-4</v>
      </c>
      <c r="AQ132" s="100">
        <f>rep!AQ123</f>
        <v>1.91893E-4</v>
      </c>
      <c r="AR132" s="100">
        <f>rep!AR123</f>
        <v>1.00308E-4</v>
      </c>
    </row>
    <row r="133" spans="1:81" x14ac:dyDescent="0.2">
      <c r="A133">
        <v>2004</v>
      </c>
      <c r="B133" s="100">
        <f>rep!B124</f>
        <v>2.3830899999999999E-7</v>
      </c>
      <c r="C133" s="100">
        <f>rep!C124</f>
        <v>1.91264E-6</v>
      </c>
      <c r="D133" s="100">
        <f>rep!D124</f>
        <v>1.1667299999999999E-5</v>
      </c>
      <c r="E133" s="100">
        <f>rep!E124</f>
        <v>5.4203599999999997E-5</v>
      </c>
      <c r="F133" s="100">
        <f>rep!F124</f>
        <v>1.9259299999999999E-4</v>
      </c>
      <c r="G133" s="100">
        <f>rep!G124</f>
        <v>5.28004E-4</v>
      </c>
      <c r="H133" s="100">
        <f>rep!H124</f>
        <v>1.1377900000000001E-3</v>
      </c>
      <c r="I133" s="100">
        <f>rep!I124</f>
        <v>2.0013800000000001E-3</v>
      </c>
      <c r="J133" s="100">
        <f>rep!J124</f>
        <v>3.0757100000000002E-3</v>
      </c>
      <c r="K133" s="100">
        <f>rep!K124</f>
        <v>4.5129499999999999E-3</v>
      </c>
      <c r="L133" s="100">
        <f>rep!L124</f>
        <v>6.69829E-3</v>
      </c>
      <c r="M133" s="100">
        <f>rep!M124</f>
        <v>9.9752999999999994E-3</v>
      </c>
      <c r="N133" s="100">
        <f>rep!N124</f>
        <v>1.4448000000000001E-2</v>
      </c>
      <c r="O133" s="100">
        <f>rep!O124</f>
        <v>2.0147999999999999E-2</v>
      </c>
      <c r="P133" s="100">
        <f>rep!P124</f>
        <v>2.72477E-2</v>
      </c>
      <c r="Q133" s="100">
        <f>rep!Q124</f>
        <v>3.5911999999999999E-2</v>
      </c>
      <c r="R133" s="100">
        <f>rep!R124</f>
        <v>4.5906599999999999E-2</v>
      </c>
      <c r="S133" s="100">
        <f>rep!S124</f>
        <v>5.6395899999999999E-2</v>
      </c>
      <c r="T133" s="100">
        <f>rep!T124</f>
        <v>6.6119499999999998E-2</v>
      </c>
      <c r="U133" s="100">
        <f>rep!U124</f>
        <v>7.3775199999999999E-2</v>
      </c>
      <c r="V133" s="100">
        <f>rep!V124</f>
        <v>7.8369900000000006E-2</v>
      </c>
      <c r="W133" s="100">
        <f>rep!W124</f>
        <v>7.9431299999999996E-2</v>
      </c>
      <c r="X133" s="100">
        <f>rep!X124</f>
        <v>7.7060600000000007E-2</v>
      </c>
      <c r="Y133" s="100">
        <f>rep!Y124</f>
        <v>7.1828799999999998E-2</v>
      </c>
      <c r="Z133" s="100">
        <f>rep!Z124</f>
        <v>6.4566999999999999E-2</v>
      </c>
      <c r="AA133" s="100">
        <f>rep!AA124</f>
        <v>5.6151899999999998E-2</v>
      </c>
      <c r="AB133" s="100">
        <f>rep!AB124</f>
        <v>4.7363799999999998E-2</v>
      </c>
      <c r="AC133" s="100">
        <f>rep!AC124</f>
        <v>3.88241E-2</v>
      </c>
      <c r="AD133" s="100">
        <f>rep!AD124</f>
        <v>3.09818E-2</v>
      </c>
      <c r="AE133" s="100">
        <f>rep!AE124</f>
        <v>2.4114400000000001E-2</v>
      </c>
      <c r="AF133" s="100">
        <f>rep!AF124</f>
        <v>1.8342299999999999E-2</v>
      </c>
      <c r="AG133" s="100">
        <f>rep!AG124</f>
        <v>1.3657600000000001E-2</v>
      </c>
      <c r="AH133" s="100">
        <f>rep!AH124</f>
        <v>9.9644399999999998E-3</v>
      </c>
      <c r="AI133" s="100">
        <f>rep!AI124</f>
        <v>7.1222100000000003E-3</v>
      </c>
      <c r="AJ133" s="100">
        <f>rep!AJ124</f>
        <v>4.98001E-3</v>
      </c>
      <c r="AK133" s="100">
        <f>rep!AK124</f>
        <v>3.3975400000000001E-3</v>
      </c>
      <c r="AL133" s="100">
        <f>rep!AL124</f>
        <v>2.25392E-3</v>
      </c>
      <c r="AM133" s="100">
        <f>rep!AM124</f>
        <v>1.4484999999999999E-3</v>
      </c>
      <c r="AN133" s="100">
        <f>rep!AN124</f>
        <v>8.9844499999999999E-4</v>
      </c>
      <c r="AO133" s="100">
        <f>rep!AO124</f>
        <v>5.3602800000000003E-4</v>
      </c>
      <c r="AP133" s="100">
        <f>rep!AP124</f>
        <v>3.06719E-4</v>
      </c>
      <c r="AQ133" s="100">
        <f>rep!AQ124</f>
        <v>1.6792000000000001E-4</v>
      </c>
      <c r="AR133" s="100">
        <f>rep!AR124</f>
        <v>8.7786899999999998E-5</v>
      </c>
    </row>
    <row r="134" spans="1:81" x14ac:dyDescent="0.2">
      <c r="A134">
        <v>2005</v>
      </c>
      <c r="B134" s="100">
        <f>rep!B125</f>
        <v>4.0073000000000002E-7</v>
      </c>
      <c r="C134" s="100">
        <f>rep!C125</f>
        <v>3.2121000000000001E-6</v>
      </c>
      <c r="D134" s="100">
        <f>rep!D125</f>
        <v>1.95216E-5</v>
      </c>
      <c r="E134" s="100">
        <f>rep!E125</f>
        <v>9.0029099999999995E-5</v>
      </c>
      <c r="F134" s="100">
        <f>rep!F125</f>
        <v>3.15564E-4</v>
      </c>
      <c r="G134" s="100">
        <f>rep!G125</f>
        <v>8.4350500000000004E-4</v>
      </c>
      <c r="H134" s="100">
        <f>rep!H125</f>
        <v>1.73251E-3</v>
      </c>
      <c r="I134" s="100">
        <f>rep!I125</f>
        <v>2.78407E-3</v>
      </c>
      <c r="J134" s="100">
        <f>rep!J125</f>
        <v>3.6547400000000001E-3</v>
      </c>
      <c r="K134" s="100">
        <f>rep!K125</f>
        <v>4.30117E-3</v>
      </c>
      <c r="L134" s="100">
        <f>rep!L125</f>
        <v>5.2173999999999996E-3</v>
      </c>
      <c r="M134" s="100">
        <f>rep!M125</f>
        <v>7.09904E-3</v>
      </c>
      <c r="N134" s="100">
        <f>rep!N125</f>
        <v>1.0395E-2</v>
      </c>
      <c r="O134" s="100">
        <f>rep!O125</f>
        <v>1.5261800000000001E-2</v>
      </c>
      <c r="P134" s="100">
        <f>rep!P125</f>
        <v>2.17387E-2</v>
      </c>
      <c r="Q134" s="100">
        <f>rep!Q125</f>
        <v>2.97632E-2</v>
      </c>
      <c r="R134" s="100">
        <f>rep!R125</f>
        <v>3.9047900000000003E-2</v>
      </c>
      <c r="S134" s="100">
        <f>rep!S125</f>
        <v>4.9034800000000003E-2</v>
      </c>
      <c r="T134" s="100">
        <f>rep!T125</f>
        <v>5.8962199999999999E-2</v>
      </c>
      <c r="U134" s="100">
        <f>rep!U125</f>
        <v>6.7940600000000004E-2</v>
      </c>
      <c r="V134" s="100">
        <f>rep!V125</f>
        <v>7.5013700000000003E-2</v>
      </c>
      <c r="W134" s="100">
        <f>rep!W125</f>
        <v>7.92876E-2</v>
      </c>
      <c r="X134" s="100">
        <f>rep!X125</f>
        <v>8.01539E-2</v>
      </c>
      <c r="Y134" s="100">
        <f>rep!Y125</f>
        <v>7.7494199999999999E-2</v>
      </c>
      <c r="Z134" s="100">
        <f>rep!Z125</f>
        <v>7.1735900000000005E-2</v>
      </c>
      <c r="AA134" s="100">
        <f>rep!AA125</f>
        <v>6.37239E-2</v>
      </c>
      <c r="AB134" s="100">
        <f>rep!AB125</f>
        <v>5.4485100000000002E-2</v>
      </c>
      <c r="AC134" s="100">
        <f>rep!AC125</f>
        <v>4.4990799999999997E-2</v>
      </c>
      <c r="AD134" s="100">
        <f>rep!AD125</f>
        <v>3.5998000000000002E-2</v>
      </c>
      <c r="AE134" s="100">
        <f>rep!AE125</f>
        <v>2.7989300000000002E-2</v>
      </c>
      <c r="AF134" s="100">
        <f>rep!AF125</f>
        <v>2.11942E-2</v>
      </c>
      <c r="AG134" s="100">
        <f>rep!AG125</f>
        <v>1.56513E-2</v>
      </c>
      <c r="AH134" s="100">
        <f>rep!AH125</f>
        <v>1.1278399999999999E-2</v>
      </c>
      <c r="AI134" s="100">
        <f>rep!AI125</f>
        <v>7.9295600000000004E-3</v>
      </c>
      <c r="AJ134" s="100">
        <f>rep!AJ125</f>
        <v>5.4354E-3</v>
      </c>
      <c r="AK134" s="100">
        <f>rep!AK125</f>
        <v>3.6276199999999998E-3</v>
      </c>
      <c r="AL134" s="100">
        <f>rep!AL125</f>
        <v>2.3530399999999998E-3</v>
      </c>
      <c r="AM134" s="100">
        <f>rep!AM125</f>
        <v>1.48004E-3</v>
      </c>
      <c r="AN134" s="100">
        <f>rep!AN125</f>
        <v>9.0043600000000001E-4</v>
      </c>
      <c r="AO134" s="100">
        <f>rep!AO125</f>
        <v>5.2844700000000003E-4</v>
      </c>
      <c r="AP134" s="100">
        <f>rep!AP125</f>
        <v>2.9837700000000001E-4</v>
      </c>
      <c r="AQ134" s="100">
        <f>rep!AQ125</f>
        <v>1.61681E-4</v>
      </c>
      <c r="AR134" s="100">
        <f>rep!AR125</f>
        <v>8.3889100000000003E-5</v>
      </c>
    </row>
    <row r="135" spans="1:81" x14ac:dyDescent="0.2">
      <c r="A135">
        <v>2006</v>
      </c>
      <c r="B135" s="100">
        <f>rep!B126</f>
        <v>2.7532099999999998E-7</v>
      </c>
      <c r="C135" s="100">
        <f>rep!C126</f>
        <v>2.2089799999999998E-6</v>
      </c>
      <c r="D135" s="100">
        <f>rep!D126</f>
        <v>1.3460300000000001E-5</v>
      </c>
      <c r="E135" s="100">
        <f>rep!E126</f>
        <v>6.2394300000000007E-5</v>
      </c>
      <c r="F135" s="100">
        <f>rep!F126</f>
        <v>2.20767E-4</v>
      </c>
      <c r="G135" s="100">
        <f>rep!G126</f>
        <v>6.0046199999999996E-4</v>
      </c>
      <c r="H135" s="100">
        <f>rep!H126</f>
        <v>1.2743699999999999E-3</v>
      </c>
      <c r="I135" s="100">
        <f>rep!I126</f>
        <v>2.1775200000000001E-3</v>
      </c>
      <c r="J135" s="100">
        <f>rep!J126</f>
        <v>3.1802100000000002E-3</v>
      </c>
      <c r="K135" s="100">
        <f>rep!K126</f>
        <v>4.3349199999999999E-3</v>
      </c>
      <c r="L135" s="100">
        <f>rep!L126</f>
        <v>5.9316999999999998E-3</v>
      </c>
      <c r="M135" s="100">
        <f>rep!M126</f>
        <v>8.2036799999999997E-3</v>
      </c>
      <c r="N135" s="100">
        <f>rep!N126</f>
        <v>1.11263E-2</v>
      </c>
      <c r="O135" s="100">
        <f>rep!O126</f>
        <v>1.4657999999999999E-2</v>
      </c>
      <c r="P135" s="100">
        <f>rep!P126</f>
        <v>1.9075499999999999E-2</v>
      </c>
      <c r="Q135" s="100">
        <f>rep!Q126</f>
        <v>2.49032E-2</v>
      </c>
      <c r="R135" s="100">
        <f>rep!R126</f>
        <v>3.2481999999999997E-2</v>
      </c>
      <c r="S135" s="100">
        <f>rep!S126</f>
        <v>4.1609500000000001E-2</v>
      </c>
      <c r="T135" s="100">
        <f>rep!T126</f>
        <v>5.1522900000000003E-2</v>
      </c>
      <c r="U135" s="100">
        <f>rep!U126</f>
        <v>6.1135000000000002E-2</v>
      </c>
      <c r="V135" s="100">
        <f>rep!V126</f>
        <v>6.9321300000000002E-2</v>
      </c>
      <c r="W135" s="100">
        <f>rep!W126</f>
        <v>7.5145299999999998E-2</v>
      </c>
      <c r="X135" s="100">
        <f>rep!X126</f>
        <v>7.8E-2</v>
      </c>
      <c r="Y135" s="100">
        <f>rep!Y126</f>
        <v>7.7663800000000005E-2</v>
      </c>
      <c r="Z135" s="100">
        <f>rep!Z126</f>
        <v>7.4286599999999994E-2</v>
      </c>
      <c r="AA135" s="100">
        <f>rep!AA126</f>
        <v>6.8331600000000006E-2</v>
      </c>
      <c r="AB135" s="100">
        <f>rep!AB126</f>
        <v>6.04916E-2</v>
      </c>
      <c r="AC135" s="100">
        <f>rep!AC126</f>
        <v>5.1581399999999999E-2</v>
      </c>
      <c r="AD135" s="100">
        <f>rep!AD126</f>
        <v>4.2413699999999999E-2</v>
      </c>
      <c r="AE135" s="100">
        <f>rep!AE126</f>
        <v>3.3679899999999999E-2</v>
      </c>
      <c r="AF135" s="100">
        <f>rep!AF126</f>
        <v>2.5871000000000002E-2</v>
      </c>
      <c r="AG135" s="100">
        <f>rep!AG126</f>
        <v>1.9254899999999998E-2</v>
      </c>
      <c r="AH135" s="100">
        <f>rep!AH126</f>
        <v>1.39031E-2</v>
      </c>
      <c r="AI135" s="100">
        <f>rep!AI126</f>
        <v>9.7464500000000003E-3</v>
      </c>
      <c r="AJ135" s="100">
        <f>rep!AJ126</f>
        <v>6.6338500000000002E-3</v>
      </c>
      <c r="AK135" s="100">
        <f>rep!AK126</f>
        <v>4.3812900000000004E-3</v>
      </c>
      <c r="AL135" s="100">
        <f>rep!AL126</f>
        <v>2.8043999999999999E-3</v>
      </c>
      <c r="AM135" s="100">
        <f>rep!AM126</f>
        <v>1.7369600000000001E-3</v>
      </c>
      <c r="AN135" s="100">
        <f>rep!AN126</f>
        <v>1.0391E-3</v>
      </c>
      <c r="AO135" s="100">
        <f>rep!AO126</f>
        <v>5.9923500000000005E-4</v>
      </c>
      <c r="AP135" s="100">
        <f>rep!AP126</f>
        <v>3.3248400000000002E-4</v>
      </c>
      <c r="AQ135" s="100">
        <f>rep!AQ126</f>
        <v>1.77159E-4</v>
      </c>
      <c r="AR135" s="100">
        <f>rep!AR126</f>
        <v>9.0492699999999995E-5</v>
      </c>
    </row>
    <row r="136" spans="1:81" x14ac:dyDescent="0.2">
      <c r="A136">
        <v>2007</v>
      </c>
      <c r="B136" s="100">
        <f>rep!B127</f>
        <v>1.8762699999999999E-7</v>
      </c>
      <c r="C136" s="100">
        <f>rep!C127</f>
        <v>1.50546E-6</v>
      </c>
      <c r="D136" s="100">
        <f>rep!D127</f>
        <v>9.1770300000000008E-6</v>
      </c>
      <c r="E136" s="100">
        <f>rep!E127</f>
        <v>4.2576700000000002E-5</v>
      </c>
      <c r="F136" s="100">
        <f>rep!F127</f>
        <v>1.5091400000000001E-4</v>
      </c>
      <c r="G136" s="100">
        <f>rep!G127</f>
        <v>4.11956E-4</v>
      </c>
      <c r="H136" s="100">
        <f>rep!H127</f>
        <v>8.8099000000000001E-4</v>
      </c>
      <c r="I136" s="100">
        <f>rep!I127</f>
        <v>1.5301900000000001E-3</v>
      </c>
      <c r="J136" s="100">
        <f>rep!J127</f>
        <v>2.3105500000000002E-3</v>
      </c>
      <c r="K136" s="100">
        <f>rep!K127</f>
        <v>3.3360199999999999E-3</v>
      </c>
      <c r="L136" s="100">
        <f>rep!L127</f>
        <v>4.9308700000000004E-3</v>
      </c>
      <c r="M136" s="100">
        <f>rep!M127</f>
        <v>7.4105500000000001E-3</v>
      </c>
      <c r="N136" s="100">
        <f>rep!N127</f>
        <v>1.08758E-2</v>
      </c>
      <c r="O136" s="100">
        <f>rep!O127</f>
        <v>1.52666E-2</v>
      </c>
      <c r="P136" s="100">
        <f>rep!P127</f>
        <v>2.05106E-2</v>
      </c>
      <c r="Q136" s="100">
        <f>rep!Q127</f>
        <v>2.6531200000000001E-2</v>
      </c>
      <c r="R136" s="100">
        <f>rep!R127</f>
        <v>3.3178199999999998E-2</v>
      </c>
      <c r="S136" s="100">
        <f>rep!S127</f>
        <v>4.0249800000000002E-2</v>
      </c>
      <c r="T136" s="100">
        <f>rep!T127</f>
        <v>4.7567199999999997E-2</v>
      </c>
      <c r="U136" s="100">
        <f>rep!U127</f>
        <v>5.4933200000000001E-2</v>
      </c>
      <c r="V136" s="100">
        <f>rep!V127</f>
        <v>6.1970299999999999E-2</v>
      </c>
      <c r="W136" s="100">
        <f>rep!W127</f>
        <v>6.8027599999999994E-2</v>
      </c>
      <c r="X136" s="100">
        <f>rep!X127</f>
        <v>7.2299799999999997E-2</v>
      </c>
      <c r="Y136" s="100">
        <f>rep!Y127</f>
        <v>7.4093400000000004E-2</v>
      </c>
      <c r="Z136" s="100">
        <f>rep!Z127</f>
        <v>7.3064799999999999E-2</v>
      </c>
      <c r="AA136" s="100">
        <f>rep!AA127</f>
        <v>6.9305099999999994E-2</v>
      </c>
      <c r="AB136" s="100">
        <f>rep!AB127</f>
        <v>6.3276700000000005E-2</v>
      </c>
      <c r="AC136" s="100">
        <f>rep!AC127</f>
        <v>5.5666599999999997E-2</v>
      </c>
      <c r="AD136" s="100">
        <f>rep!AD127</f>
        <v>4.7232999999999997E-2</v>
      </c>
      <c r="AE136" s="100">
        <f>rep!AE127</f>
        <v>3.8682300000000003E-2</v>
      </c>
      <c r="AF136" s="100">
        <f>rep!AF127</f>
        <v>3.0591299999999998E-2</v>
      </c>
      <c r="AG136" s="100">
        <f>rep!AG127</f>
        <v>2.33674E-2</v>
      </c>
      <c r="AH136" s="100">
        <f>rep!AH127</f>
        <v>1.7242299999999999E-2</v>
      </c>
      <c r="AI136" s="100">
        <f>rep!AI127</f>
        <v>1.22901E-2</v>
      </c>
      <c r="AJ136" s="100">
        <f>rep!AJ127</f>
        <v>8.4610399999999995E-3</v>
      </c>
      <c r="AK136" s="100">
        <f>rep!AK127</f>
        <v>5.6240300000000003E-3</v>
      </c>
      <c r="AL136" s="100">
        <f>rep!AL127</f>
        <v>3.6071499999999999E-3</v>
      </c>
      <c r="AM136" s="100">
        <f>rep!AM127</f>
        <v>2.2304199999999999E-3</v>
      </c>
      <c r="AN136" s="100">
        <f>rep!AN127</f>
        <v>1.32806E-3</v>
      </c>
      <c r="AO136" s="100">
        <f>rep!AO127</f>
        <v>7.6046700000000002E-4</v>
      </c>
      <c r="AP136" s="100">
        <f>rep!AP127</f>
        <v>4.1816599999999998E-4</v>
      </c>
      <c r="AQ136" s="100">
        <f>rep!AQ127</f>
        <v>2.2049E-4</v>
      </c>
      <c r="AR136" s="100">
        <f>rep!AR127</f>
        <v>1.11322E-4</v>
      </c>
      <c r="BW136" s="2"/>
    </row>
    <row r="137" spans="1:81" x14ac:dyDescent="0.2">
      <c r="A137">
        <v>2008</v>
      </c>
      <c r="B137" s="100">
        <f>rep!B128</f>
        <v>2.5034400000000001E-7</v>
      </c>
      <c r="C137" s="100">
        <f>rep!C128</f>
        <v>2.0071299999999998E-6</v>
      </c>
      <c r="D137" s="100">
        <f>rep!D128</f>
        <v>1.2207200000000001E-5</v>
      </c>
      <c r="E137" s="100">
        <f>rep!E128</f>
        <v>5.6378900000000003E-5</v>
      </c>
      <c r="F137" s="100">
        <f>rep!F128</f>
        <v>1.98156E-4</v>
      </c>
      <c r="G137" s="100">
        <f>rep!G128</f>
        <v>5.32439E-4</v>
      </c>
      <c r="H137" s="100">
        <f>rep!H128</f>
        <v>1.1048900000000001E-3</v>
      </c>
      <c r="I137" s="100">
        <f>rep!I128</f>
        <v>1.81277E-3</v>
      </c>
      <c r="J137" s="100">
        <f>rep!J128</f>
        <v>2.4788800000000001E-3</v>
      </c>
      <c r="K137" s="100">
        <f>rep!K128</f>
        <v>3.12438E-3</v>
      </c>
      <c r="L137" s="100">
        <f>rep!L128</f>
        <v>4.10283E-3</v>
      </c>
      <c r="M137" s="100">
        <f>rep!M128</f>
        <v>5.8821500000000001E-3</v>
      </c>
      <c r="N137" s="100">
        <f>rep!N128</f>
        <v>8.7795000000000008E-3</v>
      </c>
      <c r="O137" s="100">
        <f>rep!O128</f>
        <v>1.29593E-2</v>
      </c>
      <c r="P137" s="100">
        <f>rep!P128</f>
        <v>1.8533600000000001E-2</v>
      </c>
      <c r="Q137" s="100">
        <f>rep!Q128</f>
        <v>2.55003E-2</v>
      </c>
      <c r="R137" s="100">
        <f>rep!R128</f>
        <v>3.3576399999999999E-2</v>
      </c>
      <c r="S137" s="100">
        <f>rep!S128</f>
        <v>4.2153299999999998E-2</v>
      </c>
      <c r="T137" s="100">
        <f>rep!T128</f>
        <v>5.04468E-2</v>
      </c>
      <c r="U137" s="100">
        <f>rep!U128</f>
        <v>5.772E-2</v>
      </c>
      <c r="V137" s="100">
        <f>rep!V128</f>
        <v>6.3448500000000005E-2</v>
      </c>
      <c r="W137" s="100">
        <f>rep!W128</f>
        <v>6.7376099999999994E-2</v>
      </c>
      <c r="X137" s="100">
        <f>rep!X128</f>
        <v>6.9468500000000002E-2</v>
      </c>
      <c r="Y137" s="100">
        <f>rep!Y128</f>
        <v>6.9801799999999997E-2</v>
      </c>
      <c r="Z137" s="100">
        <f>rep!Z128</f>
        <v>6.8454100000000004E-2</v>
      </c>
      <c r="AA137" s="100">
        <f>rep!AA128</f>
        <v>6.5474599999999994E-2</v>
      </c>
      <c r="AB137" s="100">
        <f>rep!AB128</f>
        <v>6.0941799999999997E-2</v>
      </c>
      <c r="AC137" s="100">
        <f>rep!AC128</f>
        <v>5.5048199999999999E-2</v>
      </c>
      <c r="AD137" s="100">
        <f>rep!AD128</f>
        <v>4.8142400000000002E-2</v>
      </c>
      <c r="AE137" s="100">
        <f>rep!AE128</f>
        <v>4.0695000000000002E-2</v>
      </c>
      <c r="AF137" s="100">
        <f>rep!AF128</f>
        <v>3.3215099999999997E-2</v>
      </c>
      <c r="AG137" s="100">
        <f>rep!AG128</f>
        <v>2.6159700000000001E-2</v>
      </c>
      <c r="AH137" s="100">
        <f>rep!AH128</f>
        <v>1.9871300000000001E-2</v>
      </c>
      <c r="AI137" s="100">
        <f>rep!AI128</f>
        <v>1.45512E-2</v>
      </c>
      <c r="AJ137" s="100">
        <f>rep!AJ128</f>
        <v>1.0265700000000001E-2</v>
      </c>
      <c r="AK137" s="100">
        <f>rep!AK128</f>
        <v>6.9726399999999996E-3</v>
      </c>
      <c r="AL137" s="100">
        <f>rep!AL128</f>
        <v>4.5559099999999998E-3</v>
      </c>
      <c r="AM137" s="100">
        <f>rep!AM128</f>
        <v>2.8611700000000001E-3</v>
      </c>
      <c r="AN137" s="100">
        <f>rep!AN128</f>
        <v>1.72544E-3</v>
      </c>
      <c r="AO137" s="100">
        <f>rep!AO128</f>
        <v>9.9820399999999993E-4</v>
      </c>
      <c r="AP137" s="100">
        <f>rep!AP128</f>
        <v>5.5343600000000003E-4</v>
      </c>
      <c r="AQ137" s="100">
        <f>rep!AQ128</f>
        <v>2.9376400000000002E-4</v>
      </c>
      <c r="AR137" s="100">
        <f>rep!AR128</f>
        <v>1.4913E-4</v>
      </c>
    </row>
    <row r="138" spans="1:81" x14ac:dyDescent="0.2">
      <c r="A138">
        <v>2009</v>
      </c>
      <c r="B138" s="100">
        <f>rep!B129</f>
        <v>2.6690599999999999E-7</v>
      </c>
      <c r="C138" s="100">
        <f>rep!C129</f>
        <v>2.1404299999999999E-6</v>
      </c>
      <c r="D138" s="100">
        <f>rep!D129</f>
        <v>1.30252E-5</v>
      </c>
      <c r="E138" s="100">
        <f>rep!E129</f>
        <v>6.0220399999999997E-5</v>
      </c>
      <c r="F138" s="100">
        <f>rep!F129</f>
        <v>2.1205799999999999E-4</v>
      </c>
      <c r="G138" s="100">
        <f>rep!G129</f>
        <v>5.7171399999999997E-4</v>
      </c>
      <c r="H138" s="100">
        <f>rep!H129</f>
        <v>1.1935400000000001E-3</v>
      </c>
      <c r="I138" s="100">
        <f>rep!I129</f>
        <v>1.9784099999999999E-3</v>
      </c>
      <c r="J138" s="100">
        <f>rep!J129</f>
        <v>2.7453899999999999E-3</v>
      </c>
      <c r="K138" s="100">
        <f>rep!K129</f>
        <v>3.4983100000000001E-3</v>
      </c>
      <c r="L138" s="100">
        <f>rep!L129</f>
        <v>4.5314600000000002E-3</v>
      </c>
      <c r="M138" s="100">
        <f>rep!M129</f>
        <v>6.1792100000000001E-3</v>
      </c>
      <c r="N138" s="100">
        <f>rep!N129</f>
        <v>8.5811499999999992E-3</v>
      </c>
      <c r="O138" s="100">
        <f>rep!O129</f>
        <v>1.1801499999999999E-2</v>
      </c>
      <c r="P138" s="100">
        <f>rep!P129</f>
        <v>1.6064100000000001E-2</v>
      </c>
      <c r="Q138" s="100">
        <f>rep!Q129</f>
        <v>2.17171E-2</v>
      </c>
      <c r="R138" s="100">
        <f>rep!R129</f>
        <v>2.8947199999999999E-2</v>
      </c>
      <c r="S138" s="100">
        <f>rep!S129</f>
        <v>3.7535699999999998E-2</v>
      </c>
      <c r="T138" s="100">
        <f>rep!T129</f>
        <v>4.6832100000000002E-2</v>
      </c>
      <c r="U138" s="100">
        <f>rep!U129</f>
        <v>5.5897299999999997E-2</v>
      </c>
      <c r="V138" s="100">
        <f>rep!V129</f>
        <v>6.3713199999999998E-2</v>
      </c>
      <c r="W138" s="100">
        <f>rep!W129</f>
        <v>6.94081E-2</v>
      </c>
      <c r="X138" s="100">
        <f>rep!X129</f>
        <v>7.2450899999999999E-2</v>
      </c>
      <c r="Y138" s="100">
        <f>rep!Y129</f>
        <v>7.2744799999999998E-2</v>
      </c>
      <c r="Z138" s="100">
        <f>rep!Z129</f>
        <v>7.0579900000000001E-2</v>
      </c>
      <c r="AA138" s="100">
        <f>rep!AA129</f>
        <v>6.6476199999999999E-2</v>
      </c>
      <c r="AB138" s="100">
        <f>rep!AB129</f>
        <v>6.10056E-2</v>
      </c>
      <c r="AC138" s="100">
        <f>rep!AC129</f>
        <v>5.4667100000000003E-2</v>
      </c>
      <c r="AD138" s="100">
        <f>rep!AD129</f>
        <v>4.7848300000000003E-2</v>
      </c>
      <c r="AE138" s="100">
        <f>rep!AE129</f>
        <v>4.0850499999999998E-2</v>
      </c>
      <c r="AF138" s="100">
        <f>rep!AF129</f>
        <v>3.3934199999999998E-2</v>
      </c>
      <c r="AG138" s="100">
        <f>rep!AG129</f>
        <v>2.7347099999999999E-2</v>
      </c>
      <c r="AH138" s="100">
        <f>rep!AH129</f>
        <v>2.1319399999999999E-2</v>
      </c>
      <c r="AI138" s="100">
        <f>rep!AI129</f>
        <v>1.60381E-2</v>
      </c>
      <c r="AJ138" s="100">
        <f>rep!AJ129</f>
        <v>1.16188E-2</v>
      </c>
      <c r="AK138" s="100">
        <f>rep!AK129</f>
        <v>8.0924399999999994E-3</v>
      </c>
      <c r="AL138" s="100">
        <f>rep!AL129</f>
        <v>5.4114999999999996E-3</v>
      </c>
      <c r="AM138" s="100">
        <f>rep!AM129</f>
        <v>3.4702399999999999E-3</v>
      </c>
      <c r="AN138" s="100">
        <f>rep!AN129</f>
        <v>2.1317799999999998E-3</v>
      </c>
      <c r="AO138" s="100">
        <f>rep!AO129</f>
        <v>1.2532299999999999E-3</v>
      </c>
      <c r="AP138" s="100">
        <f>rep!AP129</f>
        <v>7.0441700000000004E-4</v>
      </c>
      <c r="AQ138" s="100">
        <f>rep!AQ129</f>
        <v>3.7823099999999998E-4</v>
      </c>
      <c r="AR138" s="100">
        <f>rep!AR129</f>
        <v>1.9384799999999999E-4</v>
      </c>
      <c r="CA138" s="2"/>
      <c r="CB138" s="2"/>
      <c r="CC138" s="2"/>
    </row>
    <row r="139" spans="1:81" x14ac:dyDescent="0.2">
      <c r="A139">
        <v>2010</v>
      </c>
      <c r="B139" s="100">
        <f>rep!B130</f>
        <v>1.7320299999999999E-7</v>
      </c>
      <c r="C139" s="100">
        <f>rep!C130</f>
        <v>1.3900100000000001E-6</v>
      </c>
      <c r="D139" s="100">
        <f>rep!D130</f>
        <v>8.4772400000000002E-6</v>
      </c>
      <c r="E139" s="100">
        <f>rep!E130</f>
        <v>3.9364399999999999E-5</v>
      </c>
      <c r="F139" s="100">
        <f>rep!F130</f>
        <v>1.3974199999999999E-4</v>
      </c>
      <c r="G139" s="100">
        <f>rep!G130</f>
        <v>3.8246500000000002E-4</v>
      </c>
      <c r="H139" s="100">
        <f>rep!H130</f>
        <v>8.2154799999999996E-4</v>
      </c>
      <c r="I139" s="100">
        <f>rep!I130</f>
        <v>1.43655E-3</v>
      </c>
      <c r="J139" s="100">
        <f>rep!J130</f>
        <v>2.18535E-3</v>
      </c>
      <c r="K139" s="100">
        <f>rep!K130</f>
        <v>3.1607499999999999E-3</v>
      </c>
      <c r="L139" s="100">
        <f>rep!L130</f>
        <v>4.6153899999999996E-3</v>
      </c>
      <c r="M139" s="100">
        <f>rep!M130</f>
        <v>6.7561599999999998E-3</v>
      </c>
      <c r="N139" s="100">
        <f>rep!N130</f>
        <v>9.5917499999999996E-3</v>
      </c>
      <c r="O139" s="100">
        <f>rep!O130</f>
        <v>1.30584E-2</v>
      </c>
      <c r="P139" s="100">
        <f>rep!P130</f>
        <v>1.7218000000000001E-2</v>
      </c>
      <c r="Q139" s="100">
        <f>rep!Q130</f>
        <v>2.2243700000000002E-2</v>
      </c>
      <c r="R139" s="100">
        <f>rep!R130</f>
        <v>2.8241200000000001E-2</v>
      </c>
      <c r="S139" s="100">
        <f>rep!S130</f>
        <v>3.5135399999999997E-2</v>
      </c>
      <c r="T139" s="100">
        <f>rep!T130</f>
        <v>4.2685800000000003E-2</v>
      </c>
      <c r="U139" s="100">
        <f>rep!U130</f>
        <v>5.05093E-2</v>
      </c>
      <c r="V139" s="100">
        <f>rep!V130</f>
        <v>5.8050999999999998E-2</v>
      </c>
      <c r="W139" s="100">
        <f>rep!W130</f>
        <v>6.4588800000000002E-2</v>
      </c>
      <c r="X139" s="100">
        <f>rep!X130</f>
        <v>6.9358400000000001E-2</v>
      </c>
      <c r="Y139" s="100">
        <f>rep!Y130</f>
        <v>7.1757699999999994E-2</v>
      </c>
      <c r="Z139" s="100">
        <f>rep!Z130</f>
        <v>7.1518899999999996E-2</v>
      </c>
      <c r="AA139" s="100">
        <f>rep!AA130</f>
        <v>6.8761699999999995E-2</v>
      </c>
      <c r="AB139" s="100">
        <f>rep!AB130</f>
        <v>6.3924499999999995E-2</v>
      </c>
      <c r="AC139" s="100">
        <f>rep!AC130</f>
        <v>5.7619799999999999E-2</v>
      </c>
      <c r="AD139" s="100">
        <f>rep!AD130</f>
        <v>5.0484399999999999E-2</v>
      </c>
      <c r="AE139" s="100">
        <f>rep!AE130</f>
        <v>4.3070400000000002E-2</v>
      </c>
      <c r="AF139" s="100">
        <f>rep!AF130</f>
        <v>3.5799600000000001E-2</v>
      </c>
      <c r="AG139" s="100">
        <f>rep!AG130</f>
        <v>2.8968799999999999E-2</v>
      </c>
      <c r="AH139" s="100">
        <f>rep!AH130</f>
        <v>2.2778400000000001E-2</v>
      </c>
      <c r="AI139" s="100">
        <f>rep!AI130</f>
        <v>1.7359099999999999E-2</v>
      </c>
      <c r="AJ139" s="100">
        <f>rep!AJ130</f>
        <v>1.2784200000000001E-2</v>
      </c>
      <c r="AK139" s="100">
        <f>rep!AK130</f>
        <v>9.0724299999999994E-3</v>
      </c>
      <c r="AL139" s="100">
        <f>rep!AL130</f>
        <v>6.1880399999999997E-3</v>
      </c>
      <c r="AM139" s="100">
        <f>rep!AM130</f>
        <v>4.0476599999999998E-3</v>
      </c>
      <c r="AN139" s="100">
        <f>rep!AN130</f>
        <v>2.5344399999999998E-3</v>
      </c>
      <c r="AO139" s="100">
        <f>rep!AO130</f>
        <v>1.51683E-3</v>
      </c>
      <c r="AP139" s="100">
        <f>rep!AP130</f>
        <v>8.6663300000000001E-4</v>
      </c>
      <c r="AQ139" s="100">
        <f>rep!AQ130</f>
        <v>4.7221399999999999E-4</v>
      </c>
      <c r="AR139" s="100">
        <f>rep!AR130</f>
        <v>2.4517499999999998E-4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100">
        <f>rep!B131</f>
        <v>1.99288E-7</v>
      </c>
      <c r="C140" s="100">
        <f>rep!C131</f>
        <v>1.5981E-6</v>
      </c>
      <c r="D140" s="100">
        <f>rep!D131</f>
        <v>9.7254599999999992E-6</v>
      </c>
      <c r="E140" s="100">
        <f>rep!E131</f>
        <v>4.4972499999999997E-5</v>
      </c>
      <c r="F140" s="100">
        <f>rep!F131</f>
        <v>1.58436E-4</v>
      </c>
      <c r="G140" s="100">
        <f>rep!G131</f>
        <v>4.2761299999999997E-4</v>
      </c>
      <c r="H140" s="100">
        <f>rep!H131</f>
        <v>8.9518699999999998E-4</v>
      </c>
      <c r="I140" s="100">
        <f>rep!I131</f>
        <v>1.4947300000000001E-3</v>
      </c>
      <c r="J140" s="100">
        <f>rep!J131</f>
        <v>2.1133300000000001E-3</v>
      </c>
      <c r="K140" s="100">
        <f>rep!K131</f>
        <v>2.8064000000000001E-3</v>
      </c>
      <c r="L140" s="100">
        <f>rep!L131</f>
        <v>3.8928700000000001E-3</v>
      </c>
      <c r="M140" s="100">
        <f>rep!M131</f>
        <v>5.7649600000000004E-3</v>
      </c>
      <c r="N140" s="100">
        <f>rep!N131</f>
        <v>8.6643799999999993E-3</v>
      </c>
      <c r="O140" s="100">
        <f>rep!O131</f>
        <v>1.2676400000000001E-2</v>
      </c>
      <c r="P140" s="100">
        <f>rep!P131</f>
        <v>1.7813599999999999E-2</v>
      </c>
      <c r="Q140" s="100">
        <f>rep!Q131</f>
        <v>2.3985800000000002E-2</v>
      </c>
      <c r="R140" s="100">
        <f>rep!R131</f>
        <v>3.0917E-2</v>
      </c>
      <c r="S140" s="100">
        <f>rep!S131</f>
        <v>3.8170900000000001E-2</v>
      </c>
      <c r="T140" s="100">
        <f>rep!T131</f>
        <v>4.52848E-2</v>
      </c>
      <c r="U140" s="100">
        <f>rep!U131</f>
        <v>5.18734E-2</v>
      </c>
      <c r="V140" s="100">
        <f>rep!V131</f>
        <v>5.7633400000000001E-2</v>
      </c>
      <c r="W140" s="100">
        <f>rep!W131</f>
        <v>6.2301299999999997E-2</v>
      </c>
      <c r="X140" s="100">
        <f>rep!X131</f>
        <v>6.5633300000000006E-2</v>
      </c>
      <c r="Y140" s="100">
        <f>rep!Y131</f>
        <v>6.7414199999999994E-2</v>
      </c>
      <c r="Z140" s="100">
        <f>rep!Z131</f>
        <v>6.7481700000000006E-2</v>
      </c>
      <c r="AA140" s="100">
        <f>rep!AA131</f>
        <v>6.57605E-2</v>
      </c>
      <c r="AB140" s="100">
        <f>rep!AB131</f>
        <v>6.2306599999999997E-2</v>
      </c>
      <c r="AC140" s="100">
        <f>rep!AC131</f>
        <v>5.7335299999999999E-2</v>
      </c>
      <c r="AD140" s="100">
        <f>rep!AD131</f>
        <v>5.12103E-2</v>
      </c>
      <c r="AE140" s="100">
        <f>rep!AE131</f>
        <v>4.4386799999999997E-2</v>
      </c>
      <c r="AF140" s="100">
        <f>rep!AF131</f>
        <v>3.7334399999999997E-2</v>
      </c>
      <c r="AG140" s="100">
        <f>rep!AG131</f>
        <v>3.0469099999999999E-2</v>
      </c>
      <c r="AH140" s="100">
        <f>rep!AH131</f>
        <v>2.4113900000000001E-2</v>
      </c>
      <c r="AI140" s="100">
        <f>rep!AI131</f>
        <v>1.8486200000000001E-2</v>
      </c>
      <c r="AJ140" s="100">
        <f>rep!AJ131</f>
        <v>1.3705200000000001E-2</v>
      </c>
      <c r="AK140" s="100">
        <f>rep!AK131</f>
        <v>9.8058199999999998E-3</v>
      </c>
      <c r="AL140" s="100">
        <f>rep!AL131</f>
        <v>6.75553E-3</v>
      </c>
      <c r="AM140" s="100">
        <f>rep!AM131</f>
        <v>4.4710699999999997E-3</v>
      </c>
      <c r="AN140" s="100">
        <f>rep!AN131</f>
        <v>2.8366099999999998E-3</v>
      </c>
      <c r="AO140" s="100">
        <f>rep!AO131</f>
        <v>1.72179E-3</v>
      </c>
      <c r="AP140" s="100">
        <f>rep!AP131</f>
        <v>9.9822299999999991E-4</v>
      </c>
      <c r="AQ140" s="100">
        <f>rep!AQ131</f>
        <v>5.5199100000000005E-4</v>
      </c>
      <c r="AR140" s="100">
        <f>rep!AR131</f>
        <v>2.9079799999999999E-4</v>
      </c>
      <c r="CA140" s="2"/>
      <c r="CB140" s="2"/>
      <c r="CC140" s="2"/>
    </row>
    <row r="141" spans="1:81" x14ac:dyDescent="0.2">
      <c r="A141">
        <v>2012</v>
      </c>
      <c r="B141" s="100">
        <f>rep!B132</f>
        <v>2.5338099999999998E-7</v>
      </c>
      <c r="C141" s="100">
        <f>rep!C132</f>
        <v>2.0316600000000001E-6</v>
      </c>
      <c r="D141" s="100">
        <f>rep!D132</f>
        <v>1.23585E-5</v>
      </c>
      <c r="E141" s="100">
        <f>rep!E132</f>
        <v>5.7093899999999999E-5</v>
      </c>
      <c r="F141" s="100">
        <f>rep!F132</f>
        <v>2.00767E-4</v>
      </c>
      <c r="G141" s="100">
        <f>rep!G132</f>
        <v>5.3987999999999996E-4</v>
      </c>
      <c r="H141" s="100">
        <f>rep!H132</f>
        <v>1.12167E-3</v>
      </c>
      <c r="I141" s="100">
        <f>rep!I132</f>
        <v>1.84279E-3</v>
      </c>
      <c r="J141" s="100">
        <f>rep!J132</f>
        <v>2.5189800000000001E-3</v>
      </c>
      <c r="K141" s="100">
        <f>rep!K132</f>
        <v>3.14855E-3</v>
      </c>
      <c r="L141" s="100">
        <f>rep!L132</f>
        <v>4.0315300000000002E-3</v>
      </c>
      <c r="M141" s="100">
        <f>rep!M132</f>
        <v>5.5446999999999996E-3</v>
      </c>
      <c r="N141" s="100">
        <f>rep!N132</f>
        <v>7.9042399999999999E-3</v>
      </c>
      <c r="O141" s="100">
        <f>rep!O132</f>
        <v>1.1233099999999999E-2</v>
      </c>
      <c r="P141" s="100">
        <f>rep!P132</f>
        <v>1.57337E-2</v>
      </c>
      <c r="Q141" s="100">
        <f>rep!Q132</f>
        <v>2.16375E-2</v>
      </c>
      <c r="R141" s="100">
        <f>rep!R132</f>
        <v>2.8960900000000001E-2</v>
      </c>
      <c r="S141" s="100">
        <f>rep!S132</f>
        <v>3.7330200000000001E-2</v>
      </c>
      <c r="T141" s="100">
        <f>rep!T132</f>
        <v>4.6018999999999997E-2</v>
      </c>
      <c r="U141" s="100">
        <f>rep!U132</f>
        <v>5.4140800000000003E-2</v>
      </c>
      <c r="V141" s="100">
        <f>rep!V132</f>
        <v>6.0875100000000001E-2</v>
      </c>
      <c r="W141" s="100">
        <f>rep!W132</f>
        <v>6.5649399999999997E-2</v>
      </c>
      <c r="X141" s="100">
        <f>rep!X132</f>
        <v>6.8231100000000003E-2</v>
      </c>
      <c r="Y141" s="100">
        <f>rep!Y132</f>
        <v>6.8701200000000004E-2</v>
      </c>
      <c r="Z141" s="100">
        <f>rep!Z132</f>
        <v>6.7337900000000006E-2</v>
      </c>
      <c r="AA141" s="100">
        <f>rep!AA132</f>
        <v>6.4477599999999996E-2</v>
      </c>
      <c r="AB141" s="100">
        <f>rep!AB132</f>
        <v>6.0424499999999999E-2</v>
      </c>
      <c r="AC141" s="100">
        <f>rep!AC132</f>
        <v>5.5427400000000002E-2</v>
      </c>
      <c r="AD141" s="100">
        <f>rep!AD132</f>
        <v>4.9704999999999999E-2</v>
      </c>
      <c r="AE141" s="100">
        <f>rep!AE132</f>
        <v>4.3483899999999999E-2</v>
      </c>
      <c r="AF141" s="100">
        <f>rep!AF132</f>
        <v>3.7019799999999999E-2</v>
      </c>
      <c r="AG141" s="100">
        <f>rep!AG132</f>
        <v>3.0594400000000001E-2</v>
      </c>
      <c r="AH141" s="100">
        <f>rep!AH132</f>
        <v>2.44879E-2</v>
      </c>
      <c r="AI141" s="100">
        <f>rep!AI132</f>
        <v>1.89438E-2</v>
      </c>
      <c r="AJ141" s="100">
        <f>rep!AJ132</f>
        <v>1.41376E-2</v>
      </c>
      <c r="AK141" s="100">
        <f>rep!AK132</f>
        <v>1.01604E-2</v>
      </c>
      <c r="AL141" s="100">
        <f>rep!AL132</f>
        <v>7.02018E-3</v>
      </c>
      <c r="AM141" s="100">
        <f>rep!AM132</f>
        <v>4.65548E-3</v>
      </c>
      <c r="AN141" s="100">
        <f>rep!AN132</f>
        <v>2.9584300000000002E-3</v>
      </c>
      <c r="AO141" s="100">
        <f>rep!AO132</f>
        <v>1.7987400000000001E-3</v>
      </c>
      <c r="AP141" s="100">
        <f>rep!AP132</f>
        <v>1.0448600000000001E-3</v>
      </c>
      <c r="AQ141" s="100">
        <f>rep!AQ132</f>
        <v>5.7909699999999999E-4</v>
      </c>
      <c r="AR141" s="100">
        <f>rep!AR132</f>
        <v>3.0587300000000002E-4</v>
      </c>
      <c r="CA141" s="2"/>
      <c r="CB141" s="2"/>
      <c r="CC141" s="2"/>
    </row>
    <row r="142" spans="1:81" x14ac:dyDescent="0.2">
      <c r="A142">
        <v>2013</v>
      </c>
      <c r="B142" s="100">
        <f>rep!B133</f>
        <v>1.7468700000000001E-7</v>
      </c>
      <c r="C142" s="100">
        <f>rep!C133</f>
        <v>1.40172E-6</v>
      </c>
      <c r="D142" s="100">
        <f>rep!D133</f>
        <v>8.5448100000000006E-6</v>
      </c>
      <c r="E142" s="100">
        <f>rep!E133</f>
        <v>3.9642199999999998E-5</v>
      </c>
      <c r="F142" s="100">
        <f>rep!F133</f>
        <v>1.4049099999999999E-4</v>
      </c>
      <c r="G142" s="100">
        <f>rep!G133</f>
        <v>3.8330299999999999E-4</v>
      </c>
      <c r="H142" s="100">
        <f>rep!H133</f>
        <v>8.1844299999999997E-4</v>
      </c>
      <c r="I142" s="100">
        <f>rep!I133</f>
        <v>1.4153E-3</v>
      </c>
      <c r="J142" s="100">
        <f>rep!J133</f>
        <v>2.1130300000000001E-3</v>
      </c>
      <c r="K142" s="100">
        <f>rep!K133</f>
        <v>2.9799200000000001E-3</v>
      </c>
      <c r="L142" s="100">
        <f>rep!L133</f>
        <v>4.2463099999999997E-3</v>
      </c>
      <c r="M142" s="100">
        <f>rep!M133</f>
        <v>6.1089400000000002E-3</v>
      </c>
      <c r="N142" s="100">
        <f>rep!N133</f>
        <v>8.5883799999999996E-3</v>
      </c>
      <c r="O142" s="100">
        <f>rep!O133</f>
        <v>1.16639E-2</v>
      </c>
      <c r="P142" s="100">
        <f>rep!P133</f>
        <v>1.5476999999999999E-2</v>
      </c>
      <c r="Q142" s="100">
        <f>rep!Q133</f>
        <v>2.0308E-2</v>
      </c>
      <c r="R142" s="100">
        <f>rep!R133</f>
        <v>2.63567E-2</v>
      </c>
      <c r="S142" s="100">
        <f>rep!S133</f>
        <v>3.3568899999999999E-2</v>
      </c>
      <c r="T142" s="100">
        <f>rep!T133</f>
        <v>4.1612099999999999E-2</v>
      </c>
      <c r="U142" s="100">
        <f>rep!U133</f>
        <v>4.9921100000000003E-2</v>
      </c>
      <c r="V142" s="100">
        <f>rep!V133</f>
        <v>5.7752900000000003E-2</v>
      </c>
      <c r="W142" s="100">
        <f>rep!W133</f>
        <v>6.4285400000000006E-2</v>
      </c>
      <c r="X142" s="100">
        <f>rep!X133</f>
        <v>6.8791699999999997E-2</v>
      </c>
      <c r="Y142" s="100">
        <f>rep!Y133</f>
        <v>7.0827699999999993E-2</v>
      </c>
      <c r="Z142" s="100">
        <f>rep!Z133</f>
        <v>7.0333000000000007E-2</v>
      </c>
      <c r="AA142" s="100">
        <f>rep!AA133</f>
        <v>6.7596400000000001E-2</v>
      </c>
      <c r="AB142" s="100">
        <f>rep!AB133</f>
        <v>6.3120800000000005E-2</v>
      </c>
      <c r="AC142" s="100">
        <f>rep!AC133</f>
        <v>5.7461999999999999E-2</v>
      </c>
      <c r="AD142" s="100">
        <f>rep!AD133</f>
        <v>5.1111400000000001E-2</v>
      </c>
      <c r="AE142" s="100">
        <f>rep!AE133</f>
        <v>4.4448300000000003E-2</v>
      </c>
      <c r="AF142" s="100">
        <f>rep!AF133</f>
        <v>3.7753799999999997E-2</v>
      </c>
      <c r="AG142" s="100">
        <f>rep!AG133</f>
        <v>3.1249599999999999E-2</v>
      </c>
      <c r="AH142" s="100">
        <f>rep!AH133</f>
        <v>2.513E-2</v>
      </c>
      <c r="AI142" s="100">
        <f>rep!AI133</f>
        <v>1.9570000000000001E-2</v>
      </c>
      <c r="AJ142" s="100">
        <f>rep!AJ133</f>
        <v>1.47125E-2</v>
      </c>
      <c r="AK142" s="100">
        <f>rep!AK133</f>
        <v>1.06482E-2</v>
      </c>
      <c r="AL142" s="100">
        <f>rep!AL133</f>
        <v>7.4018399999999998E-3</v>
      </c>
      <c r="AM142" s="100">
        <f>rep!AM133</f>
        <v>4.9319400000000001E-3</v>
      </c>
      <c r="AN142" s="100">
        <f>rep!AN133</f>
        <v>3.1448499999999998E-3</v>
      </c>
      <c r="AO142" s="100">
        <f>rep!AO133</f>
        <v>1.9164099999999999E-3</v>
      </c>
      <c r="AP142" s="100">
        <f>rep!AP133</f>
        <v>1.1147399999999999E-3</v>
      </c>
      <c r="AQ142" s="100">
        <f>rep!AQ133</f>
        <v>6.1832900000000004E-4</v>
      </c>
      <c r="AR142" s="100">
        <f>rep!AR133</f>
        <v>3.26767E-4</v>
      </c>
    </row>
    <row r="143" spans="1:81" x14ac:dyDescent="0.2">
      <c r="A143">
        <v>2014</v>
      </c>
      <c r="B143" s="100">
        <f>rep!B134</f>
        <v>1.5410599999999999E-7</v>
      </c>
      <c r="C143" s="100">
        <f>rep!C134</f>
        <v>1.23612E-6</v>
      </c>
      <c r="D143" s="100">
        <f>rep!D134</f>
        <v>7.5286600000000002E-6</v>
      </c>
      <c r="E143" s="100">
        <f>rep!E134</f>
        <v>3.4869900000000003E-5</v>
      </c>
      <c r="F143" s="100">
        <f>rep!F134</f>
        <v>1.2321200000000001E-4</v>
      </c>
      <c r="G143" s="100">
        <f>rep!G134</f>
        <v>3.34407E-4</v>
      </c>
      <c r="H143" s="100">
        <f>rep!H134</f>
        <v>7.0755099999999995E-4</v>
      </c>
      <c r="I143" s="100">
        <f>rep!I134</f>
        <v>1.2054399999999999E-3</v>
      </c>
      <c r="J143" s="100">
        <f>rep!J134</f>
        <v>1.7648200000000001E-3</v>
      </c>
      <c r="K143" s="100">
        <f>rep!K134</f>
        <v>2.45671E-3</v>
      </c>
      <c r="L143" s="100">
        <f>rep!L134</f>
        <v>3.54588E-3</v>
      </c>
      <c r="M143" s="100">
        <f>rep!M134</f>
        <v>5.3313800000000001E-3</v>
      </c>
      <c r="N143" s="100">
        <f>rep!N134</f>
        <v>7.9785900000000007E-3</v>
      </c>
      <c r="O143" s="100">
        <f>rep!O134</f>
        <v>1.1538400000000001E-2</v>
      </c>
      <c r="P143" s="100">
        <f>rep!P134</f>
        <v>1.60345E-2</v>
      </c>
      <c r="Q143" s="100">
        <f>rep!Q134</f>
        <v>2.1442900000000001E-2</v>
      </c>
      <c r="R143" s="100">
        <f>rep!R134</f>
        <v>2.7617699999999999E-2</v>
      </c>
      <c r="S143" s="100">
        <f>rep!S134</f>
        <v>3.4301400000000003E-2</v>
      </c>
      <c r="T143" s="100">
        <f>rep!T134</f>
        <v>4.1211499999999998E-2</v>
      </c>
      <c r="U143" s="100">
        <f>rep!U134</f>
        <v>4.8079299999999998E-2</v>
      </c>
      <c r="V143" s="100">
        <f>rep!V134</f>
        <v>5.4600000000000003E-2</v>
      </c>
      <c r="W143" s="100">
        <f>rep!W134</f>
        <v>6.03758E-2</v>
      </c>
      <c r="X143" s="100">
        <f>rep!X134</f>
        <v>6.4937499999999995E-2</v>
      </c>
      <c r="Y143" s="100">
        <f>rep!Y134</f>
        <v>6.7838499999999996E-2</v>
      </c>
      <c r="Z143" s="100">
        <f>rep!Z134</f>
        <v>6.8761500000000003E-2</v>
      </c>
      <c r="AA143" s="100">
        <f>rep!AA134</f>
        <v>6.7593799999999996E-2</v>
      </c>
      <c r="AB143" s="100">
        <f>rep!AB134</f>
        <v>6.4452099999999998E-2</v>
      </c>
      <c r="AC143" s="100">
        <f>rep!AC134</f>
        <v>5.9653299999999999E-2</v>
      </c>
      <c r="AD143" s="100">
        <f>rep!AD134</f>
        <v>5.3643200000000002E-2</v>
      </c>
      <c r="AE143" s="100">
        <f>rep!AE134</f>
        <v>4.6908600000000002E-2</v>
      </c>
      <c r="AF143" s="100">
        <f>rep!AF134</f>
        <v>3.9902899999999998E-2</v>
      </c>
      <c r="AG143" s="100">
        <f>rep!AG134</f>
        <v>3.3005199999999998E-2</v>
      </c>
      <c r="AH143" s="100">
        <f>rep!AH134</f>
        <v>2.6509999999999999E-2</v>
      </c>
      <c r="AI143" s="100">
        <f>rep!AI134</f>
        <v>2.0633700000000001E-2</v>
      </c>
      <c r="AJ143" s="100">
        <f>rep!AJ134</f>
        <v>1.55224E-2</v>
      </c>
      <c r="AK143" s="100">
        <f>rep!AK134</f>
        <v>1.1254999999999999E-2</v>
      </c>
      <c r="AL143" s="100">
        <f>rep!AL134</f>
        <v>7.8443200000000001E-3</v>
      </c>
      <c r="AM143" s="100">
        <f>rep!AM134</f>
        <v>5.2422600000000003E-3</v>
      </c>
      <c r="AN143" s="100">
        <f>rep!AN134</f>
        <v>3.3520099999999999E-3</v>
      </c>
      <c r="AO143" s="100">
        <f>rep!AO134</f>
        <v>2.04711E-3</v>
      </c>
      <c r="AP143" s="100">
        <f>rep!AP134</f>
        <v>1.19231E-3</v>
      </c>
      <c r="AQ143" s="100">
        <f>rep!AQ134</f>
        <v>6.6152400000000003E-4</v>
      </c>
      <c r="AR143" s="100">
        <f>rep!AR134</f>
        <v>3.49298E-4</v>
      </c>
    </row>
    <row r="144" spans="1:81" x14ac:dyDescent="0.2">
      <c r="A144">
        <v>2015</v>
      </c>
      <c r="B144" s="100">
        <f>rep!B135</f>
        <v>1.3871800000000001E-7</v>
      </c>
      <c r="C144" s="100">
        <f>rep!C135</f>
        <v>1.1126900000000001E-6</v>
      </c>
      <c r="D144" s="100">
        <f>rep!D135</f>
        <v>6.7767599999999998E-6</v>
      </c>
      <c r="E144" s="100">
        <f>rep!E135</f>
        <v>3.13855E-5</v>
      </c>
      <c r="F144" s="100">
        <f>rep!F135</f>
        <v>1.10884E-4</v>
      </c>
      <c r="G144" s="100">
        <f>rep!G135</f>
        <v>3.0084399999999998E-4</v>
      </c>
      <c r="H144" s="100">
        <f>rep!H135</f>
        <v>6.3600799999999997E-4</v>
      </c>
      <c r="I144" s="100">
        <f>rep!I135</f>
        <v>1.0813699999999999E-3</v>
      </c>
      <c r="J144" s="100">
        <f>rep!J135</f>
        <v>1.5759299999999999E-3</v>
      </c>
      <c r="K144" s="100">
        <f>rep!K135</f>
        <v>2.17563E-3</v>
      </c>
      <c r="L144" s="100">
        <f>rep!L135</f>
        <v>3.1086E-3</v>
      </c>
      <c r="M144" s="100">
        <f>rep!M135</f>
        <v>4.6432599999999997E-3</v>
      </c>
      <c r="N144" s="100">
        <f>rep!N135</f>
        <v>6.9624099999999996E-3</v>
      </c>
      <c r="O144" s="100">
        <f>rep!O135</f>
        <v>1.02101E-2</v>
      </c>
      <c r="P144" s="100">
        <f>rep!P135</f>
        <v>1.45734E-2</v>
      </c>
      <c r="Q144" s="100">
        <f>rep!Q135</f>
        <v>2.0209299999999999E-2</v>
      </c>
      <c r="R144" s="100">
        <f>rep!R135</f>
        <v>2.7063799999999999E-2</v>
      </c>
      <c r="S144" s="100">
        <f>rep!S135</f>
        <v>3.4774899999999997E-2</v>
      </c>
      <c r="T144" s="100">
        <f>rep!T135</f>
        <v>4.2738199999999997E-2</v>
      </c>
      <c r="U144" s="100">
        <f>rep!U135</f>
        <v>5.0268699999999999E-2</v>
      </c>
      <c r="V144" s="100">
        <f>rep!V135</f>
        <v>5.6760499999999998E-2</v>
      </c>
      <c r="W144" s="100">
        <f>rep!W135</f>
        <v>6.1794099999999998E-2</v>
      </c>
      <c r="X144" s="100">
        <f>rep!X135</f>
        <v>6.5171699999999999E-2</v>
      </c>
      <c r="Y144" s="100">
        <f>rep!Y135</f>
        <v>6.6875100000000007E-2</v>
      </c>
      <c r="Z144" s="100">
        <f>rep!Z135</f>
        <v>6.6978200000000002E-2</v>
      </c>
      <c r="AA144" s="100">
        <f>rep!AA135</f>
        <v>6.5573099999999995E-2</v>
      </c>
      <c r="AB144" s="100">
        <f>rep!AB135</f>
        <v>6.2752799999999997E-2</v>
      </c>
      <c r="AC144" s="100">
        <f>rep!AC135</f>
        <v>5.86379E-2</v>
      </c>
      <c r="AD144" s="100">
        <f>rep!AD135</f>
        <v>5.3415400000000002E-2</v>
      </c>
      <c r="AE144" s="100">
        <f>rep!AE135</f>
        <v>4.7353800000000001E-2</v>
      </c>
      <c r="AF144" s="100">
        <f>rep!AF135</f>
        <v>4.0787499999999997E-2</v>
      </c>
      <c r="AG144" s="100">
        <f>rep!AG135</f>
        <v>3.4079999999999999E-2</v>
      </c>
      <c r="AH144" s="100">
        <f>rep!AH135</f>
        <v>2.7579300000000001E-2</v>
      </c>
      <c r="AI144" s="100">
        <f>rep!AI135</f>
        <v>2.1580200000000001E-2</v>
      </c>
      <c r="AJ144" s="100">
        <f>rep!AJ135</f>
        <v>1.6298099999999999E-2</v>
      </c>
      <c r="AK144" s="100">
        <f>rep!AK135</f>
        <v>1.18575E-2</v>
      </c>
      <c r="AL144" s="100">
        <f>rep!AL135</f>
        <v>8.2940199999999992E-3</v>
      </c>
      <c r="AM144" s="100">
        <f>rep!AM135</f>
        <v>5.5666200000000004E-3</v>
      </c>
      <c r="AN144" s="100">
        <f>rep!AN135</f>
        <v>3.5780600000000001E-3</v>
      </c>
      <c r="AO144" s="100">
        <f>rep!AO135</f>
        <v>2.1987299999999999E-3</v>
      </c>
      <c r="AP144" s="100">
        <f>rep!AP135</f>
        <v>1.28969E-3</v>
      </c>
      <c r="AQ144" s="100">
        <f>rep!AQ135</f>
        <v>7.2110499999999999E-4</v>
      </c>
      <c r="AR144" s="100">
        <f>rep!AR135</f>
        <v>3.8389099999999997E-4</v>
      </c>
    </row>
    <row r="145" spans="1:75" x14ac:dyDescent="0.2">
      <c r="A145">
        <v>2016</v>
      </c>
      <c r="B145" s="100">
        <f>rep!B136</f>
        <v>2.6308800000000001E-7</v>
      </c>
      <c r="C145" s="100">
        <f>rep!C136</f>
        <v>2.1089400000000001E-6</v>
      </c>
      <c r="D145" s="100">
        <f>rep!D136</f>
        <v>1.28188E-5</v>
      </c>
      <c r="E145" s="100">
        <f>rep!E136</f>
        <v>5.9131200000000001E-5</v>
      </c>
      <c r="F145" s="100">
        <f>rep!F136</f>
        <v>2.0734799999999999E-4</v>
      </c>
      <c r="G145" s="100">
        <f>rep!G136</f>
        <v>5.5463300000000001E-4</v>
      </c>
      <c r="H145" s="100">
        <f>rep!H136</f>
        <v>1.14054E-3</v>
      </c>
      <c r="I145" s="100">
        <f>rep!I136</f>
        <v>1.8361199999999999E-3</v>
      </c>
      <c r="J145" s="100">
        <f>rep!J136</f>
        <v>2.4146800000000002E-3</v>
      </c>
      <c r="K145" s="100">
        <f>rep!K136</f>
        <v>2.83643E-3</v>
      </c>
      <c r="L145" s="100">
        <f>rep!L136</f>
        <v>3.3948099999999998E-3</v>
      </c>
      <c r="M145" s="100">
        <f>rep!M136</f>
        <v>4.4963800000000003E-3</v>
      </c>
      <c r="N145" s="100">
        <f>rep!N136</f>
        <v>6.39173E-3</v>
      </c>
      <c r="O145" s="100">
        <f>rep!O136</f>
        <v>9.1955000000000005E-3</v>
      </c>
      <c r="P145" s="100">
        <f>rep!P136</f>
        <v>1.30463E-2</v>
      </c>
      <c r="Q145" s="100">
        <f>rep!Q136</f>
        <v>1.8116699999999999E-2</v>
      </c>
      <c r="R145" s="100">
        <f>rep!R136</f>
        <v>2.44715E-2</v>
      </c>
      <c r="S145" s="100">
        <f>rep!S136</f>
        <v>3.1949400000000003E-2</v>
      </c>
      <c r="T145" s="100">
        <f>rep!T136</f>
        <v>4.0145899999999998E-2</v>
      </c>
      <c r="U145" s="100">
        <f>rep!U136</f>
        <v>4.8457899999999998E-2</v>
      </c>
      <c r="V145" s="100">
        <f>rep!V136</f>
        <v>5.6156900000000003E-2</v>
      </c>
      <c r="W145" s="100">
        <f>rep!W136</f>
        <v>6.2508099999999997E-2</v>
      </c>
      <c r="X145" s="100">
        <f>rep!X136</f>
        <v>6.6929799999999998E-2</v>
      </c>
      <c r="Y145" s="100">
        <f>rep!Y136</f>
        <v>6.9123599999999993E-2</v>
      </c>
      <c r="Z145" s="100">
        <f>rep!Z136</f>
        <v>6.9109699999999996E-2</v>
      </c>
      <c r="AA145" s="100">
        <f>rep!AA136</f>
        <v>6.71543E-2</v>
      </c>
      <c r="AB145" s="100">
        <f>rep!AB136</f>
        <v>6.3642799999999999E-2</v>
      </c>
      <c r="AC145" s="100">
        <f>rep!AC136</f>
        <v>5.8962000000000001E-2</v>
      </c>
      <c r="AD145" s="100">
        <f>rep!AD136</f>
        <v>5.3439199999999999E-2</v>
      </c>
      <c r="AE145" s="100">
        <f>rep!AE136</f>
        <v>4.7339600000000003E-2</v>
      </c>
      <c r="AF145" s="100">
        <f>rep!AF136</f>
        <v>4.0900199999999998E-2</v>
      </c>
      <c r="AG145" s="100">
        <f>rep!AG136</f>
        <v>3.4364199999999998E-2</v>
      </c>
      <c r="AH145" s="100">
        <f>rep!AH136</f>
        <v>2.79902E-2</v>
      </c>
      <c r="AI145" s="100">
        <f>rep!AI136</f>
        <v>2.2035699999999998E-2</v>
      </c>
      <c r="AJ145" s="100">
        <f>rep!AJ136</f>
        <v>1.67227E-2</v>
      </c>
      <c r="AK145" s="100">
        <f>rep!AK136</f>
        <v>1.22048E-2</v>
      </c>
      <c r="AL145" s="100">
        <f>rep!AL136</f>
        <v>8.5494100000000003E-3</v>
      </c>
      <c r="AM145" s="100">
        <f>rep!AM136</f>
        <v>5.7380799999999996E-3</v>
      </c>
      <c r="AN145" s="100">
        <f>rep!AN136</f>
        <v>3.6843800000000001E-3</v>
      </c>
      <c r="AO145" s="100">
        <f>rep!AO136</f>
        <v>2.2602E-3</v>
      </c>
      <c r="AP145" s="100">
        <f>rep!AP136</f>
        <v>1.32311E-3</v>
      </c>
      <c r="AQ145" s="100">
        <f>rep!AQ136</f>
        <v>7.3833099999999995E-4</v>
      </c>
      <c r="AR145" s="100">
        <f>rep!AR136</f>
        <v>3.9237400000000002E-4</v>
      </c>
    </row>
    <row r="146" spans="1:75" x14ac:dyDescent="0.2">
      <c r="A146">
        <v>2017</v>
      </c>
      <c r="B146" s="100">
        <f>rep!B137</f>
        <v>3.3809199999999998E-7</v>
      </c>
      <c r="C146" s="100">
        <f>rep!C137</f>
        <v>2.7110399999999998E-6</v>
      </c>
      <c r="D146" s="100">
        <f>rep!D137</f>
        <v>1.6492100000000001E-5</v>
      </c>
      <c r="E146" s="100">
        <f>rep!E137</f>
        <v>7.6196299999999994E-5</v>
      </c>
      <c r="F146" s="100">
        <f>rep!F137</f>
        <v>2.6796099999999999E-4</v>
      </c>
      <c r="G146" s="100">
        <f>rep!G137</f>
        <v>7.2059100000000003E-4</v>
      </c>
      <c r="H146" s="100">
        <f>rep!H137</f>
        <v>1.49668E-3</v>
      </c>
      <c r="I146" s="100">
        <f>rep!I137</f>
        <v>2.4549699999999999E-3</v>
      </c>
      <c r="J146" s="100">
        <f>rep!J137</f>
        <v>3.3352099999999999E-3</v>
      </c>
      <c r="K146" s="100">
        <f>rep!K137</f>
        <v>4.0921600000000001E-3</v>
      </c>
      <c r="L146" s="100">
        <f>rep!L137</f>
        <v>5.0279799999999996E-3</v>
      </c>
      <c r="M146" s="100">
        <f>rep!M137</f>
        <v>6.47074E-3</v>
      </c>
      <c r="N146" s="100">
        <f>rep!N137</f>
        <v>8.4664800000000002E-3</v>
      </c>
      <c r="O146" s="100">
        <f>rep!O137</f>
        <v>1.09266E-2</v>
      </c>
      <c r="P146" s="100">
        <f>rep!P137</f>
        <v>1.39554E-2</v>
      </c>
      <c r="Q146" s="100">
        <f>rep!Q137</f>
        <v>1.7884000000000001E-2</v>
      </c>
      <c r="R146" s="100">
        <f>rep!R137</f>
        <v>2.3007300000000001E-2</v>
      </c>
      <c r="S146" s="100">
        <f>rep!S137</f>
        <v>2.93478E-2</v>
      </c>
      <c r="T146" s="100">
        <f>rep!T137</f>
        <v>3.6623599999999999E-2</v>
      </c>
      <c r="U146" s="100">
        <f>rep!U137</f>
        <v>4.4342600000000003E-2</v>
      </c>
      <c r="V146" s="100">
        <f>rep!V137</f>
        <v>5.1896600000000001E-2</v>
      </c>
      <c r="W146" s="100">
        <f>rep!W137</f>
        <v>5.8637399999999999E-2</v>
      </c>
      <c r="X146" s="100">
        <f>rep!X137</f>
        <v>6.3962400000000003E-2</v>
      </c>
      <c r="Y146" s="100">
        <f>rep!Y137</f>
        <v>6.7409499999999997E-2</v>
      </c>
      <c r="Z146" s="100">
        <f>rep!Z137</f>
        <v>6.8728399999999995E-2</v>
      </c>
      <c r="AA146" s="100">
        <f>rep!AA137</f>
        <v>6.7905499999999994E-2</v>
      </c>
      <c r="AB146" s="100">
        <f>rep!AB137</f>
        <v>6.5138799999999997E-2</v>
      </c>
      <c r="AC146" s="100">
        <f>rep!AC137</f>
        <v>6.0774099999999998E-2</v>
      </c>
      <c r="AD146" s="100">
        <f>rep!AD137</f>
        <v>5.5225999999999997E-2</v>
      </c>
      <c r="AE146" s="100">
        <f>rep!AE137</f>
        <v>4.8909000000000001E-2</v>
      </c>
      <c r="AF146" s="100">
        <f>rep!AF137</f>
        <v>4.2197699999999998E-2</v>
      </c>
      <c r="AG146" s="100">
        <f>rep!AG137</f>
        <v>3.54183E-2</v>
      </c>
      <c r="AH146" s="100">
        <f>rep!AH137</f>
        <v>2.8854500000000002E-2</v>
      </c>
      <c r="AI146" s="100">
        <f>rep!AI137</f>
        <v>2.27522E-2</v>
      </c>
      <c r="AJ146" s="100">
        <f>rep!AJ137</f>
        <v>1.7312399999999999E-2</v>
      </c>
      <c r="AK146" s="100">
        <f>rep!AK137</f>
        <v>1.2675499999999999E-2</v>
      </c>
      <c r="AL146" s="100">
        <f>rep!AL137</f>
        <v>8.9068099999999994E-3</v>
      </c>
      <c r="AM146" s="100">
        <f>rep!AM137</f>
        <v>5.9932700000000002E-3</v>
      </c>
      <c r="AN146" s="100">
        <f>rep!AN137</f>
        <v>3.8546800000000001E-3</v>
      </c>
      <c r="AO146" s="100">
        <f>rep!AO137</f>
        <v>2.36615E-3</v>
      </c>
      <c r="AP146" s="100">
        <f>rep!AP137</f>
        <v>1.38451E-3</v>
      </c>
      <c r="AQ146" s="100">
        <f>rep!AQ137</f>
        <v>7.7147299999999995E-4</v>
      </c>
      <c r="AR146" s="100">
        <f>rep!AR137</f>
        <v>4.0903700000000001E-4</v>
      </c>
    </row>
    <row r="147" spans="1:75" x14ac:dyDescent="0.2">
      <c r="A147">
        <v>2018</v>
      </c>
      <c r="B147" s="100">
        <f>rep!B138</f>
        <v>1.92535E-7</v>
      </c>
      <c r="C147" s="100">
        <f>rep!C138</f>
        <v>1.54562E-6</v>
      </c>
      <c r="D147" s="100">
        <f>rep!D138</f>
        <v>9.4337900000000004E-6</v>
      </c>
      <c r="E147" s="100">
        <f>rep!E138</f>
        <v>4.38739E-5</v>
      </c>
      <c r="F147" s="100">
        <f>rep!F138</f>
        <v>1.56188E-4</v>
      </c>
      <c r="G147" s="100">
        <f>rep!G138</f>
        <v>4.29646E-4</v>
      </c>
      <c r="H147" s="100">
        <f>rep!H138</f>
        <v>9.31305E-4</v>
      </c>
      <c r="I147" s="100">
        <f>rep!I138</f>
        <v>1.65387E-3</v>
      </c>
      <c r="J147" s="100">
        <f>rep!J138</f>
        <v>2.5735100000000002E-3</v>
      </c>
      <c r="K147" s="100">
        <f>rep!K138</f>
        <v>3.81029E-3</v>
      </c>
      <c r="L147" s="100">
        <f>rep!L138</f>
        <v>5.62861E-3</v>
      </c>
      <c r="M147" s="100">
        <f>rep!M138</f>
        <v>8.1831200000000003E-3</v>
      </c>
      <c r="N147" s="100">
        <f>rep!N138</f>
        <v>1.1351E-2</v>
      </c>
      <c r="O147" s="100">
        <f>rep!O138</f>
        <v>1.4906000000000001E-2</v>
      </c>
      <c r="P147" s="100">
        <f>rep!P138</f>
        <v>1.8776999999999999E-2</v>
      </c>
      <c r="Q147" s="100">
        <f>rep!Q138</f>
        <v>2.3049300000000002E-2</v>
      </c>
      <c r="R147" s="100">
        <f>rep!R138</f>
        <v>2.7774500000000001E-2</v>
      </c>
      <c r="S147" s="100">
        <f>rep!S138</f>
        <v>3.2879899999999997E-2</v>
      </c>
      <c r="T147" s="100">
        <f>rep!T138</f>
        <v>3.8244800000000002E-2</v>
      </c>
      <c r="U147" s="100">
        <f>rep!U138</f>
        <v>4.3764600000000001E-2</v>
      </c>
      <c r="V147" s="100">
        <f>rep!V138</f>
        <v>4.9289100000000002E-2</v>
      </c>
      <c r="W147" s="100">
        <f>rep!W138</f>
        <v>5.4528899999999998E-2</v>
      </c>
      <c r="X147" s="100">
        <f>rep!X138</f>
        <v>5.9058199999999998E-2</v>
      </c>
      <c r="Y147" s="100">
        <f>rep!Y138</f>
        <v>6.2418899999999999E-2</v>
      </c>
      <c r="Z147" s="100">
        <f>rep!Z138</f>
        <v>6.4243400000000006E-2</v>
      </c>
      <c r="AA147" s="100">
        <f>rep!AA138</f>
        <v>6.4327200000000001E-2</v>
      </c>
      <c r="AB147" s="100">
        <f>rep!AB138</f>
        <v>6.2645900000000004E-2</v>
      </c>
      <c r="AC147" s="100">
        <f>rep!AC138</f>
        <v>5.9334600000000001E-2</v>
      </c>
      <c r="AD147" s="100">
        <f>rep!AD138</f>
        <v>5.46518E-2</v>
      </c>
      <c r="AE147" s="100">
        <f>rep!AE138</f>
        <v>4.89367E-2</v>
      </c>
      <c r="AF147" s="100">
        <f>rep!AF138</f>
        <v>4.25682E-2</v>
      </c>
      <c r="AG147" s="100">
        <f>rep!AG138</f>
        <v>3.59301E-2</v>
      </c>
      <c r="AH147" s="100">
        <f>rep!AH138</f>
        <v>2.93806E-2</v>
      </c>
      <c r="AI147" s="100">
        <f>rep!AI138</f>
        <v>2.3230000000000001E-2</v>
      </c>
      <c r="AJ147" s="100">
        <f>rep!AJ138</f>
        <v>1.7720099999999999E-2</v>
      </c>
      <c r="AK147" s="100">
        <f>rep!AK138</f>
        <v>1.3010900000000001E-2</v>
      </c>
      <c r="AL147" s="100">
        <f>rep!AL138</f>
        <v>9.1745200000000002E-3</v>
      </c>
      <c r="AM147" s="100">
        <f>rep!AM138</f>
        <v>6.1994700000000003E-3</v>
      </c>
      <c r="AN147" s="100">
        <f>rep!AN138</f>
        <v>4.0066099999999999E-3</v>
      </c>
      <c r="AO147" s="100">
        <f>rep!AO138</f>
        <v>2.4723599999999998E-3</v>
      </c>
      <c r="AP147" s="100">
        <f>rep!AP138</f>
        <v>1.45455E-3</v>
      </c>
      <c r="AQ147" s="100">
        <f>rep!AQ138</f>
        <v>8.1490399999999998E-4</v>
      </c>
      <c r="AR147" s="100">
        <f>rep!AR138</f>
        <v>4.34325E-4</v>
      </c>
    </row>
    <row r="148" spans="1:75" x14ac:dyDescent="0.2">
      <c r="A148">
        <v>2019</v>
      </c>
      <c r="B148" s="100">
        <f>rep!B139</f>
        <v>3.6927599999999998E-7</v>
      </c>
      <c r="C148" s="100">
        <f>rep!C139</f>
        <v>2.9599600000000002E-6</v>
      </c>
      <c r="D148" s="100">
        <f>rep!D139</f>
        <v>1.7989300000000001E-5</v>
      </c>
      <c r="E148" s="100">
        <f>rep!E139</f>
        <v>8.2963700000000007E-5</v>
      </c>
      <c r="F148" s="100">
        <f>rep!F139</f>
        <v>2.9081000000000002E-4</v>
      </c>
      <c r="G148" s="100">
        <f>rep!G139</f>
        <v>7.7740899999999996E-4</v>
      </c>
      <c r="H148" s="100">
        <f>rep!H139</f>
        <v>1.59716E-3</v>
      </c>
      <c r="I148" s="100">
        <f>rep!I139</f>
        <v>2.5683500000000001E-3</v>
      </c>
      <c r="J148" s="100">
        <f>rep!J139</f>
        <v>3.3780199999999998E-3</v>
      </c>
      <c r="K148" s="100">
        <f>rep!K139</f>
        <v>3.9939399999999996E-3</v>
      </c>
      <c r="L148" s="100">
        <f>rep!L139</f>
        <v>4.8830699999999998E-3</v>
      </c>
      <c r="M148" s="100">
        <f>rep!M139</f>
        <v>6.6939399999999998E-3</v>
      </c>
      <c r="N148" s="100">
        <f>rep!N139</f>
        <v>9.8206000000000005E-3</v>
      </c>
      <c r="O148" s="100">
        <f>rep!O139</f>
        <v>1.43248E-2</v>
      </c>
      <c r="P148" s="100">
        <f>rep!P139</f>
        <v>2.0067000000000002E-2</v>
      </c>
      <c r="Q148" s="100">
        <f>rep!Q139</f>
        <v>2.6731999999999999E-2</v>
      </c>
      <c r="R148" s="100">
        <f>rep!R139</f>
        <v>3.3792099999999999E-2</v>
      </c>
      <c r="S148" s="100">
        <f>rep!S139</f>
        <v>4.0601400000000003E-2</v>
      </c>
      <c r="T148" s="100">
        <f>rep!T139</f>
        <v>4.6602400000000002E-2</v>
      </c>
      <c r="U148" s="100">
        <f>rep!U139</f>
        <v>5.14714E-2</v>
      </c>
      <c r="V148" s="100">
        <f>rep!V139</f>
        <v>5.51192E-2</v>
      </c>
      <c r="W148" s="100">
        <f>rep!W139</f>
        <v>5.7611799999999998E-2</v>
      </c>
      <c r="X148" s="100">
        <f>rep!X139</f>
        <v>5.9088099999999998E-2</v>
      </c>
      <c r="Y148" s="100">
        <f>rep!Y139</f>
        <v>5.9690899999999998E-2</v>
      </c>
      <c r="Z148" s="100">
        <f>rep!Z139</f>
        <v>5.9501999999999999E-2</v>
      </c>
      <c r="AA148" s="100">
        <f>rep!AA139</f>
        <v>5.85093E-2</v>
      </c>
      <c r="AB148" s="100">
        <f>rep!AB139</f>
        <v>5.6630199999999999E-2</v>
      </c>
      <c r="AC148" s="100">
        <f>rep!AC139</f>
        <v>5.3778300000000001E-2</v>
      </c>
      <c r="AD148" s="100">
        <f>rep!AD139</f>
        <v>4.9935100000000003E-2</v>
      </c>
      <c r="AE148" s="100">
        <f>rep!AE139</f>
        <v>4.5191000000000002E-2</v>
      </c>
      <c r="AF148" s="100">
        <f>rep!AF139</f>
        <v>3.9747499999999998E-2</v>
      </c>
      <c r="AG148" s="100">
        <f>rep!AG139</f>
        <v>3.38906E-2</v>
      </c>
      <c r="AH148" s="100">
        <f>rep!AH139</f>
        <v>2.7947900000000001E-2</v>
      </c>
      <c r="AI148" s="100">
        <f>rep!AI139</f>
        <v>2.2241799999999999E-2</v>
      </c>
      <c r="AJ148" s="100">
        <f>rep!AJ139</f>
        <v>1.7046700000000001E-2</v>
      </c>
      <c r="AK148" s="100">
        <f>rep!AK139</f>
        <v>1.25577E-2</v>
      </c>
      <c r="AL148" s="100">
        <f>rep!AL139</f>
        <v>8.8752499999999995E-3</v>
      </c>
      <c r="AM148" s="100">
        <f>rep!AM139</f>
        <v>6.0076699999999997E-3</v>
      </c>
      <c r="AN148" s="100">
        <f>rep!AN139</f>
        <v>3.8887399999999999E-3</v>
      </c>
      <c r="AO148" s="100">
        <f>rep!AO139</f>
        <v>2.4036600000000002E-3</v>
      </c>
      <c r="AP148" s="100">
        <f>rep!AP139</f>
        <v>1.4169499999999999E-3</v>
      </c>
      <c r="AQ148" s="100">
        <f>rep!AQ139</f>
        <v>7.9573199999999995E-4</v>
      </c>
      <c r="AR148" s="100">
        <f>rep!AR139</f>
        <v>4.2529800000000001E-4</v>
      </c>
    </row>
    <row r="149" spans="1:75" x14ac:dyDescent="0.2">
      <c r="A149">
        <v>2020</v>
      </c>
      <c r="B149" s="100">
        <f>rep!B140</f>
        <v>3.5544800000000002E-7</v>
      </c>
      <c r="C149" s="100">
        <f>rep!C140</f>
        <v>2.8506700000000001E-6</v>
      </c>
      <c r="D149" s="100">
        <f>rep!D140</f>
        <v>1.7349700000000001E-5</v>
      </c>
      <c r="E149" s="100">
        <f>rep!E140</f>
        <v>8.0232800000000002E-5</v>
      </c>
      <c r="F149" s="100">
        <f>rep!F140</f>
        <v>2.8264499999999999E-4</v>
      </c>
      <c r="G149" s="100">
        <f>rep!G140</f>
        <v>7.62545E-4</v>
      </c>
      <c r="H149" s="100">
        <f>rep!H140</f>
        <v>1.5937200000000001E-3</v>
      </c>
      <c r="I149" s="100">
        <f>rep!I140</f>
        <v>2.6459500000000002E-3</v>
      </c>
      <c r="J149" s="100">
        <f>rep!J140</f>
        <v>3.6760600000000001E-3</v>
      </c>
      <c r="K149" s="100">
        <f>rep!K140</f>
        <v>4.6711799999999996E-3</v>
      </c>
      <c r="L149" s="100">
        <f>rep!L140</f>
        <v>5.9722500000000001E-3</v>
      </c>
      <c r="M149" s="100">
        <f>rep!M140</f>
        <v>7.9304700000000002E-3</v>
      </c>
      <c r="N149" s="100">
        <f>rep!N140</f>
        <v>1.06091E-2</v>
      </c>
      <c r="O149" s="100">
        <f>rep!O140</f>
        <v>1.39816E-2</v>
      </c>
      <c r="P149" s="100">
        <f>rep!P140</f>
        <v>1.8278099999999999E-2</v>
      </c>
      <c r="Q149" s="100">
        <f>rep!Q140</f>
        <v>2.3931000000000001E-2</v>
      </c>
      <c r="R149" s="100">
        <f>rep!R140</f>
        <v>3.1148499999999999E-2</v>
      </c>
      <c r="S149" s="100">
        <f>rep!S140</f>
        <v>3.9566999999999998E-2</v>
      </c>
      <c r="T149" s="100">
        <f>rep!T140</f>
        <v>4.8270500000000001E-2</v>
      </c>
      <c r="U149" s="100">
        <f>rep!U140</f>
        <v>5.6103399999999998E-2</v>
      </c>
      <c r="V149" s="100">
        <f>rep!V140</f>
        <v>6.2050300000000003E-2</v>
      </c>
      <c r="W149" s="100">
        <f>rep!W140</f>
        <v>6.5518099999999996E-2</v>
      </c>
      <c r="X149" s="100">
        <f>rep!X140</f>
        <v>6.6442699999999993E-2</v>
      </c>
      <c r="Y149" s="100">
        <f>rep!Y140</f>
        <v>6.5205799999999994E-2</v>
      </c>
      <c r="Z149" s="100">
        <f>rep!Z140</f>
        <v>6.2421999999999998E-2</v>
      </c>
      <c r="AA149" s="100">
        <f>rep!AA140</f>
        <v>5.8702999999999998E-2</v>
      </c>
      <c r="AB149" s="100">
        <f>rep!AB140</f>
        <v>5.4497999999999998E-2</v>
      </c>
      <c r="AC149" s="100">
        <f>rep!AC140</f>
        <v>5.0042900000000001E-2</v>
      </c>
      <c r="AD149" s="100">
        <f>rep!AD140</f>
        <v>4.5402999999999999E-2</v>
      </c>
      <c r="AE149" s="100">
        <f>rep!AE140</f>
        <v>4.05615E-2</v>
      </c>
      <c r="AF149" s="100">
        <f>rep!AF140</f>
        <v>3.5509199999999998E-2</v>
      </c>
      <c r="AG149" s="100">
        <f>rep!AG140</f>
        <v>3.0305499999999999E-2</v>
      </c>
      <c r="AH149" s="100">
        <f>rep!AH140</f>
        <v>2.5093000000000001E-2</v>
      </c>
      <c r="AI149" s="100">
        <f>rep!AI140</f>
        <v>2.0073799999999999E-2</v>
      </c>
      <c r="AJ149" s="100">
        <f>rep!AJ140</f>
        <v>1.5462200000000001E-2</v>
      </c>
      <c r="AK149" s="100">
        <f>rep!AK140</f>
        <v>1.1436399999999999E-2</v>
      </c>
      <c r="AL149" s="100">
        <f>rep!AL140</f>
        <v>8.1044499999999992E-3</v>
      </c>
      <c r="AM149" s="100">
        <f>rep!AM140</f>
        <v>5.4929200000000001E-3</v>
      </c>
      <c r="AN149" s="100">
        <f>rep!AN140</f>
        <v>3.5553999999999998E-3</v>
      </c>
      <c r="AO149" s="100">
        <f>rep!AO140</f>
        <v>2.1950699999999999E-3</v>
      </c>
      <c r="AP149" s="100">
        <f>rep!AP140</f>
        <v>1.2913200000000001E-3</v>
      </c>
      <c r="AQ149" s="100">
        <f>rep!AQ140</f>
        <v>7.2321699999999996E-4</v>
      </c>
      <c r="AR149" s="100">
        <f>rep!AR140</f>
        <v>3.8532099999999999E-4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D1BF-459A-324B-B9D8-E65C8E490451}">
  <dimension ref="A4:CC159"/>
  <sheetViews>
    <sheetView topLeftCell="AB1" zoomScale="92" zoomScaleNormal="70" workbookViewId="0">
      <selection activeCell="AU119" sqref="AU119"/>
    </sheetView>
  </sheetViews>
  <sheetFormatPr baseColWidth="10" defaultRowHeight="15" x14ac:dyDescent="0.2"/>
  <cols>
    <col min="2" max="32" width="7.33203125" customWidth="1"/>
    <col min="33" max="42" width="4.1640625" customWidth="1"/>
    <col min="43" max="43" width="8.83203125" customWidth="1"/>
    <col min="44" max="44" width="10.33203125" customWidth="1"/>
    <col min="45" max="46" width="4.1640625" customWidth="1"/>
    <col min="51" max="51" width="14.5" bestFit="1" customWidth="1"/>
    <col min="52" max="52" width="12.1640625" customWidth="1"/>
    <col min="53" max="53" width="2.1640625" customWidth="1"/>
    <col min="54" max="54" width="7.5" customWidth="1"/>
    <col min="55" max="55" width="9.83203125" customWidth="1"/>
  </cols>
  <sheetData>
    <row r="4" spans="1:56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6" x14ac:dyDescent="0.2">
      <c r="A5" t="s">
        <v>51</v>
      </c>
    </row>
    <row r="6" spans="1:56" x14ac:dyDescent="0.2">
      <c r="A6" t="s">
        <v>1</v>
      </c>
      <c r="B6" t="s">
        <v>2</v>
      </c>
    </row>
    <row r="7" spans="1:56" x14ac:dyDescent="0.2">
      <c r="A7" t="s">
        <v>53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12</v>
      </c>
    </row>
    <row r="8" spans="1:56" x14ac:dyDescent="0.2">
      <c r="A8">
        <v>1987</v>
      </c>
      <c r="B8" s="99">
        <f>rep!B143</f>
        <v>0</v>
      </c>
      <c r="C8" s="99">
        <f>rep!C143</f>
        <v>0</v>
      </c>
      <c r="D8" s="99">
        <f>rep!D143</f>
        <v>0</v>
      </c>
      <c r="E8" s="99">
        <f>rep!E143</f>
        <v>0</v>
      </c>
      <c r="F8" s="99">
        <f>rep!F143</f>
        <v>0</v>
      </c>
      <c r="G8" s="99">
        <f>rep!G143</f>
        <v>0</v>
      </c>
      <c r="H8" s="99">
        <f>rep!H143</f>
        <v>0</v>
      </c>
      <c r="I8" s="99">
        <f>rep!I143</f>
        <v>0</v>
      </c>
      <c r="J8" s="99">
        <f>rep!J143</f>
        <v>0</v>
      </c>
      <c r="K8" s="99">
        <f>rep!K143</f>
        <v>0</v>
      </c>
      <c r="L8" s="99">
        <f>rep!L143</f>
        <v>0</v>
      </c>
      <c r="M8" s="99">
        <f>rep!M143</f>
        <v>0</v>
      </c>
      <c r="N8" s="99">
        <f>rep!N143</f>
        <v>0</v>
      </c>
      <c r="O8" s="99">
        <f>rep!O143</f>
        <v>0</v>
      </c>
      <c r="P8" s="99">
        <f>rep!P143</f>
        <v>0</v>
      </c>
      <c r="Q8" s="99">
        <f>rep!Q143</f>
        <v>0</v>
      </c>
      <c r="R8" s="99">
        <f>rep!R143</f>
        <v>0</v>
      </c>
      <c r="S8" s="99">
        <f>rep!S143</f>
        <v>0</v>
      </c>
      <c r="T8" s="99">
        <f>rep!T143</f>
        <v>0</v>
      </c>
      <c r="U8" s="99">
        <f>rep!U143</f>
        <v>0</v>
      </c>
      <c r="V8" s="99">
        <f>rep!V143</f>
        <v>0</v>
      </c>
      <c r="W8" s="99">
        <f>rep!W143</f>
        <v>0</v>
      </c>
      <c r="X8" s="99">
        <f>rep!X143</f>
        <v>0</v>
      </c>
      <c r="Y8" s="99">
        <f>rep!Y143</f>
        <v>0</v>
      </c>
      <c r="Z8" s="99">
        <f>rep!Z143</f>
        <v>0</v>
      </c>
      <c r="AA8" s="99">
        <f>rep!AA143</f>
        <v>0</v>
      </c>
      <c r="AB8" s="99">
        <f>rep!AB143</f>
        <v>0</v>
      </c>
      <c r="AC8" s="99">
        <f>rep!AC143</f>
        <v>0</v>
      </c>
      <c r="AD8" s="99">
        <f>rep!AD143</f>
        <v>0</v>
      </c>
      <c r="AE8" s="99">
        <f>rep!AE143</f>
        <v>0</v>
      </c>
      <c r="AF8" s="99">
        <f>rep!AF143</f>
        <v>0</v>
      </c>
      <c r="AG8" s="99">
        <f>rep!AG143</f>
        <v>0</v>
      </c>
      <c r="AH8" s="99">
        <f>rep!AH143</f>
        <v>0</v>
      </c>
      <c r="AI8" s="99">
        <f>rep!AI143</f>
        <v>0</v>
      </c>
      <c r="AJ8" s="99">
        <f>rep!AJ143</f>
        <v>0</v>
      </c>
      <c r="AK8" s="99">
        <f>rep!AK143</f>
        <v>0</v>
      </c>
      <c r="AL8" s="99">
        <f>rep!AL143</f>
        <v>0</v>
      </c>
      <c r="AM8" s="99">
        <f>rep!AM143</f>
        <v>0</v>
      </c>
      <c r="AN8" s="99">
        <f>rep!AN143</f>
        <v>0</v>
      </c>
      <c r="AO8" s="99">
        <f>rep!AO143</f>
        <v>0</v>
      </c>
      <c r="AP8" s="99">
        <f>rep!AP143</f>
        <v>0</v>
      </c>
      <c r="AQ8" s="99">
        <f>rep!AQ143</f>
        <v>0</v>
      </c>
      <c r="AR8" s="99">
        <f>rep!AR143</f>
        <v>0</v>
      </c>
      <c r="AU8">
        <f>SUMPRODUCT(B8:AR8,$B$4:$AR$4)</f>
        <v>0</v>
      </c>
      <c r="AV8">
        <f>SUMPRODUCT(B44:AR44,$B$4:$AR$4)</f>
        <v>32.42560314670601</v>
      </c>
      <c r="AW8">
        <f>SUMPRODUCT(($B$4:$AR$4)^2,B44:AR44)-AV8^2</f>
        <v>38.926556819245434</v>
      </c>
      <c r="AX8">
        <f>+AW8/$BC$7</f>
        <v>3.2438797349371193</v>
      </c>
      <c r="AY8">
        <f t="shared" ref="AY8:AY41" si="0">+(AU8-AV8)/SQRT(AX8)</f>
        <v>-18.003448089371552</v>
      </c>
      <c r="AZ8" t="str">
        <f>IF(AU8&gt;0,AY8,"" )</f>
        <v/>
      </c>
      <c r="BB8" s="13" t="s">
        <v>11</v>
      </c>
      <c r="BC8" s="101">
        <f>1/VAR(AY8:AY41)</f>
        <v>1.0818594025903246E-2</v>
      </c>
    </row>
    <row r="9" spans="1:56" x14ac:dyDescent="0.2">
      <c r="A9">
        <v>1988</v>
      </c>
      <c r="B9" s="99">
        <f>rep!B144</f>
        <v>0</v>
      </c>
      <c r="C9" s="99">
        <f>rep!C144</f>
        <v>0</v>
      </c>
      <c r="D9" s="99">
        <f>rep!D144</f>
        <v>0</v>
      </c>
      <c r="E9" s="99">
        <f>rep!E144</f>
        <v>0</v>
      </c>
      <c r="F9" s="99">
        <f>rep!F144</f>
        <v>0</v>
      </c>
      <c r="G9" s="99">
        <f>rep!G144</f>
        <v>0</v>
      </c>
      <c r="H9" s="99">
        <f>rep!H144</f>
        <v>0</v>
      </c>
      <c r="I9" s="99">
        <f>rep!I144</f>
        <v>0</v>
      </c>
      <c r="J9" s="99">
        <f>rep!J144</f>
        <v>0</v>
      </c>
      <c r="K9" s="99">
        <f>rep!K144</f>
        <v>0</v>
      </c>
      <c r="L9" s="99">
        <f>rep!L144</f>
        <v>0</v>
      </c>
      <c r="M9" s="99">
        <f>rep!M144</f>
        <v>0</v>
      </c>
      <c r="N9" s="99">
        <f>rep!N144</f>
        <v>0</v>
      </c>
      <c r="O9" s="99">
        <f>rep!O144</f>
        <v>0</v>
      </c>
      <c r="P9" s="99">
        <f>rep!P144</f>
        <v>0</v>
      </c>
      <c r="Q9" s="99">
        <f>rep!Q144</f>
        <v>0</v>
      </c>
      <c r="R9" s="99">
        <f>rep!R144</f>
        <v>0</v>
      </c>
      <c r="S9" s="99">
        <f>rep!S144</f>
        <v>0</v>
      </c>
      <c r="T9" s="99">
        <f>rep!T144</f>
        <v>0</v>
      </c>
      <c r="U9" s="99">
        <f>rep!U144</f>
        <v>0</v>
      </c>
      <c r="V9" s="99">
        <f>rep!V144</f>
        <v>0</v>
      </c>
      <c r="W9" s="99">
        <f>rep!W144</f>
        <v>0</v>
      </c>
      <c r="X9" s="99">
        <f>rep!X144</f>
        <v>0</v>
      </c>
      <c r="Y9" s="99">
        <f>rep!Y144</f>
        <v>0</v>
      </c>
      <c r="Z9" s="99">
        <f>rep!Z144</f>
        <v>0</v>
      </c>
      <c r="AA9" s="99">
        <f>rep!AA144</f>
        <v>0</v>
      </c>
      <c r="AB9" s="99">
        <f>rep!AB144</f>
        <v>0</v>
      </c>
      <c r="AC9" s="99">
        <f>rep!AC144</f>
        <v>0</v>
      </c>
      <c r="AD9" s="99">
        <f>rep!AD144</f>
        <v>0</v>
      </c>
      <c r="AE9" s="99">
        <f>rep!AE144</f>
        <v>0</v>
      </c>
      <c r="AF9" s="99">
        <f>rep!AF144</f>
        <v>0</v>
      </c>
      <c r="AG9" s="99">
        <f>rep!AG144</f>
        <v>0</v>
      </c>
      <c r="AH9" s="99">
        <f>rep!AH144</f>
        <v>0</v>
      </c>
      <c r="AI9" s="99">
        <f>rep!AI144</f>
        <v>0</v>
      </c>
      <c r="AJ9" s="99">
        <f>rep!AJ144</f>
        <v>0</v>
      </c>
      <c r="AK9" s="99">
        <f>rep!AK144</f>
        <v>0</v>
      </c>
      <c r="AL9" s="99">
        <f>rep!AL144</f>
        <v>0</v>
      </c>
      <c r="AM9" s="99">
        <f>rep!AM144</f>
        <v>0</v>
      </c>
      <c r="AN9" s="99">
        <f>rep!AN144</f>
        <v>0</v>
      </c>
      <c r="AO9" s="99">
        <f>rep!AO144</f>
        <v>0</v>
      </c>
      <c r="AP9" s="99">
        <f>rep!AP144</f>
        <v>0</v>
      </c>
      <c r="AQ9" s="99">
        <f>rep!AQ144</f>
        <v>0</v>
      </c>
      <c r="AR9" s="99">
        <f>rep!AR144</f>
        <v>0</v>
      </c>
      <c r="AU9">
        <f t="shared" ref="AU9:AU42" si="1">SUMPRODUCT(B9:AR9,$B$4:$AR$4)</f>
        <v>0</v>
      </c>
      <c r="AV9">
        <f t="shared" ref="AV9:AV42" si="2">SUMPRODUCT(B45:AR45,$B$4:$AR$4)</f>
        <v>33.235556325752007</v>
      </c>
      <c r="AW9">
        <f t="shared" ref="AW9:AW42" si="3">SUMPRODUCT(($B$4:$AR$4)^2,B45:AR45)-AV9^2</f>
        <v>35.362603507229778</v>
      </c>
      <c r="AX9">
        <f t="shared" ref="AX9:AX42" si="4">+AW9/$BC$7</f>
        <v>2.9468836256024815</v>
      </c>
      <c r="AY9">
        <f t="shared" si="0"/>
        <v>-19.360718031642328</v>
      </c>
      <c r="AZ9" t="str">
        <f t="shared" ref="AZ9:AZ41" si="5">IF(AU9&gt;0,AY9,"" )</f>
        <v/>
      </c>
      <c r="BB9" s="13" t="s">
        <v>12</v>
      </c>
      <c r="BC9" s="14">
        <f>+BC7*BC8</f>
        <v>0.12982312831083895</v>
      </c>
      <c r="BD9" s="96"/>
    </row>
    <row r="10" spans="1:56" x14ac:dyDescent="0.2">
      <c r="A10">
        <v>1989</v>
      </c>
      <c r="B10" s="99">
        <f>rep!B145</f>
        <v>0</v>
      </c>
      <c r="C10" s="99">
        <f>rep!C145</f>
        <v>0</v>
      </c>
      <c r="D10" s="99">
        <f>rep!D145</f>
        <v>0</v>
      </c>
      <c r="E10" s="99">
        <f>rep!E145</f>
        <v>0</v>
      </c>
      <c r="F10" s="99">
        <f>rep!F145</f>
        <v>0</v>
      </c>
      <c r="G10" s="99">
        <f>rep!G145</f>
        <v>0</v>
      </c>
      <c r="H10" s="99">
        <f>rep!H145</f>
        <v>0</v>
      </c>
      <c r="I10" s="99">
        <f>rep!I145</f>
        <v>0</v>
      </c>
      <c r="J10" s="99">
        <f>rep!J145</f>
        <v>0</v>
      </c>
      <c r="K10" s="99">
        <f>rep!K145</f>
        <v>0</v>
      </c>
      <c r="L10" s="99">
        <f>rep!L145</f>
        <v>0</v>
      </c>
      <c r="M10" s="99">
        <f>rep!M145</f>
        <v>0</v>
      </c>
      <c r="N10" s="99">
        <f>rep!N145</f>
        <v>0</v>
      </c>
      <c r="O10" s="99">
        <f>rep!O145</f>
        <v>0</v>
      </c>
      <c r="P10" s="99">
        <f>rep!P145</f>
        <v>0</v>
      </c>
      <c r="Q10" s="99">
        <f>rep!Q145</f>
        <v>0</v>
      </c>
      <c r="R10" s="99">
        <f>rep!R145</f>
        <v>0</v>
      </c>
      <c r="S10" s="99">
        <f>rep!S145</f>
        <v>0</v>
      </c>
      <c r="T10" s="99">
        <f>rep!T145</f>
        <v>0</v>
      </c>
      <c r="U10" s="99">
        <f>rep!U145</f>
        <v>0</v>
      </c>
      <c r="V10" s="99">
        <f>rep!V145</f>
        <v>0</v>
      </c>
      <c r="W10" s="99">
        <f>rep!W145</f>
        <v>0</v>
      </c>
      <c r="X10" s="99">
        <f>rep!X145</f>
        <v>0</v>
      </c>
      <c r="Y10" s="99">
        <f>rep!Y145</f>
        <v>0</v>
      </c>
      <c r="Z10" s="99">
        <f>rep!Z145</f>
        <v>0</v>
      </c>
      <c r="AA10" s="99">
        <f>rep!AA145</f>
        <v>0</v>
      </c>
      <c r="AB10" s="99">
        <f>rep!AB145</f>
        <v>0</v>
      </c>
      <c r="AC10" s="99">
        <f>rep!AC145</f>
        <v>0</v>
      </c>
      <c r="AD10" s="99">
        <f>rep!AD145</f>
        <v>0</v>
      </c>
      <c r="AE10" s="99">
        <f>rep!AE145</f>
        <v>0</v>
      </c>
      <c r="AF10" s="99">
        <f>rep!AF145</f>
        <v>0</v>
      </c>
      <c r="AG10" s="99">
        <f>rep!AG145</f>
        <v>0</v>
      </c>
      <c r="AH10" s="99">
        <f>rep!AH145</f>
        <v>0</v>
      </c>
      <c r="AI10" s="99">
        <f>rep!AI145</f>
        <v>0</v>
      </c>
      <c r="AJ10" s="99">
        <f>rep!AJ145</f>
        <v>0</v>
      </c>
      <c r="AK10" s="99">
        <f>rep!AK145</f>
        <v>0</v>
      </c>
      <c r="AL10" s="99">
        <f>rep!AL145</f>
        <v>0</v>
      </c>
      <c r="AM10" s="99">
        <f>rep!AM145</f>
        <v>0</v>
      </c>
      <c r="AN10" s="99">
        <f>rep!AN145</f>
        <v>0</v>
      </c>
      <c r="AO10" s="99">
        <f>rep!AO145</f>
        <v>0</v>
      </c>
      <c r="AP10" s="99">
        <f>rep!AP145</f>
        <v>0</v>
      </c>
      <c r="AQ10" s="99">
        <f>rep!AQ145</f>
        <v>0</v>
      </c>
      <c r="AR10" s="99">
        <f>rep!AR145</f>
        <v>0</v>
      </c>
      <c r="AU10">
        <f t="shared" si="1"/>
        <v>0</v>
      </c>
      <c r="AV10">
        <f t="shared" si="2"/>
        <v>34.39813864733199</v>
      </c>
      <c r="AW10">
        <f t="shared" si="3"/>
        <v>36.14599550467733</v>
      </c>
      <c r="AX10">
        <f t="shared" si="4"/>
        <v>3.012166292056444</v>
      </c>
      <c r="AY10">
        <f t="shared" si="0"/>
        <v>-19.819626709562442</v>
      </c>
      <c r="AZ10" t="str">
        <f t="shared" si="5"/>
        <v/>
      </c>
    </row>
    <row r="11" spans="1:56" x14ac:dyDescent="0.2">
      <c r="A11">
        <v>1990</v>
      </c>
      <c r="B11" s="99">
        <f>rep!B146</f>
        <v>0</v>
      </c>
      <c r="C11" s="99">
        <f>rep!C146</f>
        <v>0</v>
      </c>
      <c r="D11" s="99">
        <f>rep!D146</f>
        <v>0</v>
      </c>
      <c r="E11" s="99">
        <f>rep!E146</f>
        <v>0</v>
      </c>
      <c r="F11" s="99">
        <f>rep!F146</f>
        <v>0</v>
      </c>
      <c r="G11" s="99">
        <f>rep!G146</f>
        <v>0</v>
      </c>
      <c r="H11" s="99">
        <f>rep!H146</f>
        <v>0</v>
      </c>
      <c r="I11" s="99">
        <f>rep!I146</f>
        <v>0</v>
      </c>
      <c r="J11" s="99">
        <f>rep!J146</f>
        <v>0</v>
      </c>
      <c r="K11" s="99">
        <f>rep!K146</f>
        <v>0</v>
      </c>
      <c r="L11" s="99">
        <f>rep!L146</f>
        <v>0</v>
      </c>
      <c r="M11" s="99">
        <f>rep!M146</f>
        <v>0</v>
      </c>
      <c r="N11" s="99">
        <f>rep!N146</f>
        <v>0</v>
      </c>
      <c r="O11" s="99">
        <f>rep!O146</f>
        <v>0</v>
      </c>
      <c r="P11" s="99">
        <f>rep!P146</f>
        <v>0</v>
      </c>
      <c r="Q11" s="99">
        <f>rep!Q146</f>
        <v>0</v>
      </c>
      <c r="R11" s="99">
        <f>rep!R146</f>
        <v>0</v>
      </c>
      <c r="S11" s="99">
        <f>rep!S146</f>
        <v>0</v>
      </c>
      <c r="T11" s="99">
        <f>rep!T146</f>
        <v>0</v>
      </c>
      <c r="U11" s="99">
        <f>rep!U146</f>
        <v>0</v>
      </c>
      <c r="V11" s="99">
        <f>rep!V146</f>
        <v>0</v>
      </c>
      <c r="W11" s="99">
        <f>rep!W146</f>
        <v>0</v>
      </c>
      <c r="X11" s="99">
        <f>rep!X146</f>
        <v>0</v>
      </c>
      <c r="Y11" s="99">
        <f>rep!Y146</f>
        <v>0</v>
      </c>
      <c r="Z11" s="99">
        <f>rep!Z146</f>
        <v>0</v>
      </c>
      <c r="AA11" s="99">
        <f>rep!AA146</f>
        <v>0</v>
      </c>
      <c r="AB11" s="99">
        <f>rep!AB146</f>
        <v>0</v>
      </c>
      <c r="AC11" s="99">
        <f>rep!AC146</f>
        <v>0</v>
      </c>
      <c r="AD11" s="99">
        <f>rep!AD146</f>
        <v>0</v>
      </c>
      <c r="AE11" s="99">
        <f>rep!AE146</f>
        <v>0</v>
      </c>
      <c r="AF11" s="99">
        <f>rep!AF146</f>
        <v>0</v>
      </c>
      <c r="AG11" s="99">
        <f>rep!AG146</f>
        <v>0</v>
      </c>
      <c r="AH11" s="99">
        <f>rep!AH146</f>
        <v>0</v>
      </c>
      <c r="AI11" s="99">
        <f>rep!AI146</f>
        <v>0</v>
      </c>
      <c r="AJ11" s="99">
        <f>rep!AJ146</f>
        <v>0</v>
      </c>
      <c r="AK11" s="99">
        <f>rep!AK146</f>
        <v>0</v>
      </c>
      <c r="AL11" s="99">
        <f>rep!AL146</f>
        <v>0</v>
      </c>
      <c r="AM11" s="99">
        <f>rep!AM146</f>
        <v>0</v>
      </c>
      <c r="AN11" s="99">
        <f>rep!AN146</f>
        <v>0</v>
      </c>
      <c r="AO11" s="99">
        <f>rep!AO146</f>
        <v>0</v>
      </c>
      <c r="AP11" s="99">
        <f>rep!AP146</f>
        <v>0</v>
      </c>
      <c r="AQ11" s="99">
        <f>rep!AQ146</f>
        <v>0</v>
      </c>
      <c r="AR11" s="99">
        <f>rep!AR146</f>
        <v>0</v>
      </c>
      <c r="AU11">
        <f t="shared" si="1"/>
        <v>0</v>
      </c>
      <c r="AV11">
        <f t="shared" si="2"/>
        <v>35.047390859490015</v>
      </c>
      <c r="AW11">
        <f t="shared" si="3"/>
        <v>41.321025667386721</v>
      </c>
      <c r="AX11">
        <f t="shared" si="4"/>
        <v>3.4434188056155599</v>
      </c>
      <c r="AY11">
        <f t="shared" si="0"/>
        <v>-18.886903811017774</v>
      </c>
      <c r="AZ11" t="str">
        <f t="shared" si="5"/>
        <v/>
      </c>
    </row>
    <row r="12" spans="1:56" x14ac:dyDescent="0.2">
      <c r="A12">
        <v>1991</v>
      </c>
      <c r="B12" s="99">
        <f>rep!B147</f>
        <v>0</v>
      </c>
      <c r="C12" s="99">
        <f>rep!C147</f>
        <v>0</v>
      </c>
      <c r="D12" s="99">
        <f>rep!D147</f>
        <v>0</v>
      </c>
      <c r="E12" s="99">
        <f>rep!E147</f>
        <v>0</v>
      </c>
      <c r="F12" s="99">
        <f>rep!F147</f>
        <v>0</v>
      </c>
      <c r="G12" s="99">
        <f>rep!G147</f>
        <v>0</v>
      </c>
      <c r="H12" s="99">
        <f>rep!H147</f>
        <v>0</v>
      </c>
      <c r="I12" s="99">
        <f>rep!I147</f>
        <v>0</v>
      </c>
      <c r="J12" s="99">
        <f>rep!J147</f>
        <v>0</v>
      </c>
      <c r="K12" s="99">
        <f>rep!K147</f>
        <v>0</v>
      </c>
      <c r="L12" s="99">
        <f>rep!L147</f>
        <v>0</v>
      </c>
      <c r="M12" s="99">
        <f>rep!M147</f>
        <v>0</v>
      </c>
      <c r="N12" s="99">
        <f>rep!N147</f>
        <v>0</v>
      </c>
      <c r="O12" s="99">
        <f>rep!O147</f>
        <v>0</v>
      </c>
      <c r="P12" s="99">
        <f>rep!P147</f>
        <v>0</v>
      </c>
      <c r="Q12" s="99">
        <f>rep!Q147</f>
        <v>0</v>
      </c>
      <c r="R12" s="99">
        <f>rep!R147</f>
        <v>0</v>
      </c>
      <c r="S12" s="99">
        <f>rep!S147</f>
        <v>0</v>
      </c>
      <c r="T12" s="99">
        <f>rep!T147</f>
        <v>0</v>
      </c>
      <c r="U12" s="99">
        <f>rep!U147</f>
        <v>0</v>
      </c>
      <c r="V12" s="99">
        <f>rep!V147</f>
        <v>0</v>
      </c>
      <c r="W12" s="99">
        <f>rep!W147</f>
        <v>0</v>
      </c>
      <c r="X12" s="99">
        <f>rep!X147</f>
        <v>0</v>
      </c>
      <c r="Y12" s="99">
        <f>rep!Y147</f>
        <v>0</v>
      </c>
      <c r="Z12" s="99">
        <f>rep!Z147</f>
        <v>0</v>
      </c>
      <c r="AA12" s="99">
        <f>rep!AA147</f>
        <v>0</v>
      </c>
      <c r="AB12" s="99">
        <f>rep!AB147</f>
        <v>0</v>
      </c>
      <c r="AC12" s="99">
        <f>rep!AC147</f>
        <v>0</v>
      </c>
      <c r="AD12" s="99">
        <f>rep!AD147</f>
        <v>0</v>
      </c>
      <c r="AE12" s="99">
        <f>rep!AE147</f>
        <v>0</v>
      </c>
      <c r="AF12" s="99">
        <f>rep!AF147</f>
        <v>0</v>
      </c>
      <c r="AG12" s="99">
        <f>rep!AG147</f>
        <v>0</v>
      </c>
      <c r="AH12" s="99">
        <f>rep!AH147</f>
        <v>0</v>
      </c>
      <c r="AI12" s="99">
        <f>rep!AI147</f>
        <v>0</v>
      </c>
      <c r="AJ12" s="99">
        <f>rep!AJ147</f>
        <v>0</v>
      </c>
      <c r="AK12" s="99">
        <f>rep!AK147</f>
        <v>0</v>
      </c>
      <c r="AL12" s="99">
        <f>rep!AL147</f>
        <v>0</v>
      </c>
      <c r="AM12" s="99">
        <f>rep!AM147</f>
        <v>0</v>
      </c>
      <c r="AN12" s="99">
        <f>rep!AN147</f>
        <v>0</v>
      </c>
      <c r="AO12" s="99">
        <f>rep!AO147</f>
        <v>0</v>
      </c>
      <c r="AP12" s="99">
        <f>rep!AP147</f>
        <v>0</v>
      </c>
      <c r="AQ12" s="99">
        <f>rep!AQ147</f>
        <v>0</v>
      </c>
      <c r="AR12" s="99">
        <f>rep!AR147</f>
        <v>0</v>
      </c>
      <c r="AU12">
        <f t="shared" si="1"/>
        <v>0</v>
      </c>
      <c r="AV12">
        <f t="shared" si="2"/>
        <v>35.175864147206006</v>
      </c>
      <c r="AW12">
        <f t="shared" si="3"/>
        <v>46.509883866685186</v>
      </c>
      <c r="AX12">
        <f t="shared" si="4"/>
        <v>3.8758236555570988</v>
      </c>
      <c r="AY12">
        <f t="shared" si="0"/>
        <v>-17.867458036900203</v>
      </c>
      <c r="AZ12" t="str">
        <f t="shared" si="5"/>
        <v/>
      </c>
    </row>
    <row r="13" spans="1:56" x14ac:dyDescent="0.2">
      <c r="A13">
        <v>1992</v>
      </c>
      <c r="B13" s="99">
        <f>rep!B148</f>
        <v>0</v>
      </c>
      <c r="C13" s="99">
        <f>rep!C148</f>
        <v>0</v>
      </c>
      <c r="D13" s="99">
        <f>rep!D148</f>
        <v>0</v>
      </c>
      <c r="E13" s="99">
        <f>rep!E148</f>
        <v>0</v>
      </c>
      <c r="F13" s="99">
        <f>rep!F148</f>
        <v>0</v>
      </c>
      <c r="G13" s="99">
        <f>rep!G148</f>
        <v>0</v>
      </c>
      <c r="H13" s="99">
        <f>rep!H148</f>
        <v>0</v>
      </c>
      <c r="I13" s="99">
        <f>rep!I148</f>
        <v>0</v>
      </c>
      <c r="J13" s="99">
        <f>rep!J148</f>
        <v>0</v>
      </c>
      <c r="K13" s="99">
        <f>rep!K148</f>
        <v>0</v>
      </c>
      <c r="L13" s="99">
        <f>rep!L148</f>
        <v>0</v>
      </c>
      <c r="M13" s="99">
        <f>rep!M148</f>
        <v>0</v>
      </c>
      <c r="N13" s="99">
        <f>rep!N148</f>
        <v>0</v>
      </c>
      <c r="O13" s="99">
        <f>rep!O148</f>
        <v>0</v>
      </c>
      <c r="P13" s="99">
        <f>rep!P148</f>
        <v>0</v>
      </c>
      <c r="Q13" s="99">
        <f>rep!Q148</f>
        <v>0</v>
      </c>
      <c r="R13" s="99">
        <f>rep!R148</f>
        <v>0</v>
      </c>
      <c r="S13" s="99">
        <f>rep!S148</f>
        <v>0</v>
      </c>
      <c r="T13" s="99">
        <f>rep!T148</f>
        <v>0</v>
      </c>
      <c r="U13" s="99">
        <f>rep!U148</f>
        <v>0</v>
      </c>
      <c r="V13" s="99">
        <f>rep!V148</f>
        <v>0</v>
      </c>
      <c r="W13" s="99">
        <f>rep!W148</f>
        <v>0</v>
      </c>
      <c r="X13" s="99">
        <f>rep!X148</f>
        <v>0</v>
      </c>
      <c r="Y13" s="99">
        <f>rep!Y148</f>
        <v>0</v>
      </c>
      <c r="Z13" s="99">
        <f>rep!Z148</f>
        <v>0</v>
      </c>
      <c r="AA13" s="99">
        <f>rep!AA148</f>
        <v>0</v>
      </c>
      <c r="AB13" s="99">
        <f>rep!AB148</f>
        <v>0</v>
      </c>
      <c r="AC13" s="99">
        <f>rep!AC148</f>
        <v>0</v>
      </c>
      <c r="AD13" s="99">
        <f>rep!AD148</f>
        <v>0</v>
      </c>
      <c r="AE13" s="99">
        <f>rep!AE148</f>
        <v>0</v>
      </c>
      <c r="AF13" s="99">
        <f>rep!AF148</f>
        <v>0</v>
      </c>
      <c r="AG13" s="99">
        <f>rep!AG148</f>
        <v>0</v>
      </c>
      <c r="AH13" s="99">
        <f>rep!AH148</f>
        <v>0</v>
      </c>
      <c r="AI13" s="99">
        <f>rep!AI148</f>
        <v>0</v>
      </c>
      <c r="AJ13" s="99">
        <f>rep!AJ148</f>
        <v>0</v>
      </c>
      <c r="AK13" s="99">
        <f>rep!AK148</f>
        <v>0</v>
      </c>
      <c r="AL13" s="99">
        <f>rep!AL148</f>
        <v>0</v>
      </c>
      <c r="AM13" s="99">
        <f>rep!AM148</f>
        <v>0</v>
      </c>
      <c r="AN13" s="99">
        <f>rep!AN148</f>
        <v>0</v>
      </c>
      <c r="AO13" s="99">
        <f>rep!AO148</f>
        <v>0</v>
      </c>
      <c r="AP13" s="99">
        <f>rep!AP148</f>
        <v>0</v>
      </c>
      <c r="AQ13" s="99">
        <f>rep!AQ148</f>
        <v>0</v>
      </c>
      <c r="AR13" s="99">
        <f>rep!AR148</f>
        <v>0</v>
      </c>
      <c r="AU13">
        <f t="shared" si="1"/>
        <v>0</v>
      </c>
      <c r="AV13">
        <f t="shared" si="2"/>
        <v>35.269745914754999</v>
      </c>
      <c r="AW13">
        <f t="shared" si="3"/>
        <v>48.175481045627748</v>
      </c>
      <c r="AX13">
        <f t="shared" si="4"/>
        <v>4.014623420468979</v>
      </c>
      <c r="AY13">
        <f t="shared" si="0"/>
        <v>-17.602725804301961</v>
      </c>
      <c r="AZ13" t="str">
        <f t="shared" si="5"/>
        <v/>
      </c>
    </row>
    <row r="14" spans="1:56" x14ac:dyDescent="0.2">
      <c r="A14">
        <v>1993</v>
      </c>
      <c r="B14" s="99">
        <f>rep!B149</f>
        <v>0</v>
      </c>
      <c r="C14" s="99">
        <f>rep!C149</f>
        <v>0</v>
      </c>
      <c r="D14" s="99">
        <f>rep!D149</f>
        <v>0</v>
      </c>
      <c r="E14" s="99">
        <f>rep!E149</f>
        <v>0</v>
      </c>
      <c r="F14" s="99">
        <f>rep!F149</f>
        <v>0</v>
      </c>
      <c r="G14" s="99">
        <f>rep!G149</f>
        <v>0</v>
      </c>
      <c r="H14" s="99">
        <f>rep!H149</f>
        <v>0</v>
      </c>
      <c r="I14" s="99">
        <f>rep!I149</f>
        <v>0</v>
      </c>
      <c r="J14" s="99">
        <f>rep!J149</f>
        <v>0</v>
      </c>
      <c r="K14" s="99">
        <f>rep!K149</f>
        <v>0</v>
      </c>
      <c r="L14" s="99">
        <f>rep!L149</f>
        <v>0</v>
      </c>
      <c r="M14" s="99">
        <f>rep!M149</f>
        <v>0</v>
      </c>
      <c r="N14" s="99">
        <f>rep!N149</f>
        <v>0</v>
      </c>
      <c r="O14" s="99">
        <f>rep!O149</f>
        <v>0</v>
      </c>
      <c r="P14" s="99">
        <f>rep!P149</f>
        <v>0</v>
      </c>
      <c r="Q14" s="99">
        <f>rep!Q149</f>
        <v>0</v>
      </c>
      <c r="R14" s="99">
        <f>rep!R149</f>
        <v>0</v>
      </c>
      <c r="S14" s="99">
        <f>rep!S149</f>
        <v>0</v>
      </c>
      <c r="T14" s="99">
        <f>rep!T149</f>
        <v>0</v>
      </c>
      <c r="U14" s="99">
        <f>rep!U149</f>
        <v>0</v>
      </c>
      <c r="V14" s="99">
        <f>rep!V149</f>
        <v>0</v>
      </c>
      <c r="W14" s="99">
        <f>rep!W149</f>
        <v>0</v>
      </c>
      <c r="X14" s="99">
        <f>rep!X149</f>
        <v>0</v>
      </c>
      <c r="Y14" s="99">
        <f>rep!Y149</f>
        <v>0</v>
      </c>
      <c r="Z14" s="99">
        <f>rep!Z149</f>
        <v>0</v>
      </c>
      <c r="AA14" s="99">
        <f>rep!AA149</f>
        <v>0</v>
      </c>
      <c r="AB14" s="99">
        <f>rep!AB149</f>
        <v>0</v>
      </c>
      <c r="AC14" s="99">
        <f>rep!AC149</f>
        <v>0</v>
      </c>
      <c r="AD14" s="99">
        <f>rep!AD149</f>
        <v>0</v>
      </c>
      <c r="AE14" s="99">
        <f>rep!AE149</f>
        <v>0</v>
      </c>
      <c r="AF14" s="99">
        <f>rep!AF149</f>
        <v>0</v>
      </c>
      <c r="AG14" s="99">
        <f>rep!AG149</f>
        <v>0</v>
      </c>
      <c r="AH14" s="99">
        <f>rep!AH149</f>
        <v>0</v>
      </c>
      <c r="AI14" s="99">
        <f>rep!AI149</f>
        <v>0</v>
      </c>
      <c r="AJ14" s="99">
        <f>rep!AJ149</f>
        <v>0</v>
      </c>
      <c r="AK14" s="99">
        <f>rep!AK149</f>
        <v>0</v>
      </c>
      <c r="AL14" s="99">
        <f>rep!AL149</f>
        <v>0</v>
      </c>
      <c r="AM14" s="99">
        <f>rep!AM149</f>
        <v>0</v>
      </c>
      <c r="AN14" s="99">
        <f>rep!AN149</f>
        <v>0</v>
      </c>
      <c r="AO14" s="99">
        <f>rep!AO149</f>
        <v>0</v>
      </c>
      <c r="AP14" s="99">
        <f>rep!AP149</f>
        <v>0</v>
      </c>
      <c r="AQ14" s="99">
        <f>rep!AQ149</f>
        <v>0</v>
      </c>
      <c r="AR14" s="99">
        <f>rep!AR149</f>
        <v>0</v>
      </c>
      <c r="AU14">
        <f t="shared" si="1"/>
        <v>0</v>
      </c>
      <c r="AV14">
        <f t="shared" si="2"/>
        <v>35.563946865396012</v>
      </c>
      <c r="AW14">
        <f t="shared" si="3"/>
        <v>45.317914993175918</v>
      </c>
      <c r="AX14">
        <f t="shared" si="4"/>
        <v>3.7764929160979932</v>
      </c>
      <c r="AY14">
        <f t="shared" si="0"/>
        <v>-18.300612087814283</v>
      </c>
      <c r="AZ14" t="str">
        <f t="shared" si="5"/>
        <v/>
      </c>
    </row>
    <row r="15" spans="1:56" x14ac:dyDescent="0.2">
      <c r="A15">
        <v>1994</v>
      </c>
      <c r="B15" s="99">
        <f>rep!B150</f>
        <v>0</v>
      </c>
      <c r="C15" s="99">
        <f>rep!C150</f>
        <v>0</v>
      </c>
      <c r="D15" s="99">
        <f>rep!D150</f>
        <v>0</v>
      </c>
      <c r="E15" s="99">
        <f>rep!E150</f>
        <v>0</v>
      </c>
      <c r="F15" s="99">
        <f>rep!F150</f>
        <v>0</v>
      </c>
      <c r="G15" s="99">
        <f>rep!G150</f>
        <v>0</v>
      </c>
      <c r="H15" s="99">
        <f>rep!H150</f>
        <v>0</v>
      </c>
      <c r="I15" s="99">
        <f>rep!I150</f>
        <v>0</v>
      </c>
      <c r="J15" s="99">
        <f>rep!J150</f>
        <v>0</v>
      </c>
      <c r="K15" s="99">
        <f>rep!K150</f>
        <v>0</v>
      </c>
      <c r="L15" s="99">
        <f>rep!L150</f>
        <v>0</v>
      </c>
      <c r="M15" s="99">
        <f>rep!M150</f>
        <v>0</v>
      </c>
      <c r="N15" s="99">
        <f>rep!N150</f>
        <v>0</v>
      </c>
      <c r="O15" s="99">
        <f>rep!O150</f>
        <v>0</v>
      </c>
      <c r="P15" s="99">
        <f>rep!P150</f>
        <v>0</v>
      </c>
      <c r="Q15" s="99">
        <f>rep!Q150</f>
        <v>0</v>
      </c>
      <c r="R15" s="99">
        <f>rep!R150</f>
        <v>0</v>
      </c>
      <c r="S15" s="99">
        <f>rep!S150</f>
        <v>0</v>
      </c>
      <c r="T15" s="99">
        <f>rep!T150</f>
        <v>0</v>
      </c>
      <c r="U15" s="99">
        <f>rep!U150</f>
        <v>0</v>
      </c>
      <c r="V15" s="99">
        <f>rep!V150</f>
        <v>0</v>
      </c>
      <c r="W15" s="99">
        <f>rep!W150</f>
        <v>0</v>
      </c>
      <c r="X15" s="99">
        <f>rep!X150</f>
        <v>0</v>
      </c>
      <c r="Y15" s="99">
        <f>rep!Y150</f>
        <v>0</v>
      </c>
      <c r="Z15" s="99">
        <f>rep!Z150</f>
        <v>0</v>
      </c>
      <c r="AA15" s="99">
        <f>rep!AA150</f>
        <v>0</v>
      </c>
      <c r="AB15" s="99">
        <f>rep!AB150</f>
        <v>0</v>
      </c>
      <c r="AC15" s="99">
        <f>rep!AC150</f>
        <v>0</v>
      </c>
      <c r="AD15" s="99">
        <f>rep!AD150</f>
        <v>0</v>
      </c>
      <c r="AE15" s="99">
        <f>rep!AE150</f>
        <v>0</v>
      </c>
      <c r="AF15" s="99">
        <f>rep!AF150</f>
        <v>0</v>
      </c>
      <c r="AG15" s="99">
        <f>rep!AG150</f>
        <v>0</v>
      </c>
      <c r="AH15" s="99">
        <f>rep!AH150</f>
        <v>0</v>
      </c>
      <c r="AI15" s="99">
        <f>rep!AI150</f>
        <v>0</v>
      </c>
      <c r="AJ15" s="99">
        <f>rep!AJ150</f>
        <v>0</v>
      </c>
      <c r="AK15" s="99">
        <f>rep!AK150</f>
        <v>0</v>
      </c>
      <c r="AL15" s="99">
        <f>rep!AL150</f>
        <v>0</v>
      </c>
      <c r="AM15" s="99">
        <f>rep!AM150</f>
        <v>0</v>
      </c>
      <c r="AN15" s="99">
        <f>rep!AN150</f>
        <v>0</v>
      </c>
      <c r="AO15" s="99">
        <f>rep!AO150</f>
        <v>0</v>
      </c>
      <c r="AP15" s="99">
        <f>rep!AP150</f>
        <v>0</v>
      </c>
      <c r="AQ15" s="99">
        <f>rep!AQ150</f>
        <v>0</v>
      </c>
      <c r="AR15" s="99">
        <f>rep!AR150</f>
        <v>0</v>
      </c>
      <c r="AU15">
        <f t="shared" si="1"/>
        <v>0</v>
      </c>
      <c r="AV15">
        <f t="shared" si="2"/>
        <v>35.737534452681004</v>
      </c>
      <c r="AW15">
        <f t="shared" si="3"/>
        <v>40.973624214290567</v>
      </c>
      <c r="AX15">
        <f t="shared" si="4"/>
        <v>3.414468684524214</v>
      </c>
      <c r="AY15">
        <f t="shared" si="0"/>
        <v>-19.340291700521469</v>
      </c>
      <c r="AZ15" t="str">
        <f t="shared" si="5"/>
        <v/>
      </c>
    </row>
    <row r="16" spans="1:56" x14ac:dyDescent="0.2">
      <c r="A16">
        <v>1995</v>
      </c>
      <c r="B16" s="99">
        <f>rep!B151</f>
        <v>0</v>
      </c>
      <c r="C16" s="99">
        <f>rep!C151</f>
        <v>0</v>
      </c>
      <c r="D16" s="99">
        <f>rep!D151</f>
        <v>0</v>
      </c>
      <c r="E16" s="99">
        <f>rep!E151</f>
        <v>0</v>
      </c>
      <c r="F16" s="99">
        <f>rep!F151</f>
        <v>0</v>
      </c>
      <c r="G16" s="99">
        <f>rep!G151</f>
        <v>0</v>
      </c>
      <c r="H16" s="99">
        <f>rep!H151</f>
        <v>0</v>
      </c>
      <c r="I16" s="99">
        <f>rep!I151</f>
        <v>0</v>
      </c>
      <c r="J16" s="99">
        <f>rep!J151</f>
        <v>0</v>
      </c>
      <c r="K16" s="99">
        <f>rep!K151</f>
        <v>0</v>
      </c>
      <c r="L16" s="99">
        <f>rep!L151</f>
        <v>0</v>
      </c>
      <c r="M16" s="99">
        <f>rep!M151</f>
        <v>0</v>
      </c>
      <c r="N16" s="99">
        <f>rep!N151</f>
        <v>0</v>
      </c>
      <c r="O16" s="99">
        <f>rep!O151</f>
        <v>0</v>
      </c>
      <c r="P16" s="99">
        <f>rep!P151</f>
        <v>0</v>
      </c>
      <c r="Q16" s="99">
        <f>rep!Q151</f>
        <v>0</v>
      </c>
      <c r="R16" s="99">
        <f>rep!R151</f>
        <v>0</v>
      </c>
      <c r="S16" s="99">
        <f>rep!S151</f>
        <v>0</v>
      </c>
      <c r="T16" s="99">
        <f>rep!T151</f>
        <v>0</v>
      </c>
      <c r="U16" s="99">
        <f>rep!U151</f>
        <v>0</v>
      </c>
      <c r="V16" s="99">
        <f>rep!V151</f>
        <v>0</v>
      </c>
      <c r="W16" s="99">
        <f>rep!W151</f>
        <v>0</v>
      </c>
      <c r="X16" s="99">
        <f>rep!X151</f>
        <v>0</v>
      </c>
      <c r="Y16" s="99">
        <f>rep!Y151</f>
        <v>0</v>
      </c>
      <c r="Z16" s="99">
        <f>rep!Z151</f>
        <v>0</v>
      </c>
      <c r="AA16" s="99">
        <f>rep!AA151</f>
        <v>0</v>
      </c>
      <c r="AB16" s="99">
        <f>rep!AB151</f>
        <v>0</v>
      </c>
      <c r="AC16" s="99">
        <f>rep!AC151</f>
        <v>0</v>
      </c>
      <c r="AD16" s="99">
        <f>rep!AD151</f>
        <v>0</v>
      </c>
      <c r="AE16" s="99">
        <f>rep!AE151</f>
        <v>0</v>
      </c>
      <c r="AF16" s="99">
        <f>rep!AF151</f>
        <v>0</v>
      </c>
      <c r="AG16" s="99">
        <f>rep!AG151</f>
        <v>0</v>
      </c>
      <c r="AH16" s="99">
        <f>rep!AH151</f>
        <v>0</v>
      </c>
      <c r="AI16" s="99">
        <f>rep!AI151</f>
        <v>0</v>
      </c>
      <c r="AJ16" s="99">
        <f>rep!AJ151</f>
        <v>0</v>
      </c>
      <c r="AK16" s="99">
        <f>rep!AK151</f>
        <v>0</v>
      </c>
      <c r="AL16" s="99">
        <f>rep!AL151</f>
        <v>0</v>
      </c>
      <c r="AM16" s="99">
        <f>rep!AM151</f>
        <v>0</v>
      </c>
      <c r="AN16" s="99">
        <f>rep!AN151</f>
        <v>0</v>
      </c>
      <c r="AO16" s="99">
        <f>rep!AO151</f>
        <v>0</v>
      </c>
      <c r="AP16" s="99">
        <f>rep!AP151</f>
        <v>0</v>
      </c>
      <c r="AQ16" s="99">
        <f>rep!AQ151</f>
        <v>0</v>
      </c>
      <c r="AR16" s="99">
        <f>rep!AR151</f>
        <v>0</v>
      </c>
      <c r="AU16">
        <f t="shared" si="1"/>
        <v>0</v>
      </c>
      <c r="AV16">
        <f t="shared" si="2"/>
        <v>35.946048494960991</v>
      </c>
      <c r="AW16">
        <f t="shared" si="3"/>
        <v>37.117717213914602</v>
      </c>
      <c r="AX16">
        <f t="shared" si="4"/>
        <v>3.09314310115955</v>
      </c>
      <c r="AY16">
        <f t="shared" si="0"/>
        <v>-20.438600249581793</v>
      </c>
      <c r="AZ16" t="str">
        <f t="shared" si="5"/>
        <v/>
      </c>
    </row>
    <row r="17" spans="1:52" x14ac:dyDescent="0.2">
      <c r="A17">
        <v>1996</v>
      </c>
      <c r="B17" s="99">
        <f>rep!B152</f>
        <v>0</v>
      </c>
      <c r="C17" s="99">
        <f>rep!C152</f>
        <v>0</v>
      </c>
      <c r="D17" s="99">
        <f>rep!D152</f>
        <v>0</v>
      </c>
      <c r="E17" s="99">
        <f>rep!E152</f>
        <v>0</v>
      </c>
      <c r="F17" s="99">
        <f>rep!F152</f>
        <v>0</v>
      </c>
      <c r="G17" s="99">
        <f>rep!G152</f>
        <v>0</v>
      </c>
      <c r="H17" s="99">
        <f>rep!H152</f>
        <v>0</v>
      </c>
      <c r="I17" s="99">
        <f>rep!I152</f>
        <v>0</v>
      </c>
      <c r="J17" s="99">
        <f>rep!J152</f>
        <v>0</v>
      </c>
      <c r="K17" s="99">
        <f>rep!K152</f>
        <v>0</v>
      </c>
      <c r="L17" s="99">
        <f>rep!L152</f>
        <v>0</v>
      </c>
      <c r="M17" s="99">
        <f>rep!M152</f>
        <v>0</v>
      </c>
      <c r="N17" s="99">
        <f>rep!N152</f>
        <v>0</v>
      </c>
      <c r="O17" s="99">
        <f>rep!O152</f>
        <v>0</v>
      </c>
      <c r="P17" s="99">
        <f>rep!P152</f>
        <v>0</v>
      </c>
      <c r="Q17" s="99">
        <f>rep!Q152</f>
        <v>0</v>
      </c>
      <c r="R17" s="99">
        <f>rep!R152</f>
        <v>0</v>
      </c>
      <c r="S17" s="99">
        <f>rep!S152</f>
        <v>0</v>
      </c>
      <c r="T17" s="99">
        <f>rep!T152</f>
        <v>0</v>
      </c>
      <c r="U17" s="99">
        <f>rep!U152</f>
        <v>0</v>
      </c>
      <c r="V17" s="99">
        <f>rep!V152</f>
        <v>0</v>
      </c>
      <c r="W17" s="99">
        <f>rep!W152</f>
        <v>0</v>
      </c>
      <c r="X17" s="99">
        <f>rep!X152</f>
        <v>0</v>
      </c>
      <c r="Y17" s="99">
        <f>rep!Y152</f>
        <v>0</v>
      </c>
      <c r="Z17" s="99">
        <f>rep!Z152</f>
        <v>0</v>
      </c>
      <c r="AA17" s="99">
        <f>rep!AA152</f>
        <v>0</v>
      </c>
      <c r="AB17" s="99">
        <f>rep!AB152</f>
        <v>0</v>
      </c>
      <c r="AC17" s="99">
        <f>rep!AC152</f>
        <v>0</v>
      </c>
      <c r="AD17" s="99">
        <f>rep!AD152</f>
        <v>0</v>
      </c>
      <c r="AE17" s="99">
        <f>rep!AE152</f>
        <v>0</v>
      </c>
      <c r="AF17" s="99">
        <f>rep!AF152</f>
        <v>0</v>
      </c>
      <c r="AG17" s="99">
        <f>rep!AG152</f>
        <v>0</v>
      </c>
      <c r="AH17" s="99">
        <f>rep!AH152</f>
        <v>0</v>
      </c>
      <c r="AI17" s="99">
        <f>rep!AI152</f>
        <v>0</v>
      </c>
      <c r="AJ17" s="99">
        <f>rep!AJ152</f>
        <v>0</v>
      </c>
      <c r="AK17" s="99">
        <f>rep!AK152</f>
        <v>0</v>
      </c>
      <c r="AL17" s="99">
        <f>rep!AL152</f>
        <v>0</v>
      </c>
      <c r="AM17" s="99">
        <f>rep!AM152</f>
        <v>0</v>
      </c>
      <c r="AN17" s="99">
        <f>rep!AN152</f>
        <v>0</v>
      </c>
      <c r="AO17" s="99">
        <f>rep!AO152</f>
        <v>0</v>
      </c>
      <c r="AP17" s="99">
        <f>rep!AP152</f>
        <v>0</v>
      </c>
      <c r="AQ17" s="99">
        <f>rep!AQ152</f>
        <v>0</v>
      </c>
      <c r="AR17" s="99">
        <f>rep!AR152</f>
        <v>0</v>
      </c>
      <c r="AU17">
        <f t="shared" si="1"/>
        <v>0</v>
      </c>
      <c r="AV17">
        <f t="shared" si="2"/>
        <v>36.089919974777992</v>
      </c>
      <c r="AW17">
        <f t="shared" si="3"/>
        <v>35.323438133544414</v>
      </c>
      <c r="AX17">
        <f t="shared" si="4"/>
        <v>2.9436198444620345</v>
      </c>
      <c r="AY17">
        <f t="shared" si="0"/>
        <v>-21.035123106131802</v>
      </c>
      <c r="AZ17" t="str">
        <f t="shared" si="5"/>
        <v/>
      </c>
    </row>
    <row r="18" spans="1:52" x14ac:dyDescent="0.2">
      <c r="A18">
        <v>1997</v>
      </c>
      <c r="B18" s="99">
        <f>rep!B153</f>
        <v>0</v>
      </c>
      <c r="C18" s="99">
        <f>rep!C153</f>
        <v>0</v>
      </c>
      <c r="D18" s="99">
        <f>rep!D153</f>
        <v>0</v>
      </c>
      <c r="E18" s="99">
        <f>rep!E153</f>
        <v>0</v>
      </c>
      <c r="F18" s="99">
        <f>rep!F153</f>
        <v>0</v>
      </c>
      <c r="G18" s="99">
        <f>rep!G153</f>
        <v>0</v>
      </c>
      <c r="H18" s="99">
        <f>rep!H153</f>
        <v>0</v>
      </c>
      <c r="I18" s="99">
        <f>rep!I153</f>
        <v>0</v>
      </c>
      <c r="J18" s="99">
        <f>rep!J153</f>
        <v>0</v>
      </c>
      <c r="K18" s="99">
        <f>rep!K153</f>
        <v>0</v>
      </c>
      <c r="L18" s="99">
        <f>rep!L153</f>
        <v>0</v>
      </c>
      <c r="M18" s="99">
        <f>rep!M153</f>
        <v>0</v>
      </c>
      <c r="N18" s="99">
        <f>rep!N153</f>
        <v>0</v>
      </c>
      <c r="O18" s="99">
        <f>rep!O153</f>
        <v>0</v>
      </c>
      <c r="P18" s="99">
        <f>rep!P153</f>
        <v>0</v>
      </c>
      <c r="Q18" s="99">
        <f>rep!Q153</f>
        <v>0</v>
      </c>
      <c r="R18" s="99">
        <f>rep!R153</f>
        <v>0</v>
      </c>
      <c r="S18" s="99">
        <f>rep!S153</f>
        <v>0</v>
      </c>
      <c r="T18" s="99">
        <f>rep!T153</f>
        <v>0</v>
      </c>
      <c r="U18" s="99">
        <f>rep!U153</f>
        <v>0</v>
      </c>
      <c r="V18" s="99">
        <f>rep!V153</f>
        <v>0</v>
      </c>
      <c r="W18" s="99">
        <f>rep!W153</f>
        <v>0</v>
      </c>
      <c r="X18" s="99">
        <f>rep!X153</f>
        <v>0</v>
      </c>
      <c r="Y18" s="99">
        <f>rep!Y153</f>
        <v>0</v>
      </c>
      <c r="Z18" s="99">
        <f>rep!Z153</f>
        <v>0</v>
      </c>
      <c r="AA18" s="99">
        <f>rep!AA153</f>
        <v>0</v>
      </c>
      <c r="AB18" s="99">
        <f>rep!AB153</f>
        <v>0</v>
      </c>
      <c r="AC18" s="99">
        <f>rep!AC153</f>
        <v>0</v>
      </c>
      <c r="AD18" s="99">
        <f>rep!AD153</f>
        <v>0</v>
      </c>
      <c r="AE18" s="99">
        <f>rep!AE153</f>
        <v>0</v>
      </c>
      <c r="AF18" s="99">
        <f>rep!AF153</f>
        <v>0</v>
      </c>
      <c r="AG18" s="99">
        <f>rep!AG153</f>
        <v>0</v>
      </c>
      <c r="AH18" s="99">
        <f>rep!AH153</f>
        <v>0</v>
      </c>
      <c r="AI18" s="99">
        <f>rep!AI153</f>
        <v>0</v>
      </c>
      <c r="AJ18" s="99">
        <f>rep!AJ153</f>
        <v>0</v>
      </c>
      <c r="AK18" s="99">
        <f>rep!AK153</f>
        <v>0</v>
      </c>
      <c r="AL18" s="99">
        <f>rep!AL153</f>
        <v>0</v>
      </c>
      <c r="AM18" s="99">
        <f>rep!AM153</f>
        <v>0</v>
      </c>
      <c r="AN18" s="99">
        <f>rep!AN153</f>
        <v>0</v>
      </c>
      <c r="AO18" s="99">
        <f>rep!AO153</f>
        <v>0</v>
      </c>
      <c r="AP18" s="99">
        <f>rep!AP153</f>
        <v>0</v>
      </c>
      <c r="AQ18" s="99">
        <f>rep!AQ153</f>
        <v>0</v>
      </c>
      <c r="AR18" s="99">
        <f>rep!AR153</f>
        <v>0</v>
      </c>
      <c r="AU18">
        <f t="shared" si="1"/>
        <v>0</v>
      </c>
      <c r="AV18">
        <f t="shared" si="2"/>
        <v>35.992539103416014</v>
      </c>
      <c r="AW18">
        <f t="shared" si="3"/>
        <v>35.170279438608077</v>
      </c>
      <c r="AX18">
        <f t="shared" si="4"/>
        <v>2.9308566198840063</v>
      </c>
      <c r="AY18">
        <f t="shared" si="0"/>
        <v>-21.023992778899309</v>
      </c>
      <c r="AZ18" t="str">
        <f t="shared" si="5"/>
        <v/>
      </c>
    </row>
    <row r="19" spans="1:52" x14ac:dyDescent="0.2">
      <c r="A19">
        <v>1998</v>
      </c>
      <c r="B19" s="99">
        <f>rep!B154</f>
        <v>0</v>
      </c>
      <c r="C19" s="99">
        <f>rep!C154</f>
        <v>0</v>
      </c>
      <c r="D19" s="99">
        <f>rep!D154</f>
        <v>0</v>
      </c>
      <c r="E19" s="99">
        <f>rep!E154</f>
        <v>0</v>
      </c>
      <c r="F19" s="99">
        <f>rep!F154</f>
        <v>0</v>
      </c>
      <c r="G19" s="99">
        <f>rep!G154</f>
        <v>0</v>
      </c>
      <c r="H19" s="99">
        <f>rep!H154</f>
        <v>0</v>
      </c>
      <c r="I19" s="99">
        <f>rep!I154</f>
        <v>0</v>
      </c>
      <c r="J19" s="99">
        <f>rep!J154</f>
        <v>0</v>
      </c>
      <c r="K19" s="99">
        <f>rep!K154</f>
        <v>0</v>
      </c>
      <c r="L19" s="99">
        <f>rep!L154</f>
        <v>0</v>
      </c>
      <c r="M19" s="99">
        <f>rep!M154</f>
        <v>0</v>
      </c>
      <c r="N19" s="99">
        <f>rep!N154</f>
        <v>0</v>
      </c>
      <c r="O19" s="99">
        <f>rep!O154</f>
        <v>0</v>
      </c>
      <c r="P19" s="99">
        <f>rep!P154</f>
        <v>0</v>
      </c>
      <c r="Q19" s="99">
        <f>rep!Q154</f>
        <v>0</v>
      </c>
      <c r="R19" s="99">
        <f>rep!R154</f>
        <v>0</v>
      </c>
      <c r="S19" s="99">
        <f>rep!S154</f>
        <v>0</v>
      </c>
      <c r="T19" s="99">
        <f>rep!T154</f>
        <v>0</v>
      </c>
      <c r="U19" s="99">
        <f>rep!U154</f>
        <v>0</v>
      </c>
      <c r="V19" s="99">
        <f>rep!V154</f>
        <v>0</v>
      </c>
      <c r="W19" s="99">
        <f>rep!W154</f>
        <v>0</v>
      </c>
      <c r="X19" s="99">
        <f>rep!X154</f>
        <v>0</v>
      </c>
      <c r="Y19" s="99">
        <f>rep!Y154</f>
        <v>0</v>
      </c>
      <c r="Z19" s="99">
        <f>rep!Z154</f>
        <v>0</v>
      </c>
      <c r="AA19" s="99">
        <f>rep!AA154</f>
        <v>0</v>
      </c>
      <c r="AB19" s="99">
        <f>rep!AB154</f>
        <v>0</v>
      </c>
      <c r="AC19" s="99">
        <f>rep!AC154</f>
        <v>0</v>
      </c>
      <c r="AD19" s="99">
        <f>rep!AD154</f>
        <v>0</v>
      </c>
      <c r="AE19" s="99">
        <f>rep!AE154</f>
        <v>0</v>
      </c>
      <c r="AF19" s="99">
        <f>rep!AF154</f>
        <v>0</v>
      </c>
      <c r="AG19" s="99">
        <f>rep!AG154</f>
        <v>0</v>
      </c>
      <c r="AH19" s="99">
        <f>rep!AH154</f>
        <v>0</v>
      </c>
      <c r="AI19" s="99">
        <f>rep!AI154</f>
        <v>0</v>
      </c>
      <c r="AJ19" s="99">
        <f>rep!AJ154</f>
        <v>0</v>
      </c>
      <c r="AK19" s="99">
        <f>rep!AK154</f>
        <v>0</v>
      </c>
      <c r="AL19" s="99">
        <f>rep!AL154</f>
        <v>0</v>
      </c>
      <c r="AM19" s="99">
        <f>rep!AM154</f>
        <v>0</v>
      </c>
      <c r="AN19" s="99">
        <f>rep!AN154</f>
        <v>0</v>
      </c>
      <c r="AO19" s="99">
        <f>rep!AO154</f>
        <v>0</v>
      </c>
      <c r="AP19" s="99">
        <f>rep!AP154</f>
        <v>0</v>
      </c>
      <c r="AQ19" s="99">
        <f>rep!AQ154</f>
        <v>0</v>
      </c>
      <c r="AR19" s="99">
        <f>rep!AR154</f>
        <v>0</v>
      </c>
      <c r="AU19">
        <f t="shared" si="1"/>
        <v>0</v>
      </c>
      <c r="AV19">
        <f t="shared" si="2"/>
        <v>35.500657250185</v>
      </c>
      <c r="AW19">
        <f t="shared" si="3"/>
        <v>39.309227651891433</v>
      </c>
      <c r="AX19">
        <f t="shared" si="4"/>
        <v>3.2757689709909528</v>
      </c>
      <c r="AY19">
        <f t="shared" si="0"/>
        <v>-19.614613780998745</v>
      </c>
      <c r="AZ19" t="str">
        <f t="shared" si="5"/>
        <v/>
      </c>
    </row>
    <row r="20" spans="1:52" x14ac:dyDescent="0.2">
      <c r="A20">
        <v>1999</v>
      </c>
      <c r="B20" s="99">
        <f>rep!B155</f>
        <v>0</v>
      </c>
      <c r="C20" s="99">
        <f>rep!C155</f>
        <v>0</v>
      </c>
      <c r="D20" s="99">
        <f>rep!D155</f>
        <v>0</v>
      </c>
      <c r="E20" s="99">
        <f>rep!E155</f>
        <v>0</v>
      </c>
      <c r="F20" s="99">
        <f>rep!F155</f>
        <v>0</v>
      </c>
      <c r="G20" s="99">
        <f>rep!G155</f>
        <v>0</v>
      </c>
      <c r="H20" s="99">
        <f>rep!H155</f>
        <v>0</v>
      </c>
      <c r="I20" s="99">
        <f>rep!I155</f>
        <v>0</v>
      </c>
      <c r="J20" s="99">
        <f>rep!J155</f>
        <v>0</v>
      </c>
      <c r="K20" s="99">
        <f>rep!K155</f>
        <v>0</v>
      </c>
      <c r="L20" s="99">
        <f>rep!L155</f>
        <v>0</v>
      </c>
      <c r="M20" s="99">
        <f>rep!M155</f>
        <v>0</v>
      </c>
      <c r="N20" s="99">
        <f>rep!N155</f>
        <v>0</v>
      </c>
      <c r="O20" s="99">
        <f>rep!O155</f>
        <v>0</v>
      </c>
      <c r="P20" s="99">
        <f>rep!P155</f>
        <v>0</v>
      </c>
      <c r="Q20" s="99">
        <f>rep!Q155</f>
        <v>0</v>
      </c>
      <c r="R20" s="99">
        <f>rep!R155</f>
        <v>0</v>
      </c>
      <c r="S20" s="99">
        <f>rep!S155</f>
        <v>0</v>
      </c>
      <c r="T20" s="99">
        <f>rep!T155</f>
        <v>0</v>
      </c>
      <c r="U20" s="99">
        <f>rep!U155</f>
        <v>0</v>
      </c>
      <c r="V20" s="99">
        <f>rep!V155</f>
        <v>0</v>
      </c>
      <c r="W20" s="99">
        <f>rep!W155</f>
        <v>0</v>
      </c>
      <c r="X20" s="99">
        <f>rep!X155</f>
        <v>0</v>
      </c>
      <c r="Y20" s="99">
        <f>rep!Y155</f>
        <v>0</v>
      </c>
      <c r="Z20" s="99">
        <f>rep!Z155</f>
        <v>0</v>
      </c>
      <c r="AA20" s="99">
        <f>rep!AA155</f>
        <v>0</v>
      </c>
      <c r="AB20" s="99">
        <f>rep!AB155</f>
        <v>0</v>
      </c>
      <c r="AC20" s="99">
        <f>rep!AC155</f>
        <v>0</v>
      </c>
      <c r="AD20" s="99">
        <f>rep!AD155</f>
        <v>0</v>
      </c>
      <c r="AE20" s="99">
        <f>rep!AE155</f>
        <v>0</v>
      </c>
      <c r="AF20" s="99">
        <f>rep!AF155</f>
        <v>0</v>
      </c>
      <c r="AG20" s="99">
        <f>rep!AG155</f>
        <v>0</v>
      </c>
      <c r="AH20" s="99">
        <f>rep!AH155</f>
        <v>0</v>
      </c>
      <c r="AI20" s="99">
        <f>rep!AI155</f>
        <v>0</v>
      </c>
      <c r="AJ20" s="99">
        <f>rep!AJ155</f>
        <v>0</v>
      </c>
      <c r="AK20" s="99">
        <f>rep!AK155</f>
        <v>0</v>
      </c>
      <c r="AL20" s="99">
        <f>rep!AL155</f>
        <v>0</v>
      </c>
      <c r="AM20" s="99">
        <f>rep!AM155</f>
        <v>0</v>
      </c>
      <c r="AN20" s="99">
        <f>rep!AN155</f>
        <v>0</v>
      </c>
      <c r="AO20" s="99">
        <f>rep!AO155</f>
        <v>0</v>
      </c>
      <c r="AP20" s="99">
        <f>rep!AP155</f>
        <v>0</v>
      </c>
      <c r="AQ20" s="99">
        <f>rep!AQ155</f>
        <v>0</v>
      </c>
      <c r="AR20" s="99">
        <f>rep!AR155</f>
        <v>0</v>
      </c>
      <c r="AU20">
        <f t="shared" si="1"/>
        <v>0</v>
      </c>
      <c r="AV20">
        <f t="shared" si="2"/>
        <v>34.100153954344002</v>
      </c>
      <c r="AW20">
        <f t="shared" si="3"/>
        <v>46.571288717611424</v>
      </c>
      <c r="AX20">
        <f t="shared" si="4"/>
        <v>3.8809407264676188</v>
      </c>
      <c r="AY20">
        <f t="shared" si="0"/>
        <v>-17.309631995387395</v>
      </c>
      <c r="AZ20" t="str">
        <f t="shared" si="5"/>
        <v/>
      </c>
    </row>
    <row r="21" spans="1:52" x14ac:dyDescent="0.2">
      <c r="A21">
        <v>2000</v>
      </c>
      <c r="B21" s="99">
        <f>rep!B156</f>
        <v>0</v>
      </c>
      <c r="C21" s="99">
        <f>rep!C156</f>
        <v>1.4002400000000001E-3</v>
      </c>
      <c r="D21" s="99">
        <f>rep!D156</f>
        <v>0</v>
      </c>
      <c r="E21" s="99">
        <f>rep!E156</f>
        <v>3.0205100000000001E-3</v>
      </c>
      <c r="F21" s="99">
        <f>rep!F156</f>
        <v>7.3012399999999996E-4</v>
      </c>
      <c r="G21" s="99">
        <f>rep!G156</f>
        <v>1.0581800000000001E-2</v>
      </c>
      <c r="H21" s="99">
        <f>rep!H156</f>
        <v>1.9833400000000001E-2</v>
      </c>
      <c r="I21" s="99">
        <f>rep!I156</f>
        <v>3.4675900000000003E-2</v>
      </c>
      <c r="J21" s="99">
        <f>rep!J156</f>
        <v>4.6387900000000003E-2</v>
      </c>
      <c r="K21" s="99">
        <f>rep!K156</f>
        <v>6.8401600000000007E-2</v>
      </c>
      <c r="L21" s="99">
        <f>rep!L156</f>
        <v>5.51894E-2</v>
      </c>
      <c r="M21" s="99">
        <f>rep!M156</f>
        <v>6.3040700000000005E-2</v>
      </c>
      <c r="N21" s="99">
        <f>rep!N156</f>
        <v>5.0418600000000001E-2</v>
      </c>
      <c r="O21" s="99">
        <f>rep!O156</f>
        <v>4.9748500000000001E-2</v>
      </c>
      <c r="P21" s="99">
        <f>rep!P156</f>
        <v>5.3369100000000003E-2</v>
      </c>
      <c r="Q21" s="99">
        <f>rep!Q156</f>
        <v>5.2588900000000001E-2</v>
      </c>
      <c r="R21" s="99">
        <f>rep!R156</f>
        <v>3.9906799999999999E-2</v>
      </c>
      <c r="S21" s="99">
        <f>rep!S156</f>
        <v>4.3407399999999999E-2</v>
      </c>
      <c r="T21" s="99">
        <f>rep!T156</f>
        <v>4.40375E-2</v>
      </c>
      <c r="U21" s="99">
        <f>rep!U156</f>
        <v>3.4165800000000003E-2</v>
      </c>
      <c r="V21" s="99">
        <f>rep!V156</f>
        <v>2.69246E-2</v>
      </c>
      <c r="W21" s="99">
        <f>rep!W156</f>
        <v>3.0215100000000002E-2</v>
      </c>
      <c r="X21" s="99">
        <f>rep!X156</f>
        <v>1.93733E-2</v>
      </c>
      <c r="Y21" s="99">
        <f>rep!Y156</f>
        <v>3.1485399999999997E-2</v>
      </c>
      <c r="Z21" s="99">
        <f>rep!Z156</f>
        <v>2.8804900000000001E-2</v>
      </c>
      <c r="AA21" s="99">
        <f>rep!AA156</f>
        <v>2.8114799999999999E-2</v>
      </c>
      <c r="AB21" s="99">
        <f>rep!AB156</f>
        <v>2.6294499999999998E-2</v>
      </c>
      <c r="AC21" s="99">
        <f>rep!AC156</f>
        <v>2.9155E-2</v>
      </c>
      <c r="AD21" s="99">
        <f>rep!AD156</f>
        <v>2.3434E-2</v>
      </c>
      <c r="AE21" s="99">
        <f>rep!AE156</f>
        <v>2.7744700000000001E-2</v>
      </c>
      <c r="AF21" s="99">
        <f>rep!AF156</f>
        <v>1.7322899999999999E-2</v>
      </c>
      <c r="AG21" s="99">
        <f>rep!AG156</f>
        <v>1.32523E-2</v>
      </c>
      <c r="AH21" s="99">
        <f>rep!AH156</f>
        <v>7.8013300000000004E-3</v>
      </c>
      <c r="AI21" s="99">
        <f>rep!AI156</f>
        <v>6.5611200000000001E-3</v>
      </c>
      <c r="AJ21" s="99">
        <f>rep!AJ156</f>
        <v>6.3110700000000002E-3</v>
      </c>
      <c r="AK21" s="99">
        <f>rep!AK156</f>
        <v>2.0903599999999999E-3</v>
      </c>
      <c r="AL21" s="99">
        <f>rep!AL156</f>
        <v>1.47025E-3</v>
      </c>
      <c r="AM21" s="99">
        <f>rep!AM156</f>
        <v>5.8009900000000004E-4</v>
      </c>
      <c r="AN21" s="99">
        <f>rep!AN156</f>
        <v>6.8011600000000003E-4</v>
      </c>
      <c r="AO21" s="99">
        <f>rep!AO156</f>
        <v>9.6016299999999999E-4</v>
      </c>
      <c r="AP21" s="99">
        <f>rep!AP156</f>
        <v>2.8004800000000003E-4</v>
      </c>
      <c r="AQ21" s="99">
        <f>rep!AQ156</f>
        <v>2.1003600000000001E-4</v>
      </c>
      <c r="AR21" s="99">
        <f>rep!AR156</f>
        <v>3.0005099999999998E-5</v>
      </c>
      <c r="AU21">
        <f t="shared" si="1"/>
        <v>26.758427015199992</v>
      </c>
      <c r="AV21">
        <f t="shared" si="2"/>
        <v>31.096099868673996</v>
      </c>
      <c r="AW21">
        <f t="shared" si="3"/>
        <v>47.844922161353452</v>
      </c>
      <c r="AX21">
        <f t="shared" si="4"/>
        <v>3.9870768467794542</v>
      </c>
      <c r="AY21">
        <f t="shared" si="0"/>
        <v>-2.1723484647018907</v>
      </c>
      <c r="AZ21">
        <f t="shared" si="5"/>
        <v>-2.1723484647018907</v>
      </c>
    </row>
    <row r="22" spans="1:52" x14ac:dyDescent="0.2">
      <c r="A22">
        <v>2001</v>
      </c>
      <c r="B22" s="99">
        <f>rep!B157</f>
        <v>0</v>
      </c>
      <c r="C22" s="99">
        <f>rep!C157</f>
        <v>0</v>
      </c>
      <c r="D22" s="99">
        <f>rep!D157</f>
        <v>0</v>
      </c>
      <c r="E22" s="99">
        <f>rep!E157</f>
        <v>0</v>
      </c>
      <c r="F22" s="99">
        <f>rep!F157</f>
        <v>0</v>
      </c>
      <c r="G22" s="99">
        <f>rep!G157</f>
        <v>1.0000000000000001E-5</v>
      </c>
      <c r="H22" s="99">
        <f>rep!H157</f>
        <v>5.0000000000000002E-5</v>
      </c>
      <c r="I22" s="99">
        <f>rep!I157</f>
        <v>1.2999999999999999E-4</v>
      </c>
      <c r="J22" s="99">
        <f>rep!J157</f>
        <v>2.6700000000000001E-3</v>
      </c>
      <c r="K22" s="99">
        <f>rep!K157</f>
        <v>9.7800000000000005E-3</v>
      </c>
      <c r="L22" s="99">
        <f>rep!L157</f>
        <v>1.064E-2</v>
      </c>
      <c r="M22" s="99">
        <f>rep!M157</f>
        <v>2.427E-2</v>
      </c>
      <c r="N22" s="99">
        <f>rep!N157</f>
        <v>3.2480000000000002E-2</v>
      </c>
      <c r="O22" s="99">
        <f>rep!O157</f>
        <v>3.0300000000000001E-2</v>
      </c>
      <c r="P22" s="99">
        <f>rep!P157</f>
        <v>4.0969999999999999E-2</v>
      </c>
      <c r="Q22" s="99">
        <f>rep!Q157</f>
        <v>6.2539999999999998E-2</v>
      </c>
      <c r="R22" s="99">
        <f>rep!R157</f>
        <v>6.7879999999999996E-2</v>
      </c>
      <c r="S22" s="99">
        <f>rep!S157</f>
        <v>5.3150000000000003E-2</v>
      </c>
      <c r="T22" s="99">
        <f>rep!T157</f>
        <v>4.6820000000000001E-2</v>
      </c>
      <c r="U22" s="99">
        <f>rep!U157</f>
        <v>5.4390000000000001E-2</v>
      </c>
      <c r="V22" s="99">
        <f>rep!V157</f>
        <v>6.343E-2</v>
      </c>
      <c r="W22" s="99">
        <f>rep!W157</f>
        <v>4.4920000000000002E-2</v>
      </c>
      <c r="X22" s="99">
        <f>rep!X157</f>
        <v>5.8409999999999997E-2</v>
      </c>
      <c r="Y22" s="99">
        <f>rep!Y157</f>
        <v>5.3990000000000003E-2</v>
      </c>
      <c r="Z22" s="99">
        <f>rep!Z157</f>
        <v>5.2720000000000003E-2</v>
      </c>
      <c r="AA22" s="99">
        <f>rep!AA157</f>
        <v>3.8510000000000003E-2</v>
      </c>
      <c r="AB22" s="99">
        <f>rep!AB157</f>
        <v>3.424E-2</v>
      </c>
      <c r="AC22" s="99">
        <f>rep!AC157</f>
        <v>4.0160000000000001E-2</v>
      </c>
      <c r="AD22" s="99">
        <f>rep!AD157</f>
        <v>3.5400000000000001E-2</v>
      </c>
      <c r="AE22" s="99">
        <f>rep!AE157</f>
        <v>3.0550000000000001E-2</v>
      </c>
      <c r="AF22" s="99">
        <f>rep!AF157</f>
        <v>3.057E-2</v>
      </c>
      <c r="AG22" s="99">
        <f>rep!AG157</f>
        <v>2.6409999999999999E-2</v>
      </c>
      <c r="AH22" s="99">
        <f>rep!AH157</f>
        <v>2.078E-2</v>
      </c>
      <c r="AI22" s="99">
        <f>rep!AI157</f>
        <v>1.4970000000000001E-2</v>
      </c>
      <c r="AJ22" s="99">
        <f>rep!AJ157</f>
        <v>7.1199999999999996E-3</v>
      </c>
      <c r="AK22" s="99">
        <f>rep!AK157</f>
        <v>5.3600000000000002E-3</v>
      </c>
      <c r="AL22" s="99">
        <f>rep!AL157</f>
        <v>3.5000000000000001E-3</v>
      </c>
      <c r="AM22" s="99">
        <f>rep!AM157</f>
        <v>1.47E-3</v>
      </c>
      <c r="AN22" s="99">
        <f>rep!AN157</f>
        <v>1.17E-3</v>
      </c>
      <c r="AO22" s="99">
        <f>rep!AO157</f>
        <v>1.1E-4</v>
      </c>
      <c r="AP22" s="99">
        <f>rep!AP157</f>
        <v>1.2E-4</v>
      </c>
      <c r="AQ22" s="99">
        <f>rep!AQ157</f>
        <v>1.0000000000000001E-5</v>
      </c>
      <c r="AR22" s="99">
        <f>rep!AR157</f>
        <v>0</v>
      </c>
      <c r="AU22">
        <f t="shared" si="1"/>
        <v>31.02240999999999</v>
      </c>
      <c r="AV22">
        <f t="shared" si="2"/>
        <v>29.392384262069996</v>
      </c>
      <c r="AW22">
        <f t="shared" si="3"/>
        <v>41.97131186520005</v>
      </c>
      <c r="AX22">
        <f t="shared" si="4"/>
        <v>3.4976093221000042</v>
      </c>
      <c r="AY22">
        <f t="shared" si="0"/>
        <v>0.87158312477246902</v>
      </c>
      <c r="AZ22">
        <f t="shared" si="5"/>
        <v>0.87158312477246902</v>
      </c>
    </row>
    <row r="23" spans="1:52" x14ac:dyDescent="0.2">
      <c r="A23">
        <v>2002</v>
      </c>
      <c r="B23" s="99">
        <f>rep!B158</f>
        <v>0</v>
      </c>
      <c r="C23" s="99">
        <f>rep!C158</f>
        <v>0</v>
      </c>
      <c r="D23" s="99">
        <f>rep!D158</f>
        <v>0</v>
      </c>
      <c r="E23" s="99">
        <f>rep!E158</f>
        <v>3.3001299999999999E-4</v>
      </c>
      <c r="F23" s="99">
        <f>rep!F158</f>
        <v>9.7003900000000001E-4</v>
      </c>
      <c r="G23" s="99">
        <f>rep!G158</f>
        <v>1.5000599999999999E-3</v>
      </c>
      <c r="H23" s="99">
        <f>rep!H158</f>
        <v>2.4101000000000001E-3</v>
      </c>
      <c r="I23" s="99">
        <f>rep!I158</f>
        <v>4.9801999999999997E-3</v>
      </c>
      <c r="J23" s="99">
        <f>rep!J158</f>
        <v>7.7303099999999998E-3</v>
      </c>
      <c r="K23" s="99">
        <f>rep!K158</f>
        <v>8.5603399999999996E-3</v>
      </c>
      <c r="L23" s="99">
        <f>rep!L158</f>
        <v>1.4200600000000001E-2</v>
      </c>
      <c r="M23" s="99">
        <f>rep!M158</f>
        <v>1.5880600000000002E-2</v>
      </c>
      <c r="N23" s="99">
        <f>rep!N158</f>
        <v>2.5661E-2</v>
      </c>
      <c r="O23" s="99">
        <f>rep!O158</f>
        <v>3.1571299999999997E-2</v>
      </c>
      <c r="P23" s="99">
        <f>rep!P158</f>
        <v>3.7421500000000003E-2</v>
      </c>
      <c r="Q23" s="99">
        <f>rep!Q158</f>
        <v>4.7621900000000002E-2</v>
      </c>
      <c r="R23" s="99">
        <f>rep!R158</f>
        <v>5.0791999999999997E-2</v>
      </c>
      <c r="S23" s="99">
        <f>rep!S158</f>
        <v>5.33521E-2</v>
      </c>
      <c r="T23" s="99">
        <f>rep!T158</f>
        <v>5.8842400000000003E-2</v>
      </c>
      <c r="U23" s="99">
        <f>rep!U158</f>
        <v>5.0181999999999997E-2</v>
      </c>
      <c r="V23" s="99">
        <f>rep!V158</f>
        <v>5.4792199999999999E-2</v>
      </c>
      <c r="W23" s="99">
        <f>rep!W158</f>
        <v>4.9301999999999999E-2</v>
      </c>
      <c r="X23" s="99">
        <f>rep!X158</f>
        <v>4.8812000000000001E-2</v>
      </c>
      <c r="Y23" s="99">
        <f>rep!Y158</f>
        <v>4.40218E-2</v>
      </c>
      <c r="Z23" s="99">
        <f>rep!Z158</f>
        <v>4.9031999999999999E-2</v>
      </c>
      <c r="AA23" s="99">
        <f>rep!AA158</f>
        <v>4.8061899999999998E-2</v>
      </c>
      <c r="AB23" s="99">
        <f>rep!AB158</f>
        <v>4.2051699999999997E-2</v>
      </c>
      <c r="AC23" s="99">
        <f>rep!AC158</f>
        <v>3.8351499999999997E-2</v>
      </c>
      <c r="AD23" s="99">
        <f>rep!AD158</f>
        <v>3.93716E-2</v>
      </c>
      <c r="AE23" s="99">
        <f>rep!AE158</f>
        <v>3.7311499999999997E-2</v>
      </c>
      <c r="AF23" s="99">
        <f>rep!AF158</f>
        <v>3.5541400000000001E-2</v>
      </c>
      <c r="AG23" s="99">
        <f>rep!AG158</f>
        <v>2.8491099999999998E-2</v>
      </c>
      <c r="AH23" s="99">
        <f>rep!AH158</f>
        <v>2.8931200000000001E-2</v>
      </c>
      <c r="AI23" s="99">
        <f>rep!AI158</f>
        <v>1.30405E-2</v>
      </c>
      <c r="AJ23" s="99">
        <f>rep!AJ158</f>
        <v>1.32105E-2</v>
      </c>
      <c r="AK23" s="99">
        <f>rep!AK158</f>
        <v>6.6402700000000002E-3</v>
      </c>
      <c r="AL23" s="99">
        <f>rep!AL158</f>
        <v>6.2802500000000002E-3</v>
      </c>
      <c r="AM23" s="99">
        <f>rep!AM158</f>
        <v>1.4800600000000001E-3</v>
      </c>
      <c r="AN23" s="99">
        <f>rep!AN158</f>
        <v>2.0500800000000001E-3</v>
      </c>
      <c r="AO23" s="99">
        <f>rep!AO158</f>
        <v>8.5003399999999995E-4</v>
      </c>
      <c r="AP23" s="99">
        <f>rep!AP158</f>
        <v>3.6001400000000003E-4</v>
      </c>
      <c r="AQ23" s="99">
        <f>rep!AQ158</f>
        <v>0</v>
      </c>
      <c r="AR23" s="99">
        <f>rep!AR158</f>
        <v>1.00004E-5</v>
      </c>
      <c r="AU23">
        <f t="shared" si="1"/>
        <v>31.509172151800001</v>
      </c>
      <c r="AV23">
        <f t="shared" si="2"/>
        <v>30.204658912852</v>
      </c>
      <c r="AW23">
        <f t="shared" si="3"/>
        <v>36.778178438120221</v>
      </c>
      <c r="AX23">
        <f t="shared" si="4"/>
        <v>3.0648482031766853</v>
      </c>
      <c r="AY23">
        <f t="shared" si="0"/>
        <v>0.74515051539504118</v>
      </c>
      <c r="AZ23">
        <f t="shared" si="5"/>
        <v>0.74515051539504118</v>
      </c>
    </row>
    <row r="24" spans="1:52" x14ac:dyDescent="0.2">
      <c r="A24">
        <v>2003</v>
      </c>
      <c r="B24" s="99">
        <f>rep!B159</f>
        <v>0</v>
      </c>
      <c r="C24" s="99">
        <f>rep!C159</f>
        <v>0</v>
      </c>
      <c r="D24" s="99">
        <f>rep!D159</f>
        <v>3.0000000000000001E-5</v>
      </c>
      <c r="E24" s="99">
        <f>rep!E159</f>
        <v>5.0000000000000001E-4</v>
      </c>
      <c r="F24" s="99">
        <f>rep!F159</f>
        <v>5.2999999999999998E-4</v>
      </c>
      <c r="G24" s="99">
        <f>rep!G159</f>
        <v>3.0000000000000001E-3</v>
      </c>
      <c r="H24" s="99">
        <f>rep!H159</f>
        <v>2.65E-3</v>
      </c>
      <c r="I24" s="99">
        <f>rep!I159</f>
        <v>1.401E-2</v>
      </c>
      <c r="J24" s="99">
        <f>rep!J159</f>
        <v>1.4160000000000001E-2</v>
      </c>
      <c r="K24" s="99">
        <f>rep!K159</f>
        <v>2.1350000000000001E-2</v>
      </c>
      <c r="L24" s="99">
        <f>rep!L159</f>
        <v>2.5899999999999999E-2</v>
      </c>
      <c r="M24" s="99">
        <f>rep!M159</f>
        <v>2.836E-2</v>
      </c>
      <c r="N24" s="99">
        <f>rep!N159</f>
        <v>4.215E-2</v>
      </c>
      <c r="O24" s="99">
        <f>rep!O159</f>
        <v>4.6399999999999997E-2</v>
      </c>
      <c r="P24" s="99">
        <f>rep!P159</f>
        <v>6.0089999999999998E-2</v>
      </c>
      <c r="Q24" s="99">
        <f>rep!Q159</f>
        <v>6.2659999999999993E-2</v>
      </c>
      <c r="R24" s="99">
        <f>rep!R159</f>
        <v>5.883E-2</v>
      </c>
      <c r="S24" s="99">
        <f>rep!S159</f>
        <v>5.9319999999999998E-2</v>
      </c>
      <c r="T24" s="99">
        <f>rep!T159</f>
        <v>4.5609999999999998E-2</v>
      </c>
      <c r="U24" s="99">
        <f>rep!U159</f>
        <v>4.7410000000000001E-2</v>
      </c>
      <c r="V24" s="99">
        <f>rep!V159</f>
        <v>4.623E-2</v>
      </c>
      <c r="W24" s="99">
        <f>rep!W159</f>
        <v>5.126E-2</v>
      </c>
      <c r="X24" s="99">
        <f>rep!X159</f>
        <v>5.0599999999999999E-2</v>
      </c>
      <c r="Y24" s="99">
        <f>rep!Y159</f>
        <v>4.4089999999999997E-2</v>
      </c>
      <c r="Z24" s="99">
        <f>rep!Z159</f>
        <v>4.5850000000000002E-2</v>
      </c>
      <c r="AA24" s="99">
        <f>rep!AA159</f>
        <v>4.011E-2</v>
      </c>
      <c r="AB24" s="99">
        <f>rep!AB159</f>
        <v>3.3610000000000001E-2</v>
      </c>
      <c r="AC24" s="99">
        <f>rep!AC159</f>
        <v>4.5159999999999999E-2</v>
      </c>
      <c r="AD24" s="99">
        <f>rep!AD159</f>
        <v>2.895E-2</v>
      </c>
      <c r="AE24" s="99">
        <f>rep!AE159</f>
        <v>2.1170000000000001E-2</v>
      </c>
      <c r="AF24" s="99">
        <f>rep!AF159</f>
        <v>2.283E-2</v>
      </c>
      <c r="AG24" s="99">
        <f>rep!AG159</f>
        <v>1.6199999999999999E-2</v>
      </c>
      <c r="AH24" s="99">
        <f>rep!AH159</f>
        <v>9.7099999999999999E-3</v>
      </c>
      <c r="AI24" s="99">
        <f>rep!AI159</f>
        <v>4.3600000000000002E-3</v>
      </c>
      <c r="AJ24" s="99">
        <f>rep!AJ159</f>
        <v>2.8800000000000002E-3</v>
      </c>
      <c r="AK24" s="99">
        <f>rep!AK159</f>
        <v>1.15E-3</v>
      </c>
      <c r="AL24" s="99">
        <f>rep!AL159</f>
        <v>1.57E-3</v>
      </c>
      <c r="AM24" s="99">
        <f>rep!AM159</f>
        <v>3.2000000000000003E-4</v>
      </c>
      <c r="AN24" s="99">
        <f>rep!AN159</f>
        <v>4.8999999999999998E-4</v>
      </c>
      <c r="AO24" s="99">
        <f>rep!AO159</f>
        <v>2.4000000000000001E-4</v>
      </c>
      <c r="AP24" s="99">
        <f>rep!AP159</f>
        <v>2.5999999999999998E-4</v>
      </c>
      <c r="AQ24" s="99">
        <f>rep!AQ159</f>
        <v>0</v>
      </c>
      <c r="AR24" s="99">
        <f>rep!AR159</f>
        <v>0</v>
      </c>
      <c r="AU24">
        <f t="shared" si="1"/>
        <v>29.206489999999999</v>
      </c>
      <c r="AV24">
        <f t="shared" si="2"/>
        <v>31.309534928350999</v>
      </c>
      <c r="AW24">
        <f t="shared" si="3"/>
        <v>35.270310930480946</v>
      </c>
      <c r="AX24">
        <f t="shared" si="4"/>
        <v>2.9391925775400787</v>
      </c>
      <c r="AY24">
        <f t="shared" si="0"/>
        <v>-1.2266891661985946</v>
      </c>
      <c r="AZ24">
        <f t="shared" si="5"/>
        <v>-1.2266891661985946</v>
      </c>
    </row>
    <row r="25" spans="1:52" x14ac:dyDescent="0.2">
      <c r="A25">
        <v>2004</v>
      </c>
      <c r="B25" s="99">
        <f>rep!B160</f>
        <v>0</v>
      </c>
      <c r="C25" s="99">
        <f>rep!C160</f>
        <v>0</v>
      </c>
      <c r="D25" s="99">
        <f>rep!D160</f>
        <v>3.9999200000000002E-5</v>
      </c>
      <c r="E25" s="99">
        <f>rep!E160</f>
        <v>1.5999699999999999E-4</v>
      </c>
      <c r="F25" s="99">
        <f>rep!F160</f>
        <v>9.7998000000000009E-4</v>
      </c>
      <c r="G25" s="99">
        <f>rep!G160</f>
        <v>5.0998999999999999E-4</v>
      </c>
      <c r="H25" s="99">
        <f>rep!H160</f>
        <v>1.1399800000000001E-3</v>
      </c>
      <c r="I25" s="99">
        <f>rep!I160</f>
        <v>3.18994E-3</v>
      </c>
      <c r="J25" s="99">
        <f>rep!J160</f>
        <v>3.32993E-3</v>
      </c>
      <c r="K25" s="99">
        <f>rep!K160</f>
        <v>6.0898799999999998E-3</v>
      </c>
      <c r="L25" s="99">
        <f>rep!L160</f>
        <v>7.2398599999999999E-3</v>
      </c>
      <c r="M25" s="99">
        <f>rep!M160</f>
        <v>8.7898200000000003E-3</v>
      </c>
      <c r="N25" s="99">
        <f>rep!N160</f>
        <v>1.5809699999999999E-2</v>
      </c>
      <c r="O25" s="99">
        <f>rep!O160</f>
        <v>1.8639599999999999E-2</v>
      </c>
      <c r="P25" s="99">
        <f>rep!P160</f>
        <v>2.4709499999999999E-2</v>
      </c>
      <c r="Q25" s="99">
        <f>rep!Q160</f>
        <v>3.5909299999999998E-2</v>
      </c>
      <c r="R25" s="99">
        <f>rep!R160</f>
        <v>4.2079199999999997E-2</v>
      </c>
      <c r="S25" s="99">
        <f>rep!S160</f>
        <v>4.5699099999999999E-2</v>
      </c>
      <c r="T25" s="99">
        <f>rep!T160</f>
        <v>4.9168999999999997E-2</v>
      </c>
      <c r="U25" s="99">
        <f>rep!U160</f>
        <v>4.5069100000000001E-2</v>
      </c>
      <c r="V25" s="99">
        <f>rep!V160</f>
        <v>4.3369100000000001E-2</v>
      </c>
      <c r="W25" s="99">
        <f>rep!W160</f>
        <v>4.9499000000000001E-2</v>
      </c>
      <c r="X25" s="99">
        <f>rep!X160</f>
        <v>5.1679000000000003E-2</v>
      </c>
      <c r="Y25" s="99">
        <f>rep!Y160</f>
        <v>5.2329000000000001E-2</v>
      </c>
      <c r="Z25" s="99">
        <f>rep!Z160</f>
        <v>4.7269100000000001E-2</v>
      </c>
      <c r="AA25" s="99">
        <f>rep!AA160</f>
        <v>5.35389E-2</v>
      </c>
      <c r="AB25" s="99">
        <f>rep!AB160</f>
        <v>5.3518900000000001E-2</v>
      </c>
      <c r="AC25" s="99">
        <f>rep!AC160</f>
        <v>5.8588800000000003E-2</v>
      </c>
      <c r="AD25" s="99">
        <f>rep!AD160</f>
        <v>5.4508899999999999E-2</v>
      </c>
      <c r="AE25" s="99">
        <f>rep!AE160</f>
        <v>4.3529100000000001E-2</v>
      </c>
      <c r="AF25" s="99">
        <f>rep!AF160</f>
        <v>3.97992E-2</v>
      </c>
      <c r="AG25" s="99">
        <f>rep!AG160</f>
        <v>4.4809099999999998E-2</v>
      </c>
      <c r="AH25" s="99">
        <f>rep!AH160</f>
        <v>3.4049299999999998E-2</v>
      </c>
      <c r="AI25" s="99">
        <f>rep!AI160</f>
        <v>2.6169499999999998E-2</v>
      </c>
      <c r="AJ25" s="99">
        <f>rep!AJ160</f>
        <v>1.4749699999999999E-2</v>
      </c>
      <c r="AK25" s="99">
        <f>rep!AK160</f>
        <v>9.64981E-3</v>
      </c>
      <c r="AL25" s="99">
        <f>rep!AL160</f>
        <v>6.0398800000000001E-3</v>
      </c>
      <c r="AM25" s="99">
        <f>rep!AM160</f>
        <v>3.9899200000000001E-3</v>
      </c>
      <c r="AN25" s="99">
        <f>rep!AN160</f>
        <v>1.49997E-3</v>
      </c>
      <c r="AO25" s="99">
        <f>rep!AO160</f>
        <v>1.5299700000000001E-3</v>
      </c>
      <c r="AP25" s="99">
        <f>rep!AP160</f>
        <v>7.8998399999999998E-4</v>
      </c>
      <c r="AQ25" s="99">
        <f>rep!AQ160</f>
        <v>5.3998900000000005E-4</v>
      </c>
      <c r="AR25" s="99">
        <f>rep!AR160</f>
        <v>0</v>
      </c>
      <c r="AU25">
        <f t="shared" si="1"/>
        <v>33.188055460400008</v>
      </c>
      <c r="AV25">
        <f t="shared" si="2"/>
        <v>32.546045517620001</v>
      </c>
      <c r="AW25">
        <f t="shared" si="3"/>
        <v>32.24439952015814</v>
      </c>
      <c r="AX25">
        <f t="shared" si="4"/>
        <v>2.6870332933465115</v>
      </c>
      <c r="AY25">
        <f t="shared" si="0"/>
        <v>0.39165640232009191</v>
      </c>
      <c r="AZ25">
        <f t="shared" si="5"/>
        <v>0.39165640232009191</v>
      </c>
    </row>
    <row r="26" spans="1:52" x14ac:dyDescent="0.2">
      <c r="A26">
        <v>2005</v>
      </c>
      <c r="B26" s="99">
        <f>rep!B161</f>
        <v>0</v>
      </c>
      <c r="C26" s="99">
        <f>rep!C161</f>
        <v>2.29998E-4</v>
      </c>
      <c r="D26" s="99">
        <f>rep!D161</f>
        <v>0</v>
      </c>
      <c r="E26" s="99">
        <f>rep!E161</f>
        <v>0</v>
      </c>
      <c r="F26" s="99">
        <f>rep!F161</f>
        <v>2.29998E-4</v>
      </c>
      <c r="G26" s="99">
        <f>rep!G161</f>
        <v>2.29998E-4</v>
      </c>
      <c r="H26" s="99">
        <f>rep!H161</f>
        <v>4.6999500000000002E-4</v>
      </c>
      <c r="I26" s="99">
        <f>rep!I161</f>
        <v>1.1699900000000001E-3</v>
      </c>
      <c r="J26" s="99">
        <f>rep!J161</f>
        <v>3.8399599999999999E-3</v>
      </c>
      <c r="K26" s="99">
        <f>rep!K161</f>
        <v>4.51995E-3</v>
      </c>
      <c r="L26" s="99">
        <f>rep!L161</f>
        <v>5.6899400000000001E-3</v>
      </c>
      <c r="M26" s="99">
        <f>rep!M161</f>
        <v>9.8899000000000001E-3</v>
      </c>
      <c r="N26" s="99">
        <f>rep!N161</f>
        <v>1.3409900000000001E-2</v>
      </c>
      <c r="O26" s="99">
        <f>rep!O161</f>
        <v>1.6089800000000001E-2</v>
      </c>
      <c r="P26" s="99">
        <f>rep!P161</f>
        <v>1.7279800000000001E-2</v>
      </c>
      <c r="Q26" s="99">
        <f>rep!Q161</f>
        <v>2.70297E-2</v>
      </c>
      <c r="R26" s="99">
        <f>rep!R161</f>
        <v>3.4489699999999998E-2</v>
      </c>
      <c r="S26" s="99">
        <f>rep!S161</f>
        <v>4.3419600000000003E-2</v>
      </c>
      <c r="T26" s="99">
        <f>rep!T161</f>
        <v>5.4499499999999999E-2</v>
      </c>
      <c r="U26" s="99">
        <f>rep!U161</f>
        <v>5.7149400000000003E-2</v>
      </c>
      <c r="V26" s="99">
        <f>rep!V161</f>
        <v>4.7459500000000002E-2</v>
      </c>
      <c r="W26" s="99">
        <f>rep!W161</f>
        <v>6.4939399999999994E-2</v>
      </c>
      <c r="X26" s="99">
        <f>rep!X161</f>
        <v>8.7289099999999994E-2</v>
      </c>
      <c r="Y26" s="99">
        <f>rep!Y161</f>
        <v>9.6618999999999997E-2</v>
      </c>
      <c r="Z26" s="99">
        <f>rep!Z161</f>
        <v>7.2589299999999995E-2</v>
      </c>
      <c r="AA26" s="99">
        <f>rep!AA161</f>
        <v>7.4629299999999996E-2</v>
      </c>
      <c r="AB26" s="99">
        <f>rep!AB161</f>
        <v>5.5139399999999998E-2</v>
      </c>
      <c r="AC26" s="99">
        <f>rep!AC161</f>
        <v>5.1059500000000001E-2</v>
      </c>
      <c r="AD26" s="99">
        <f>rep!AD161</f>
        <v>3.5399600000000003E-2</v>
      </c>
      <c r="AE26" s="99">
        <f>rep!AE161</f>
        <v>2.7479699999999999E-2</v>
      </c>
      <c r="AF26" s="99">
        <f>rep!AF161</f>
        <v>1.98598E-2</v>
      </c>
      <c r="AG26" s="99">
        <f>rep!AG161</f>
        <v>2.4349800000000001E-2</v>
      </c>
      <c r="AH26" s="99">
        <f>rep!AH161</f>
        <v>1.6529800000000001E-2</v>
      </c>
      <c r="AI26" s="99">
        <f>rep!AI161</f>
        <v>1.6319799999999999E-2</v>
      </c>
      <c r="AJ26" s="99">
        <f>rep!AJ161</f>
        <v>1.24899E-2</v>
      </c>
      <c r="AK26" s="99">
        <f>rep!AK161</f>
        <v>3.4999599999999999E-3</v>
      </c>
      <c r="AL26" s="99">
        <f>rep!AL161</f>
        <v>2.8099700000000002E-3</v>
      </c>
      <c r="AM26" s="99">
        <f>rep!AM161</f>
        <v>1.03999E-3</v>
      </c>
      <c r="AN26" s="99">
        <f>rep!AN161</f>
        <v>5.5999399999999996E-4</v>
      </c>
      <c r="AO26" s="99">
        <f>rep!AO161</f>
        <v>2.9999699999999998E-4</v>
      </c>
      <c r="AP26" s="99">
        <f>rep!AP161</f>
        <v>0</v>
      </c>
      <c r="AQ26" s="99">
        <f>rep!AQ161</f>
        <v>0</v>
      </c>
      <c r="AR26" s="99">
        <f>rep!AR161</f>
        <v>0</v>
      </c>
      <c r="AU26">
        <f t="shared" si="1"/>
        <v>32.426283215000005</v>
      </c>
      <c r="AV26">
        <f t="shared" si="2"/>
        <v>33.444096846276004</v>
      </c>
      <c r="AW26">
        <f t="shared" si="3"/>
        <v>34.200535320795325</v>
      </c>
      <c r="AX26">
        <f t="shared" si="4"/>
        <v>2.8500446100662771</v>
      </c>
      <c r="AY26">
        <f t="shared" si="0"/>
        <v>-0.60289604381087125</v>
      </c>
      <c r="AZ26">
        <f t="shared" si="5"/>
        <v>-0.60289604381087125</v>
      </c>
    </row>
    <row r="27" spans="1:52" x14ac:dyDescent="0.2">
      <c r="A27">
        <v>2006</v>
      </c>
      <c r="B27" s="99">
        <f>rep!B162</f>
        <v>0</v>
      </c>
      <c r="C27" s="99">
        <f>rep!C162</f>
        <v>0</v>
      </c>
      <c r="D27" s="99">
        <f>rep!D162</f>
        <v>5.99994E-5</v>
      </c>
      <c r="E27" s="99">
        <f>rep!E162</f>
        <v>1.9999800000000001E-5</v>
      </c>
      <c r="F27" s="99">
        <f>rep!F162</f>
        <v>0</v>
      </c>
      <c r="G27" s="99">
        <f>rep!G162</f>
        <v>1.7999800000000001E-4</v>
      </c>
      <c r="H27" s="99">
        <f>rep!H162</f>
        <v>2.7999699999999998E-4</v>
      </c>
      <c r="I27" s="99">
        <f>rep!I162</f>
        <v>1.3399900000000001E-3</v>
      </c>
      <c r="J27" s="99">
        <f>rep!J162</f>
        <v>5.3399500000000004E-3</v>
      </c>
      <c r="K27" s="99">
        <f>rep!K162</f>
        <v>2.8099700000000002E-3</v>
      </c>
      <c r="L27" s="99">
        <f>rep!L162</f>
        <v>5.3599499999999996E-3</v>
      </c>
      <c r="M27" s="99">
        <f>rep!M162</f>
        <v>4.0799599999999997E-3</v>
      </c>
      <c r="N27" s="99">
        <f>rep!N162</f>
        <v>7.7199199999999999E-3</v>
      </c>
      <c r="O27" s="99">
        <f>rep!O162</f>
        <v>4.8799500000000001E-3</v>
      </c>
      <c r="P27" s="99">
        <f>rep!P162</f>
        <v>6.5699299999999999E-3</v>
      </c>
      <c r="Q27" s="99">
        <f>rep!Q162</f>
        <v>1.0259900000000001E-2</v>
      </c>
      <c r="R27" s="99">
        <f>rep!R162</f>
        <v>1.53498E-2</v>
      </c>
      <c r="S27" s="99">
        <f>rep!S162</f>
        <v>2.80597E-2</v>
      </c>
      <c r="T27" s="99">
        <f>rep!T162</f>
        <v>2.97697E-2</v>
      </c>
      <c r="U27" s="99">
        <f>rep!U162</f>
        <v>3.46097E-2</v>
      </c>
      <c r="V27" s="99">
        <f>rep!V162</f>
        <v>4.2529600000000001E-2</v>
      </c>
      <c r="W27" s="99">
        <f>rep!W162</f>
        <v>5.2799499999999999E-2</v>
      </c>
      <c r="X27" s="99">
        <f>rep!X162</f>
        <v>5.3039500000000003E-2</v>
      </c>
      <c r="Y27" s="99">
        <f>rep!Y162</f>
        <v>7.5179200000000002E-2</v>
      </c>
      <c r="Z27" s="99">
        <f>rep!Z162</f>
        <v>5.6449399999999997E-2</v>
      </c>
      <c r="AA27" s="99">
        <f>rep!AA162</f>
        <v>6.3839400000000004E-2</v>
      </c>
      <c r="AB27" s="99">
        <f>rep!AB162</f>
        <v>6.0009399999999997E-2</v>
      </c>
      <c r="AC27" s="99">
        <f>rep!AC162</f>
        <v>6.9659299999999993E-2</v>
      </c>
      <c r="AD27" s="99">
        <f>rep!AD162</f>
        <v>7.5539200000000001E-2</v>
      </c>
      <c r="AE27" s="99">
        <f>rep!AE162</f>
        <v>5.2249499999999997E-2</v>
      </c>
      <c r="AF27" s="99">
        <f>rep!AF162</f>
        <v>7.9449199999999998E-2</v>
      </c>
      <c r="AG27" s="99">
        <f>rep!AG162</f>
        <v>4.1949599999999997E-2</v>
      </c>
      <c r="AH27" s="99">
        <f>rep!AH162</f>
        <v>2.9209700000000002E-2</v>
      </c>
      <c r="AI27" s="99">
        <f>rep!AI162</f>
        <v>2.8009699999999998E-2</v>
      </c>
      <c r="AJ27" s="99">
        <f>rep!AJ162</f>
        <v>2.8639700000000001E-2</v>
      </c>
      <c r="AK27" s="99">
        <f>rep!AK162</f>
        <v>2.1689799999999999E-2</v>
      </c>
      <c r="AL27" s="99">
        <f>rep!AL162</f>
        <v>8.3099200000000002E-3</v>
      </c>
      <c r="AM27" s="99">
        <f>rep!AM162</f>
        <v>2.8199700000000002E-3</v>
      </c>
      <c r="AN27" s="99">
        <f>rep!AN162</f>
        <v>1.1099899999999999E-3</v>
      </c>
      <c r="AO27" s="99">
        <f>rep!AO162</f>
        <v>7.1999300000000004E-4</v>
      </c>
      <c r="AP27" s="99">
        <f>rep!AP162</f>
        <v>1.09999E-4</v>
      </c>
      <c r="AQ27" s="99">
        <f>rep!AQ162</f>
        <v>0</v>
      </c>
      <c r="AR27" s="99">
        <f>rep!AR162</f>
        <v>0</v>
      </c>
      <c r="AU27">
        <f t="shared" si="1"/>
        <v>35.128148179199997</v>
      </c>
      <c r="AV27">
        <f t="shared" si="2"/>
        <v>34.201311779324996</v>
      </c>
      <c r="AW27">
        <f t="shared" si="3"/>
        <v>35.598240638172683</v>
      </c>
      <c r="AX27">
        <f t="shared" si="4"/>
        <v>2.9665200531810569</v>
      </c>
      <c r="AY27">
        <f t="shared" si="0"/>
        <v>0.53812037650810551</v>
      </c>
      <c r="AZ27">
        <f t="shared" si="5"/>
        <v>0.53812037650810551</v>
      </c>
    </row>
    <row r="28" spans="1:52" x14ac:dyDescent="0.2">
      <c r="A28">
        <v>2007</v>
      </c>
      <c r="B28" s="99">
        <f>rep!B163</f>
        <v>0</v>
      </c>
      <c r="C28" s="99">
        <f>rep!C163</f>
        <v>0</v>
      </c>
      <c r="D28" s="99">
        <f>rep!D163</f>
        <v>0</v>
      </c>
      <c r="E28" s="99">
        <f>rep!E163</f>
        <v>0</v>
      </c>
      <c r="F28" s="99">
        <f>rep!F163</f>
        <v>0</v>
      </c>
      <c r="G28" s="99">
        <f>rep!G163</f>
        <v>1.4999699999999999E-4</v>
      </c>
      <c r="H28" s="99">
        <f>rep!H163</f>
        <v>7.7998399999999995E-4</v>
      </c>
      <c r="I28" s="99">
        <f>rep!I163</f>
        <v>6.1998800000000003E-4</v>
      </c>
      <c r="J28" s="99">
        <f>rep!J163</f>
        <v>1.25997E-3</v>
      </c>
      <c r="K28" s="99">
        <f>rep!K163</f>
        <v>1.51997E-3</v>
      </c>
      <c r="L28" s="99">
        <f>rep!L163</f>
        <v>3.78992E-3</v>
      </c>
      <c r="M28" s="99">
        <f>rep!M163</f>
        <v>9.4698100000000004E-3</v>
      </c>
      <c r="N28" s="99">
        <f>rep!N163</f>
        <v>1.3859700000000001E-2</v>
      </c>
      <c r="O28" s="99">
        <f>rep!O163</f>
        <v>2.17796E-2</v>
      </c>
      <c r="P28" s="99">
        <f>rep!P163</f>
        <v>2.38295E-2</v>
      </c>
      <c r="Q28" s="99">
        <f>rep!Q163</f>
        <v>3.4779299999999999E-2</v>
      </c>
      <c r="R28" s="99">
        <f>rep!R163</f>
        <v>4.39091E-2</v>
      </c>
      <c r="S28" s="99">
        <f>rep!S163</f>
        <v>4.7889000000000001E-2</v>
      </c>
      <c r="T28" s="99">
        <f>rep!T163</f>
        <v>5.8718800000000002E-2</v>
      </c>
      <c r="U28" s="99">
        <f>rep!U163</f>
        <v>5.2708900000000003E-2</v>
      </c>
      <c r="V28" s="99">
        <f>rep!V163</f>
        <v>5.7068899999999999E-2</v>
      </c>
      <c r="W28" s="99">
        <f>rep!W163</f>
        <v>6.2168800000000003E-2</v>
      </c>
      <c r="X28" s="99">
        <f>rep!X163</f>
        <v>6.6908700000000002E-2</v>
      </c>
      <c r="Y28" s="99">
        <f>rep!Y163</f>
        <v>8.2958299999999999E-2</v>
      </c>
      <c r="Z28" s="99">
        <f>rep!Z163</f>
        <v>7.0238599999999998E-2</v>
      </c>
      <c r="AA28" s="99">
        <f>rep!AA163</f>
        <v>6.3128699999999996E-2</v>
      </c>
      <c r="AB28" s="99">
        <f>rep!AB163</f>
        <v>6.1718799999999997E-2</v>
      </c>
      <c r="AC28" s="99">
        <f>rep!AC163</f>
        <v>5.8268800000000003E-2</v>
      </c>
      <c r="AD28" s="99">
        <f>rep!AD163</f>
        <v>5.9538800000000003E-2</v>
      </c>
      <c r="AE28" s="99">
        <f>rep!AE163</f>
        <v>3.2979300000000003E-2</v>
      </c>
      <c r="AF28" s="99">
        <f>rep!AF163</f>
        <v>2.4829500000000001E-2</v>
      </c>
      <c r="AG28" s="99">
        <f>rep!AG163</f>
        <v>2.1579600000000001E-2</v>
      </c>
      <c r="AH28" s="99">
        <f>rep!AH163</f>
        <v>1.0659800000000001E-2</v>
      </c>
      <c r="AI28" s="99">
        <f>rep!AI163</f>
        <v>7.2698499999999996E-3</v>
      </c>
      <c r="AJ28" s="99">
        <f>rep!AJ163</f>
        <v>2.6499499999999999E-3</v>
      </c>
      <c r="AK28" s="99">
        <f>rep!AK163</f>
        <v>1.12998E-3</v>
      </c>
      <c r="AL28" s="99">
        <f>rep!AL163</f>
        <v>5.7998800000000003E-4</v>
      </c>
      <c r="AM28" s="99">
        <f>rep!AM163</f>
        <v>7.9998400000000003E-5</v>
      </c>
      <c r="AN28" s="99">
        <f>rep!AN163</f>
        <v>4.4999100000000001E-4</v>
      </c>
      <c r="AO28" s="99">
        <f>rep!AO163</f>
        <v>2.7999399999999999E-4</v>
      </c>
      <c r="AP28" s="99">
        <f>rep!AP163</f>
        <v>1.6999699999999999E-4</v>
      </c>
      <c r="AQ28" s="99">
        <f>rep!AQ163</f>
        <v>2.7999399999999999E-4</v>
      </c>
      <c r="AR28" s="99">
        <f>rep!AR163</f>
        <v>0</v>
      </c>
      <c r="AU28">
        <f t="shared" si="1"/>
        <v>32.142403935800012</v>
      </c>
      <c r="AV28">
        <f t="shared" si="2"/>
        <v>34.847940638512007</v>
      </c>
      <c r="AW28">
        <f t="shared" si="3"/>
        <v>36.40136410180844</v>
      </c>
      <c r="AX28">
        <f t="shared" si="4"/>
        <v>3.0334470084840368</v>
      </c>
      <c r="AY28">
        <f t="shared" si="0"/>
        <v>-1.5534068772734253</v>
      </c>
      <c r="AZ28">
        <f t="shared" si="5"/>
        <v>-1.5534068772734253</v>
      </c>
    </row>
    <row r="29" spans="1:52" x14ac:dyDescent="0.2">
      <c r="A29">
        <v>2008</v>
      </c>
      <c r="B29" s="99">
        <f>rep!B164</f>
        <v>0</v>
      </c>
      <c r="C29" s="99">
        <f>rep!C164</f>
        <v>9.0002700000000005E-5</v>
      </c>
      <c r="D29" s="99">
        <f>rep!D164</f>
        <v>4.0001199999999999E-5</v>
      </c>
      <c r="E29" s="99">
        <f>rep!E164</f>
        <v>9.0002700000000005E-5</v>
      </c>
      <c r="F29" s="99">
        <f>rep!F164</f>
        <v>1.20004E-4</v>
      </c>
      <c r="G29" s="99">
        <f>rep!G164</f>
        <v>3.0000900000000001E-4</v>
      </c>
      <c r="H29" s="99">
        <f>rep!H164</f>
        <v>5.5001599999999996E-4</v>
      </c>
      <c r="I29" s="99">
        <f>rep!I164</f>
        <v>5.5001599999999996E-4</v>
      </c>
      <c r="J29" s="99">
        <f>rep!J164</f>
        <v>1.7300499999999999E-3</v>
      </c>
      <c r="K29" s="99">
        <f>rep!K164</f>
        <v>3.3701E-3</v>
      </c>
      <c r="L29" s="99">
        <f>rep!L164</f>
        <v>5.7301699999999997E-3</v>
      </c>
      <c r="M29" s="99">
        <f>rep!M164</f>
        <v>8.5602600000000001E-3</v>
      </c>
      <c r="N29" s="99">
        <f>rep!N164</f>
        <v>9.4502800000000001E-3</v>
      </c>
      <c r="O29" s="99">
        <f>rep!O164</f>
        <v>1.42504E-2</v>
      </c>
      <c r="P29" s="99">
        <f>rep!P164</f>
        <v>1.71205E-2</v>
      </c>
      <c r="Q29" s="99">
        <f>rep!Q164</f>
        <v>2.27207E-2</v>
      </c>
      <c r="R29" s="99">
        <f>rep!R164</f>
        <v>2.5200799999999999E-2</v>
      </c>
      <c r="S29" s="99">
        <f>rep!S164</f>
        <v>3.11109E-2</v>
      </c>
      <c r="T29" s="99">
        <f>rep!T164</f>
        <v>3.6861100000000001E-2</v>
      </c>
      <c r="U29" s="99">
        <f>rep!U164</f>
        <v>4.14712E-2</v>
      </c>
      <c r="V29" s="99">
        <f>rep!V164</f>
        <v>4.7411399999999999E-2</v>
      </c>
      <c r="W29" s="99">
        <f>rep!W164</f>
        <v>6.1811900000000003E-2</v>
      </c>
      <c r="X29" s="99">
        <f>rep!X164</f>
        <v>6.4381900000000006E-2</v>
      </c>
      <c r="Y29" s="99">
        <f>rep!Y164</f>
        <v>8.8212600000000002E-2</v>
      </c>
      <c r="Z29" s="99">
        <f>rep!Z164</f>
        <v>9.55429E-2</v>
      </c>
      <c r="AA29" s="99">
        <f>rep!AA164</f>
        <v>8.7152599999999997E-2</v>
      </c>
      <c r="AB29" s="99">
        <f>rep!AB164</f>
        <v>7.0182099999999997E-2</v>
      </c>
      <c r="AC29" s="99">
        <f>rep!AC164</f>
        <v>4.8661500000000003E-2</v>
      </c>
      <c r="AD29" s="99">
        <f>rep!AD164</f>
        <v>4.0931200000000001E-2</v>
      </c>
      <c r="AE29" s="99">
        <f>rep!AE164</f>
        <v>3.6131099999999999E-2</v>
      </c>
      <c r="AF29" s="99">
        <f>rep!AF164</f>
        <v>3.71311E-2</v>
      </c>
      <c r="AG29" s="99">
        <f>rep!AG164</f>
        <v>3.2901E-2</v>
      </c>
      <c r="AH29" s="99">
        <f>rep!AH164</f>
        <v>2.6350800000000001E-2</v>
      </c>
      <c r="AI29" s="99">
        <f>rep!AI164</f>
        <v>1.8430599999999998E-2</v>
      </c>
      <c r="AJ29" s="99">
        <f>rep!AJ164</f>
        <v>9.75029E-3</v>
      </c>
      <c r="AK29" s="99">
        <f>rep!AK164</f>
        <v>8.2502500000000006E-3</v>
      </c>
      <c r="AL29" s="99">
        <f>rep!AL164</f>
        <v>4.1701300000000002E-3</v>
      </c>
      <c r="AM29" s="99">
        <f>rep!AM164</f>
        <v>2.1700700000000001E-3</v>
      </c>
      <c r="AN29" s="99">
        <f>rep!AN164</f>
        <v>7.6002299999999997E-4</v>
      </c>
      <c r="AO29" s="99">
        <f>rep!AO164</f>
        <v>2.5000700000000001E-4</v>
      </c>
      <c r="AP29" s="99">
        <f>rep!AP164</f>
        <v>3.0000899999999999E-5</v>
      </c>
      <c r="AQ29" s="99">
        <f>rep!AQ164</f>
        <v>7.0002100000000005E-5</v>
      </c>
      <c r="AR29" s="99">
        <f>rep!AR164</f>
        <v>0</v>
      </c>
      <c r="AU29">
        <f t="shared" si="1"/>
        <v>33.442483997300009</v>
      </c>
      <c r="AV29">
        <f t="shared" si="2"/>
        <v>35.216467208670984</v>
      </c>
      <c r="AW29">
        <f t="shared" si="3"/>
        <v>38.275157503318269</v>
      </c>
      <c r="AX29">
        <f t="shared" si="4"/>
        <v>3.1895964586098557</v>
      </c>
      <c r="AY29">
        <f t="shared" si="0"/>
        <v>-0.99330274398853813</v>
      </c>
      <c r="AZ29">
        <f t="shared" si="5"/>
        <v>-0.99330274398853813</v>
      </c>
    </row>
    <row r="30" spans="1:52" x14ac:dyDescent="0.2">
      <c r="A30">
        <v>2009</v>
      </c>
      <c r="B30" s="99">
        <f>rep!B165</f>
        <v>0</v>
      </c>
      <c r="C30" s="99">
        <f>rep!C165</f>
        <v>0</v>
      </c>
      <c r="D30" s="99">
        <f>rep!D165</f>
        <v>0</v>
      </c>
      <c r="E30" s="99">
        <f>rep!E165</f>
        <v>2.10013E-4</v>
      </c>
      <c r="F30" s="99">
        <f>rep!F165</f>
        <v>0</v>
      </c>
      <c r="G30" s="99">
        <f>rep!G165</f>
        <v>8.0004800000000004E-5</v>
      </c>
      <c r="H30" s="99">
        <f>rep!H165</f>
        <v>3.7002200000000002E-4</v>
      </c>
      <c r="I30" s="99">
        <f>rep!I165</f>
        <v>3.6002199999999999E-4</v>
      </c>
      <c r="J30" s="99">
        <f>rep!J165</f>
        <v>1.8001099999999999E-4</v>
      </c>
      <c r="K30" s="99">
        <f>rep!K165</f>
        <v>1.22007E-3</v>
      </c>
      <c r="L30" s="99">
        <f>rep!L165</f>
        <v>9.2005500000000003E-4</v>
      </c>
      <c r="M30" s="99">
        <f>rep!M165</f>
        <v>2.1601300000000001E-3</v>
      </c>
      <c r="N30" s="99">
        <f>rep!N165</f>
        <v>4.6702799999999997E-3</v>
      </c>
      <c r="O30" s="99">
        <f>rep!O165</f>
        <v>7.1604299999999997E-3</v>
      </c>
      <c r="P30" s="99">
        <f>rep!P165</f>
        <v>1.0940699999999999E-2</v>
      </c>
      <c r="Q30" s="99">
        <f>rep!Q165</f>
        <v>1.6101000000000001E-2</v>
      </c>
      <c r="R30" s="99">
        <f>rep!R165</f>
        <v>1.8201100000000001E-2</v>
      </c>
      <c r="S30" s="99">
        <f>rep!S165</f>
        <v>2.52515E-2</v>
      </c>
      <c r="T30" s="99">
        <f>rep!T165</f>
        <v>3.8932300000000003E-2</v>
      </c>
      <c r="U30" s="99">
        <f>rep!U165</f>
        <v>4.7702899999999999E-2</v>
      </c>
      <c r="V30" s="99">
        <f>rep!V165</f>
        <v>5.0673000000000003E-2</v>
      </c>
      <c r="W30" s="99">
        <f>rep!W165</f>
        <v>5.92436E-2</v>
      </c>
      <c r="X30" s="99">
        <f>rep!X165</f>
        <v>5.52133E-2</v>
      </c>
      <c r="Y30" s="99">
        <f>rep!Y165</f>
        <v>6.10237E-2</v>
      </c>
      <c r="Z30" s="99">
        <f>rep!Z165</f>
        <v>5.9293600000000002E-2</v>
      </c>
      <c r="AA30" s="99">
        <f>rep!AA165</f>
        <v>6.8934099999999998E-2</v>
      </c>
      <c r="AB30" s="99">
        <f>rep!AB165</f>
        <v>7.0744199999999993E-2</v>
      </c>
      <c r="AC30" s="99">
        <f>rep!AC165</f>
        <v>7.7834700000000007E-2</v>
      </c>
      <c r="AD30" s="99">
        <f>rep!AD165</f>
        <v>7.8394699999999998E-2</v>
      </c>
      <c r="AE30" s="99">
        <f>rep!AE165</f>
        <v>6.3983799999999993E-2</v>
      </c>
      <c r="AF30" s="99">
        <f>rep!AF165</f>
        <v>4.9572999999999999E-2</v>
      </c>
      <c r="AG30" s="99">
        <f>rep!AG165</f>
        <v>5.0103000000000002E-2</v>
      </c>
      <c r="AH30" s="99">
        <f>rep!AH165</f>
        <v>3.0151799999999999E-2</v>
      </c>
      <c r="AI30" s="99">
        <f>rep!AI165</f>
        <v>2.3861400000000001E-2</v>
      </c>
      <c r="AJ30" s="99">
        <f>rep!AJ165</f>
        <v>1.48109E-2</v>
      </c>
      <c r="AK30" s="99">
        <f>rep!AK165</f>
        <v>6.2003700000000002E-3</v>
      </c>
      <c r="AL30" s="99">
        <f>rep!AL165</f>
        <v>3.5902199999999999E-3</v>
      </c>
      <c r="AM30" s="99">
        <f>rep!AM165</f>
        <v>1.26008E-3</v>
      </c>
      <c r="AN30" s="99">
        <f>rep!AN165</f>
        <v>3.6002199999999999E-4</v>
      </c>
      <c r="AO30" s="99">
        <f>rep!AO165</f>
        <v>2.0001200000000001E-4</v>
      </c>
      <c r="AP30" s="99">
        <f>rep!AP165</f>
        <v>5.0003000000000002E-5</v>
      </c>
      <c r="AQ30" s="99">
        <f>rep!AQ165</f>
        <v>4.0002400000000002E-5</v>
      </c>
      <c r="AR30" s="99">
        <f>rep!AR165</f>
        <v>0</v>
      </c>
      <c r="AU30">
        <f t="shared" si="1"/>
        <v>34.650519721400009</v>
      </c>
      <c r="AV30">
        <f t="shared" si="2"/>
        <v>35.442659741916998</v>
      </c>
      <c r="AW30">
        <f t="shared" si="3"/>
        <v>39.624471476943199</v>
      </c>
      <c r="AX30">
        <f t="shared" si="4"/>
        <v>3.3020392897452666</v>
      </c>
      <c r="AY30">
        <f t="shared" si="0"/>
        <v>-0.43592405729890393</v>
      </c>
      <c r="AZ30">
        <f t="shared" si="5"/>
        <v>-0.43592405729890393</v>
      </c>
    </row>
    <row r="31" spans="1:52" x14ac:dyDescent="0.2">
      <c r="A31">
        <v>2010</v>
      </c>
      <c r="B31" s="99">
        <f>rep!B166</f>
        <v>0</v>
      </c>
      <c r="C31" s="99">
        <f>rep!C166</f>
        <v>0</v>
      </c>
      <c r="D31" s="99">
        <f>rep!D166</f>
        <v>0</v>
      </c>
      <c r="E31" s="99">
        <f>rep!E166</f>
        <v>0</v>
      </c>
      <c r="F31" s="99">
        <f>rep!F166</f>
        <v>0</v>
      </c>
      <c r="G31" s="99">
        <f>rep!G166</f>
        <v>0</v>
      </c>
      <c r="H31" s="99">
        <f>rep!H166</f>
        <v>0</v>
      </c>
      <c r="I31" s="99">
        <f>rep!I166</f>
        <v>0</v>
      </c>
      <c r="J31" s="99">
        <f>rep!J166</f>
        <v>0</v>
      </c>
      <c r="K31" s="99">
        <f>rep!K166</f>
        <v>0</v>
      </c>
      <c r="L31" s="99">
        <f>rep!L166</f>
        <v>0</v>
      </c>
      <c r="M31" s="99">
        <f>rep!M166</f>
        <v>0</v>
      </c>
      <c r="N31" s="99">
        <f>rep!N166</f>
        <v>0</v>
      </c>
      <c r="O31" s="99">
        <f>rep!O166</f>
        <v>0</v>
      </c>
      <c r="P31" s="99">
        <f>rep!P166</f>
        <v>0</v>
      </c>
      <c r="Q31" s="99">
        <f>rep!Q166</f>
        <v>0</v>
      </c>
      <c r="R31" s="99">
        <f>rep!R166</f>
        <v>0</v>
      </c>
      <c r="S31" s="99">
        <f>rep!S166</f>
        <v>0</v>
      </c>
      <c r="T31" s="99">
        <f>rep!T166</f>
        <v>0</v>
      </c>
      <c r="U31" s="99">
        <f>rep!U166</f>
        <v>0</v>
      </c>
      <c r="V31" s="99">
        <f>rep!V166</f>
        <v>0</v>
      </c>
      <c r="W31" s="99">
        <f>rep!W166</f>
        <v>0</v>
      </c>
      <c r="X31" s="99">
        <f>rep!X166</f>
        <v>0</v>
      </c>
      <c r="Y31" s="99">
        <f>rep!Y166</f>
        <v>0</v>
      </c>
      <c r="Z31" s="99">
        <f>rep!Z166</f>
        <v>0</v>
      </c>
      <c r="AA31" s="99">
        <f>rep!AA166</f>
        <v>0</v>
      </c>
      <c r="AB31" s="99">
        <f>rep!AB166</f>
        <v>0</v>
      </c>
      <c r="AC31" s="99">
        <f>rep!AC166</f>
        <v>0</v>
      </c>
      <c r="AD31" s="99">
        <f>rep!AD166</f>
        <v>0</v>
      </c>
      <c r="AE31" s="99">
        <f>rep!AE166</f>
        <v>0</v>
      </c>
      <c r="AF31" s="99">
        <f>rep!AF166</f>
        <v>0</v>
      </c>
      <c r="AG31" s="99">
        <f>rep!AG166</f>
        <v>0</v>
      </c>
      <c r="AH31" s="99">
        <f>rep!AH166</f>
        <v>0</v>
      </c>
      <c r="AI31" s="99">
        <f>rep!AI166</f>
        <v>0</v>
      </c>
      <c r="AJ31" s="99">
        <f>rep!AJ166</f>
        <v>0</v>
      </c>
      <c r="AK31" s="99">
        <f>rep!AK166</f>
        <v>0</v>
      </c>
      <c r="AL31" s="99">
        <f>rep!AL166</f>
        <v>0</v>
      </c>
      <c r="AM31" s="99">
        <f>rep!AM166</f>
        <v>0</v>
      </c>
      <c r="AN31" s="99">
        <f>rep!AN166</f>
        <v>0</v>
      </c>
      <c r="AO31" s="99">
        <f>rep!AO166</f>
        <v>0</v>
      </c>
      <c r="AP31" s="99">
        <f>rep!AP166</f>
        <v>0</v>
      </c>
      <c r="AQ31" s="99">
        <f>rep!AQ166</f>
        <v>0</v>
      </c>
      <c r="AR31" s="99">
        <f>rep!AR166</f>
        <v>0</v>
      </c>
      <c r="AU31">
        <f t="shared" si="1"/>
        <v>0</v>
      </c>
      <c r="AV31">
        <f t="shared" si="2"/>
        <v>35.780456551668003</v>
      </c>
      <c r="AW31">
        <f t="shared" si="3"/>
        <v>39.067874755966159</v>
      </c>
      <c r="AX31">
        <f t="shared" si="4"/>
        <v>3.2556562296638467</v>
      </c>
      <c r="AY31">
        <f t="shared" si="0"/>
        <v>-19.830177765596819</v>
      </c>
      <c r="AZ31" t="str">
        <f t="shared" si="5"/>
        <v/>
      </c>
    </row>
    <row r="32" spans="1:52" x14ac:dyDescent="0.2">
      <c r="A32">
        <v>2011</v>
      </c>
      <c r="B32" s="99">
        <f>rep!B167</f>
        <v>0</v>
      </c>
      <c r="C32" s="99">
        <f>rep!C167</f>
        <v>0</v>
      </c>
      <c r="D32" s="99">
        <f>rep!D167</f>
        <v>0</v>
      </c>
      <c r="E32" s="99">
        <f>rep!E167</f>
        <v>0</v>
      </c>
      <c r="F32" s="99">
        <f>rep!F167</f>
        <v>0</v>
      </c>
      <c r="G32" s="99">
        <f>rep!G167</f>
        <v>0</v>
      </c>
      <c r="H32" s="99">
        <f>rep!H167</f>
        <v>1.9000199999999999E-4</v>
      </c>
      <c r="I32" s="99">
        <f>rep!I167</f>
        <v>2.3000200000000001E-4</v>
      </c>
      <c r="J32" s="99">
        <f>rep!J167</f>
        <v>3.8000399999999998E-4</v>
      </c>
      <c r="K32" s="99">
        <f>rep!K167</f>
        <v>0</v>
      </c>
      <c r="L32" s="99">
        <f>rep!L167</f>
        <v>0</v>
      </c>
      <c r="M32" s="99">
        <f>rep!M167</f>
        <v>8.3000800000000003E-4</v>
      </c>
      <c r="N32" s="99">
        <f>rep!N167</f>
        <v>3.7000399999999999E-3</v>
      </c>
      <c r="O32" s="99">
        <f>rep!O167</f>
        <v>7.2300699999999999E-3</v>
      </c>
      <c r="P32" s="99">
        <f>rep!P167</f>
        <v>1.19901E-2</v>
      </c>
      <c r="Q32" s="99">
        <f>rep!Q167</f>
        <v>1.42401E-2</v>
      </c>
      <c r="R32" s="99">
        <f>rep!R167</f>
        <v>1.40401E-2</v>
      </c>
      <c r="S32" s="99">
        <f>rep!S167</f>
        <v>2.1140200000000001E-2</v>
      </c>
      <c r="T32" s="99">
        <f>rep!T167</f>
        <v>2.64503E-2</v>
      </c>
      <c r="U32" s="99">
        <f>rep!U167</f>
        <v>2.9110299999999999E-2</v>
      </c>
      <c r="V32" s="99">
        <f>rep!V167</f>
        <v>3.5420399999999998E-2</v>
      </c>
      <c r="W32" s="99">
        <f>rep!W167</f>
        <v>3.4660299999999998E-2</v>
      </c>
      <c r="X32" s="99">
        <f>rep!X167</f>
        <v>4.2100400000000003E-2</v>
      </c>
      <c r="Y32" s="99">
        <f>rep!Y167</f>
        <v>4.9120499999999997E-2</v>
      </c>
      <c r="Z32" s="99">
        <f>rep!Z167</f>
        <v>6.7090700000000003E-2</v>
      </c>
      <c r="AA32" s="99">
        <f>rep!AA167</f>
        <v>7.6720800000000006E-2</v>
      </c>
      <c r="AB32" s="99">
        <f>rep!AB167</f>
        <v>8.5300899999999999E-2</v>
      </c>
      <c r="AC32" s="99">
        <f>rep!AC167</f>
        <v>8.3810800000000005E-2</v>
      </c>
      <c r="AD32" s="99">
        <f>rep!AD167</f>
        <v>8.5990899999999995E-2</v>
      </c>
      <c r="AE32" s="99">
        <f>rep!AE167</f>
        <v>7.5030700000000006E-2</v>
      </c>
      <c r="AF32" s="99">
        <f>rep!AF167</f>
        <v>5.7410599999999999E-2</v>
      </c>
      <c r="AG32" s="99">
        <f>rep!AG167</f>
        <v>5.1000499999999997E-2</v>
      </c>
      <c r="AH32" s="99">
        <f>rep!AH167</f>
        <v>4.1380399999999998E-2</v>
      </c>
      <c r="AI32" s="99">
        <f>rep!AI167</f>
        <v>3.3410299999999997E-2</v>
      </c>
      <c r="AJ32" s="99">
        <f>rep!AJ167</f>
        <v>2.24602E-2</v>
      </c>
      <c r="AK32" s="99">
        <f>rep!AK167</f>
        <v>1.46001E-2</v>
      </c>
      <c r="AL32" s="99">
        <f>rep!AL167</f>
        <v>7.9200799999999995E-3</v>
      </c>
      <c r="AM32" s="99">
        <f>rep!AM167</f>
        <v>4.2500400000000001E-3</v>
      </c>
      <c r="AN32" s="99">
        <f>rep!AN167</f>
        <v>1.8900200000000001E-3</v>
      </c>
      <c r="AO32" s="99">
        <f>rep!AO167</f>
        <v>6.1000599999999996E-4</v>
      </c>
      <c r="AP32" s="99">
        <f>rep!AP167</f>
        <v>2.0000199999999999E-4</v>
      </c>
      <c r="AQ32" s="99">
        <f>rep!AQ167</f>
        <v>9.0000900000000001E-5</v>
      </c>
      <c r="AR32" s="99">
        <f>rep!AR167</f>
        <v>0</v>
      </c>
      <c r="AU32">
        <f t="shared" si="1"/>
        <v>35.7871731559</v>
      </c>
      <c r="AV32">
        <f t="shared" si="2"/>
        <v>36.101133540270986</v>
      </c>
      <c r="AW32">
        <f t="shared" si="3"/>
        <v>39.543495694378635</v>
      </c>
      <c r="AX32">
        <f t="shared" si="4"/>
        <v>3.2952913078648862</v>
      </c>
      <c r="AY32">
        <f t="shared" si="0"/>
        <v>-0.17295293871992209</v>
      </c>
      <c r="AZ32">
        <f t="shared" si="5"/>
        <v>-0.17295293871992209</v>
      </c>
    </row>
    <row r="33" spans="1:52" x14ac:dyDescent="0.2">
      <c r="A33">
        <v>2012</v>
      </c>
      <c r="B33" s="99">
        <f>rep!B168</f>
        <v>0</v>
      </c>
      <c r="C33" s="99">
        <f>rep!C168</f>
        <v>2.8000300000000002E-4</v>
      </c>
      <c r="D33" s="99">
        <f>rep!D168</f>
        <v>0</v>
      </c>
      <c r="E33" s="99">
        <f>rep!E168</f>
        <v>0</v>
      </c>
      <c r="F33" s="99">
        <f>rep!F168</f>
        <v>2.0000199999999999E-5</v>
      </c>
      <c r="G33" s="99">
        <f>rep!G168</f>
        <v>0</v>
      </c>
      <c r="H33" s="99">
        <f>rep!H168</f>
        <v>0</v>
      </c>
      <c r="I33" s="99">
        <f>rep!I168</f>
        <v>4.4000400000000002E-4</v>
      </c>
      <c r="J33" s="99">
        <f>rep!J168</f>
        <v>2.6000300000000002E-4</v>
      </c>
      <c r="K33" s="99">
        <f>rep!K168</f>
        <v>1.8200200000000001E-3</v>
      </c>
      <c r="L33" s="99">
        <f>rep!L168</f>
        <v>1.2300099999999999E-3</v>
      </c>
      <c r="M33" s="99">
        <f>rep!M168</f>
        <v>3.4100300000000001E-3</v>
      </c>
      <c r="N33" s="99">
        <f>rep!N168</f>
        <v>5.8200600000000002E-3</v>
      </c>
      <c r="O33" s="99">
        <f>rep!O168</f>
        <v>6.9100699999999999E-3</v>
      </c>
      <c r="P33" s="99">
        <f>rep!P168</f>
        <v>9.9001000000000002E-3</v>
      </c>
      <c r="Q33" s="99">
        <f>rep!Q168</f>
        <v>1.0060100000000001E-2</v>
      </c>
      <c r="R33" s="99">
        <f>rep!R168</f>
        <v>1.6880200000000001E-2</v>
      </c>
      <c r="S33" s="99">
        <f>rep!S168</f>
        <v>1.9060199999999999E-2</v>
      </c>
      <c r="T33" s="99">
        <f>rep!T168</f>
        <v>2.01402E-2</v>
      </c>
      <c r="U33" s="99">
        <f>rep!U168</f>
        <v>3.2360300000000002E-2</v>
      </c>
      <c r="V33" s="99">
        <f>rep!V168</f>
        <v>3.2020300000000002E-2</v>
      </c>
      <c r="W33" s="99">
        <f>rep!W168</f>
        <v>3.68104E-2</v>
      </c>
      <c r="X33" s="99">
        <f>rep!X168</f>
        <v>3.7890399999999998E-2</v>
      </c>
      <c r="Y33" s="99">
        <f>rep!Y168</f>
        <v>4.4940399999999998E-2</v>
      </c>
      <c r="Z33" s="99">
        <f>rep!Z168</f>
        <v>5.5310600000000001E-2</v>
      </c>
      <c r="AA33" s="99">
        <f>rep!AA168</f>
        <v>5.86606E-2</v>
      </c>
      <c r="AB33" s="99">
        <f>rep!AB168</f>
        <v>6.5270700000000001E-2</v>
      </c>
      <c r="AC33" s="99">
        <f>rep!AC168</f>
        <v>7.4820700000000004E-2</v>
      </c>
      <c r="AD33" s="99">
        <f>rep!AD168</f>
        <v>9.6940999999999999E-2</v>
      </c>
      <c r="AE33" s="99">
        <f>rep!AE168</f>
        <v>8.8210899999999995E-2</v>
      </c>
      <c r="AF33" s="99">
        <f>rep!AF168</f>
        <v>8.5640900000000006E-2</v>
      </c>
      <c r="AG33" s="99">
        <f>rep!AG168</f>
        <v>6.8510699999999994E-2</v>
      </c>
      <c r="AH33" s="99">
        <f>rep!AH168</f>
        <v>4.6230500000000001E-2</v>
      </c>
      <c r="AI33" s="99">
        <f>rep!AI168</f>
        <v>3.2290300000000001E-2</v>
      </c>
      <c r="AJ33" s="99">
        <f>rep!AJ168</f>
        <v>2.10902E-2</v>
      </c>
      <c r="AK33" s="99">
        <f>rep!AK168</f>
        <v>1.3590100000000001E-2</v>
      </c>
      <c r="AL33" s="99">
        <f>rep!AL168</f>
        <v>6.7100700000000003E-3</v>
      </c>
      <c r="AM33" s="99">
        <f>rep!AM168</f>
        <v>3.5900400000000001E-3</v>
      </c>
      <c r="AN33" s="99">
        <f>rep!AN168</f>
        <v>1.9200199999999999E-3</v>
      </c>
      <c r="AO33" s="99">
        <f>rep!AO168</f>
        <v>6.7000700000000002E-4</v>
      </c>
      <c r="AP33" s="99">
        <f>rep!AP168</f>
        <v>1.6000199999999999E-4</v>
      </c>
      <c r="AQ33" s="99">
        <f>rep!AQ168</f>
        <v>1.30001E-4</v>
      </c>
      <c r="AR33" s="99">
        <f>rep!AR168</f>
        <v>0</v>
      </c>
      <c r="AU33">
        <f t="shared" si="1"/>
        <v>36.072585551800003</v>
      </c>
      <c r="AV33">
        <f t="shared" si="2"/>
        <v>36.192627886408005</v>
      </c>
      <c r="AW33">
        <f t="shared" si="3"/>
        <v>41.104678221846825</v>
      </c>
      <c r="AX33">
        <f t="shared" si="4"/>
        <v>3.4253898518205688</v>
      </c>
      <c r="AY33">
        <f t="shared" si="0"/>
        <v>-6.4860371181537244E-2</v>
      </c>
      <c r="AZ33">
        <f t="shared" si="5"/>
        <v>-6.4860371181537244E-2</v>
      </c>
    </row>
    <row r="34" spans="1:52" x14ac:dyDescent="0.2">
      <c r="A34">
        <v>2013</v>
      </c>
      <c r="B34" s="99">
        <f>rep!B169</f>
        <v>0</v>
      </c>
      <c r="C34" s="99">
        <f>rep!C169</f>
        <v>0</v>
      </c>
      <c r="D34" s="99">
        <f>rep!D169</f>
        <v>0</v>
      </c>
      <c r="E34" s="99">
        <f>rep!E169</f>
        <v>0</v>
      </c>
      <c r="F34" s="99">
        <f>rep!F169</f>
        <v>0</v>
      </c>
      <c r="G34" s="99">
        <f>rep!G169</f>
        <v>0</v>
      </c>
      <c r="H34" s="99">
        <f>rep!H169</f>
        <v>0</v>
      </c>
      <c r="I34" s="99">
        <f>rep!I169</f>
        <v>0</v>
      </c>
      <c r="J34" s="99">
        <f>rep!J169</f>
        <v>0</v>
      </c>
      <c r="K34" s="99">
        <f>rep!K169</f>
        <v>0</v>
      </c>
      <c r="L34" s="99">
        <f>rep!L169</f>
        <v>1.9999800000000001E-5</v>
      </c>
      <c r="M34" s="99">
        <f>rep!M169</f>
        <v>6.1999400000000001E-4</v>
      </c>
      <c r="N34" s="99">
        <f>rep!N169</f>
        <v>2.2099799999999998E-3</v>
      </c>
      <c r="O34" s="99">
        <f>rep!O169</f>
        <v>3.1699699999999998E-3</v>
      </c>
      <c r="P34" s="99">
        <f>rep!P169</f>
        <v>7.58992E-3</v>
      </c>
      <c r="Q34" s="99">
        <f>rep!Q169</f>
        <v>5.4899500000000004E-3</v>
      </c>
      <c r="R34" s="99">
        <f>rep!R169</f>
        <v>5.8899399999999998E-3</v>
      </c>
      <c r="S34" s="99">
        <f>rep!S169</f>
        <v>7.0799299999999999E-3</v>
      </c>
      <c r="T34" s="99">
        <f>rep!T169</f>
        <v>1.1659900000000001E-2</v>
      </c>
      <c r="U34" s="99">
        <f>rep!U169</f>
        <v>1.7019800000000002E-2</v>
      </c>
      <c r="V34" s="99">
        <f>rep!V169</f>
        <v>2.3749800000000001E-2</v>
      </c>
      <c r="W34" s="99">
        <f>rep!W169</f>
        <v>2.96697E-2</v>
      </c>
      <c r="X34" s="99">
        <f>rep!X169</f>
        <v>3.7889600000000002E-2</v>
      </c>
      <c r="Y34" s="99">
        <f>rep!Y169</f>
        <v>5.5159399999999997E-2</v>
      </c>
      <c r="Z34" s="99">
        <f>rep!Z169</f>
        <v>6.9799299999999995E-2</v>
      </c>
      <c r="AA34" s="99">
        <f>rep!AA169</f>
        <v>8.1129199999999999E-2</v>
      </c>
      <c r="AB34" s="99">
        <f>rep!AB169</f>
        <v>7.2969300000000001E-2</v>
      </c>
      <c r="AC34" s="99">
        <f>rep!AC169</f>
        <v>7.5409199999999996E-2</v>
      </c>
      <c r="AD34" s="99">
        <f>rep!AD169</f>
        <v>7.1559300000000006E-2</v>
      </c>
      <c r="AE34" s="99">
        <f>rep!AE169</f>
        <v>6.7079299999999994E-2</v>
      </c>
      <c r="AF34" s="99">
        <f>rep!AF169</f>
        <v>7.1129300000000006E-2</v>
      </c>
      <c r="AG34" s="99">
        <f>rep!AG169</f>
        <v>6.6569299999999998E-2</v>
      </c>
      <c r="AH34" s="99">
        <f>rep!AH169</f>
        <v>5.3009500000000001E-2</v>
      </c>
      <c r="AI34" s="99">
        <f>rep!AI169</f>
        <v>4.2129600000000003E-2</v>
      </c>
      <c r="AJ34" s="99">
        <f>rep!AJ169</f>
        <v>3.31597E-2</v>
      </c>
      <c r="AK34" s="99">
        <f>rep!AK169</f>
        <v>3.3049700000000001E-2</v>
      </c>
      <c r="AL34" s="99">
        <f>rep!AL169</f>
        <v>2.2279799999999999E-2</v>
      </c>
      <c r="AM34" s="99">
        <f>rep!AM169</f>
        <v>1.21799E-2</v>
      </c>
      <c r="AN34" s="99">
        <f>rep!AN169</f>
        <v>8.2299199999999999E-3</v>
      </c>
      <c r="AO34" s="99">
        <f>rep!AO169</f>
        <v>5.8399400000000001E-3</v>
      </c>
      <c r="AP34" s="99">
        <f>rep!AP169</f>
        <v>3.6799599999999999E-3</v>
      </c>
      <c r="AQ34" s="99">
        <f>rep!AQ169</f>
        <v>3.5799600000000001E-3</v>
      </c>
      <c r="AR34" s="99">
        <f>rep!AR169</f>
        <v>0</v>
      </c>
      <c r="AU34">
        <f t="shared" si="1"/>
        <v>37.452608800000007</v>
      </c>
      <c r="AV34">
        <f t="shared" si="2"/>
        <v>36.305951691792004</v>
      </c>
      <c r="AW34">
        <f t="shared" si="3"/>
        <v>40.596719377954059</v>
      </c>
      <c r="AX34">
        <f t="shared" si="4"/>
        <v>3.3830599481628383</v>
      </c>
      <c r="AY34">
        <f t="shared" si="0"/>
        <v>0.62341711470825256</v>
      </c>
      <c r="AZ34">
        <f t="shared" si="5"/>
        <v>0.62341711470825256</v>
      </c>
    </row>
    <row r="35" spans="1:52" x14ac:dyDescent="0.2">
      <c r="A35">
        <v>2014</v>
      </c>
      <c r="B35" s="99">
        <f>rep!B170</f>
        <v>0</v>
      </c>
      <c r="C35" s="99">
        <f>rep!C170</f>
        <v>0</v>
      </c>
      <c r="D35" s="99">
        <f>rep!D170</f>
        <v>0</v>
      </c>
      <c r="E35" s="99">
        <f>rep!E170</f>
        <v>0</v>
      </c>
      <c r="F35" s="99">
        <f>rep!F170</f>
        <v>0</v>
      </c>
      <c r="G35" s="99">
        <f>rep!G170</f>
        <v>0</v>
      </c>
      <c r="H35" s="99">
        <f>rep!H170</f>
        <v>1.0000000000000001E-5</v>
      </c>
      <c r="I35" s="99">
        <f>rep!I170</f>
        <v>5.0000000000000002E-5</v>
      </c>
      <c r="J35" s="99">
        <f>rep!J170</f>
        <v>8.0000000000000007E-5</v>
      </c>
      <c r="K35" s="99">
        <f>rep!K170</f>
        <v>1.1E-4</v>
      </c>
      <c r="L35" s="99">
        <f>rep!L170</f>
        <v>1.9000000000000001E-4</v>
      </c>
      <c r="M35" s="99">
        <f>rep!M170</f>
        <v>1.6000000000000001E-4</v>
      </c>
      <c r="N35" s="99">
        <f>rep!N170</f>
        <v>1.31E-3</v>
      </c>
      <c r="O35" s="99">
        <f>rep!O170</f>
        <v>1.24E-3</v>
      </c>
      <c r="P35" s="99">
        <f>rep!P170</f>
        <v>2.15E-3</v>
      </c>
      <c r="Q35" s="99">
        <f>rep!Q170</f>
        <v>4.7099999999999998E-3</v>
      </c>
      <c r="R35" s="99">
        <f>rep!R170</f>
        <v>7.45E-3</v>
      </c>
      <c r="S35" s="99">
        <f>rep!S170</f>
        <v>9.6100000000000005E-3</v>
      </c>
      <c r="T35" s="99">
        <f>rep!T170</f>
        <v>1.3950000000000001E-2</v>
      </c>
      <c r="U35" s="99">
        <f>rep!U170</f>
        <v>1.359E-2</v>
      </c>
      <c r="V35" s="99">
        <f>rep!V170</f>
        <v>2.2970000000000001E-2</v>
      </c>
      <c r="W35" s="99">
        <f>rep!W170</f>
        <v>2.7560000000000001E-2</v>
      </c>
      <c r="X35" s="99">
        <f>rep!X170</f>
        <v>4.2889999999999998E-2</v>
      </c>
      <c r="Y35" s="99">
        <f>rep!Y170</f>
        <v>5.2990000000000002E-2</v>
      </c>
      <c r="Z35" s="99">
        <f>rep!Z170</f>
        <v>6.3649999999999998E-2</v>
      </c>
      <c r="AA35" s="99">
        <f>rep!AA170</f>
        <v>7.1679999999999994E-2</v>
      </c>
      <c r="AB35" s="99">
        <f>rep!AB170</f>
        <v>6.9769999999999999E-2</v>
      </c>
      <c r="AC35" s="99">
        <f>rep!AC170</f>
        <v>7.6899999999999996E-2</v>
      </c>
      <c r="AD35" s="99">
        <f>rep!AD170</f>
        <v>8.0210000000000004E-2</v>
      </c>
      <c r="AE35" s="99">
        <f>rep!AE170</f>
        <v>7.6160000000000005E-2</v>
      </c>
      <c r="AF35" s="99">
        <f>rep!AF170</f>
        <v>7.7270000000000005E-2</v>
      </c>
      <c r="AG35" s="99">
        <f>rep!AG170</f>
        <v>7.1690000000000004E-2</v>
      </c>
      <c r="AH35" s="99">
        <f>rep!AH170</f>
        <v>5.7299999999999997E-2</v>
      </c>
      <c r="AI35" s="99">
        <f>rep!AI170</f>
        <v>4.845E-2</v>
      </c>
      <c r="AJ35" s="99">
        <f>rep!AJ170</f>
        <v>3.7519999999999998E-2</v>
      </c>
      <c r="AK35" s="99">
        <f>rep!AK170</f>
        <v>2.7019999999999999E-2</v>
      </c>
      <c r="AL35" s="99">
        <f>rep!AL170</f>
        <v>2.043E-2</v>
      </c>
      <c r="AM35" s="99">
        <f>rep!AM170</f>
        <v>9.4000000000000004E-3</v>
      </c>
      <c r="AN35" s="99">
        <f>rep!AN170</f>
        <v>5.8599999999999998E-3</v>
      </c>
      <c r="AO35" s="99">
        <f>rep!AO170</f>
        <v>3.29E-3</v>
      </c>
      <c r="AP35" s="99">
        <f>rep!AP170</f>
        <v>2.3800000000000002E-3</v>
      </c>
      <c r="AQ35" s="99">
        <f>rep!AQ170</f>
        <v>0</v>
      </c>
      <c r="AR35" s="99">
        <f>rep!AR170</f>
        <v>0</v>
      </c>
      <c r="AU35">
        <f t="shared" si="1"/>
        <v>37.518909999999998</v>
      </c>
      <c r="AV35">
        <f t="shared" si="2"/>
        <v>36.561320710616002</v>
      </c>
      <c r="AW35">
        <f t="shared" si="3"/>
        <v>39.97619644373458</v>
      </c>
      <c r="AX35">
        <f t="shared" si="4"/>
        <v>3.3313497036445483</v>
      </c>
      <c r="AY35">
        <f t="shared" si="0"/>
        <v>0.52464938436643849</v>
      </c>
      <c r="AZ35">
        <f t="shared" si="5"/>
        <v>0.52464938436643849</v>
      </c>
    </row>
    <row r="36" spans="1:52" x14ac:dyDescent="0.2">
      <c r="A36">
        <v>2015</v>
      </c>
      <c r="B36" s="99">
        <f>rep!B171</f>
        <v>0</v>
      </c>
      <c r="C36" s="99">
        <f>rep!C171</f>
        <v>0</v>
      </c>
      <c r="D36" s="99">
        <f>rep!D171</f>
        <v>0</v>
      </c>
      <c r="E36" s="99">
        <f>rep!E171</f>
        <v>0</v>
      </c>
      <c r="F36" s="99">
        <f>rep!F171</f>
        <v>1.19998E-4</v>
      </c>
      <c r="G36" s="99">
        <f>rep!G171</f>
        <v>0</v>
      </c>
      <c r="H36" s="99">
        <f>rep!H171</f>
        <v>0</v>
      </c>
      <c r="I36" s="99">
        <f>rep!I171</f>
        <v>0</v>
      </c>
      <c r="J36" s="99">
        <f>rep!J171</f>
        <v>0</v>
      </c>
      <c r="K36" s="99">
        <f>rep!K171</f>
        <v>1.19998E-4</v>
      </c>
      <c r="L36" s="99">
        <f>rep!L171</f>
        <v>1.5999699999999999E-4</v>
      </c>
      <c r="M36" s="99">
        <f>rep!M171</f>
        <v>1.79996E-4</v>
      </c>
      <c r="N36" s="99">
        <f>rep!N171</f>
        <v>5.1999000000000001E-4</v>
      </c>
      <c r="O36" s="99">
        <f>rep!O171</f>
        <v>1.79996E-4</v>
      </c>
      <c r="P36" s="99">
        <f>rep!P171</f>
        <v>5.5998899999999999E-4</v>
      </c>
      <c r="Q36" s="99">
        <f>rep!Q171</f>
        <v>7.49985E-4</v>
      </c>
      <c r="R36" s="99">
        <f>rep!R171</f>
        <v>8.4998300000000001E-4</v>
      </c>
      <c r="S36" s="99">
        <f>rep!S171</f>
        <v>1.8499600000000001E-3</v>
      </c>
      <c r="T36" s="99">
        <f>rep!T171</f>
        <v>5.2898900000000002E-3</v>
      </c>
      <c r="U36" s="99">
        <f>rep!U171</f>
        <v>9.3998099999999998E-3</v>
      </c>
      <c r="V36" s="99">
        <f>rep!V171</f>
        <v>1.6759699999999999E-2</v>
      </c>
      <c r="W36" s="99">
        <f>rep!W171</f>
        <v>2.7649400000000001E-2</v>
      </c>
      <c r="X36" s="99">
        <f>rep!X171</f>
        <v>3.6739300000000003E-2</v>
      </c>
      <c r="Y36" s="99">
        <f>rep!Y171</f>
        <v>5.60089E-2</v>
      </c>
      <c r="Z36" s="99">
        <f>rep!Z171</f>
        <v>7.01986E-2</v>
      </c>
      <c r="AA36" s="99">
        <f>rep!AA171</f>
        <v>7.3228500000000002E-2</v>
      </c>
      <c r="AB36" s="99">
        <f>rep!AB171</f>
        <v>8.1648399999999996E-2</v>
      </c>
      <c r="AC36" s="99">
        <f>rep!AC171</f>
        <v>0.100178</v>
      </c>
      <c r="AD36" s="99">
        <f>rep!AD171</f>
        <v>9.8447999999999994E-2</v>
      </c>
      <c r="AE36" s="99">
        <f>rep!AE171</f>
        <v>9.2078199999999999E-2</v>
      </c>
      <c r="AF36" s="99">
        <f>rep!AF171</f>
        <v>9.2508099999999996E-2</v>
      </c>
      <c r="AG36" s="99">
        <f>rep!AG171</f>
        <v>6.3528699999999994E-2</v>
      </c>
      <c r="AH36" s="99">
        <f>rep!AH171</f>
        <v>5.7518800000000002E-2</v>
      </c>
      <c r="AI36" s="99">
        <f>rep!AI171</f>
        <v>3.9259200000000001E-2</v>
      </c>
      <c r="AJ36" s="99">
        <f>rep!AJ171</f>
        <v>3.2659300000000002E-2</v>
      </c>
      <c r="AK36" s="99">
        <f>rep!AK171</f>
        <v>2.0289600000000001E-2</v>
      </c>
      <c r="AL36" s="99">
        <f>rep!AL171</f>
        <v>7.2498500000000004E-3</v>
      </c>
      <c r="AM36" s="99">
        <f>rep!AM171</f>
        <v>5.4198900000000001E-3</v>
      </c>
      <c r="AN36" s="99">
        <f>rep!AN171</f>
        <v>4.6699100000000002E-3</v>
      </c>
      <c r="AO36" s="99">
        <f>rep!AO171</f>
        <v>2.1799599999999999E-3</v>
      </c>
      <c r="AP36" s="99">
        <f>rep!AP171</f>
        <v>1.79996E-3</v>
      </c>
      <c r="AQ36" s="99">
        <f>rep!AQ171</f>
        <v>0</v>
      </c>
      <c r="AR36" s="99">
        <f>rep!AR171</f>
        <v>0</v>
      </c>
      <c r="AU36">
        <f t="shared" si="1"/>
        <v>37.631271276999996</v>
      </c>
      <c r="AV36">
        <f t="shared" si="2"/>
        <v>36.710770997693999</v>
      </c>
      <c r="AW36">
        <f t="shared" si="3"/>
        <v>39.700740722801356</v>
      </c>
      <c r="AX36">
        <f t="shared" si="4"/>
        <v>3.3083950602334462</v>
      </c>
      <c r="AY36">
        <f t="shared" si="0"/>
        <v>0.50607541831465008</v>
      </c>
      <c r="AZ36">
        <f t="shared" si="5"/>
        <v>0.50607541831465008</v>
      </c>
    </row>
    <row r="37" spans="1:52" x14ac:dyDescent="0.2">
      <c r="A37">
        <v>2016</v>
      </c>
      <c r="B37" s="99">
        <f>rep!B172</f>
        <v>0</v>
      </c>
      <c r="C37" s="99">
        <f>rep!C172</f>
        <v>0</v>
      </c>
      <c r="D37" s="99">
        <f>rep!D172</f>
        <v>0</v>
      </c>
      <c r="E37" s="99">
        <f>rep!E172</f>
        <v>0</v>
      </c>
      <c r="F37" s="99">
        <f>rep!F172</f>
        <v>0</v>
      </c>
      <c r="G37" s="99">
        <f>rep!G172</f>
        <v>0</v>
      </c>
      <c r="H37" s="99">
        <f>rep!H172</f>
        <v>5.9998799999999999E-5</v>
      </c>
      <c r="I37" s="99">
        <f>rep!I172</f>
        <v>1.09998E-4</v>
      </c>
      <c r="J37" s="99">
        <f>rep!J172</f>
        <v>3.5999300000000002E-4</v>
      </c>
      <c r="K37" s="99">
        <f>rep!K172</f>
        <v>3.99992E-4</v>
      </c>
      <c r="L37" s="99">
        <f>rep!L172</f>
        <v>2.5999500000000001E-4</v>
      </c>
      <c r="M37" s="99">
        <f>rep!M172</f>
        <v>8.9998200000000002E-5</v>
      </c>
      <c r="N37" s="99">
        <f>rep!N172</f>
        <v>3.1999399999999999E-4</v>
      </c>
      <c r="O37" s="99">
        <f>rep!O172</f>
        <v>2.19996E-4</v>
      </c>
      <c r="P37" s="99">
        <f>rep!P172</f>
        <v>1.0499800000000001E-3</v>
      </c>
      <c r="Q37" s="99">
        <f>rep!Q172</f>
        <v>5.4898899999999999E-3</v>
      </c>
      <c r="R37" s="99">
        <f>rep!R172</f>
        <v>5.4098899999999997E-3</v>
      </c>
      <c r="S37" s="99">
        <f>rep!S172</f>
        <v>7.6598500000000002E-3</v>
      </c>
      <c r="T37" s="99">
        <f>rep!T172</f>
        <v>9.2998100000000004E-3</v>
      </c>
      <c r="U37" s="99">
        <f>rep!U172</f>
        <v>1.30397E-2</v>
      </c>
      <c r="V37" s="99">
        <f>rep!V172</f>
        <v>1.3509699999999999E-2</v>
      </c>
      <c r="W37" s="99">
        <f>rep!W172</f>
        <v>1.63097E-2</v>
      </c>
      <c r="X37" s="99">
        <f>rep!X172</f>
        <v>3.5039300000000002E-2</v>
      </c>
      <c r="Y37" s="99">
        <f>rep!Y172</f>
        <v>4.05692E-2</v>
      </c>
      <c r="Z37" s="99">
        <f>rep!Z172</f>
        <v>5.1708999999999998E-2</v>
      </c>
      <c r="AA37" s="99">
        <f>rep!AA172</f>
        <v>7.0178599999999994E-2</v>
      </c>
      <c r="AB37" s="99">
        <f>rep!AB172</f>
        <v>7.0688600000000004E-2</v>
      </c>
      <c r="AC37" s="99">
        <f>rep!AC172</f>
        <v>8.26683E-2</v>
      </c>
      <c r="AD37" s="99">
        <f>rep!AD172</f>
        <v>7.5808500000000001E-2</v>
      </c>
      <c r="AE37" s="99">
        <f>rep!AE172</f>
        <v>8.7878200000000004E-2</v>
      </c>
      <c r="AF37" s="99">
        <f>rep!AF172</f>
        <v>8.93182E-2</v>
      </c>
      <c r="AG37" s="99">
        <f>rep!AG172</f>
        <v>8.2388400000000001E-2</v>
      </c>
      <c r="AH37" s="99">
        <f>rep!AH172</f>
        <v>7.5778499999999999E-2</v>
      </c>
      <c r="AI37" s="99">
        <f>rep!AI172</f>
        <v>6.0098800000000001E-2</v>
      </c>
      <c r="AJ37" s="99">
        <f>rep!AJ172</f>
        <v>3.9969200000000003E-2</v>
      </c>
      <c r="AK37" s="99">
        <f>rep!AK172</f>
        <v>2.93894E-2</v>
      </c>
      <c r="AL37" s="99">
        <f>rep!AL172</f>
        <v>1.59597E-2</v>
      </c>
      <c r="AM37" s="99">
        <f>rep!AM172</f>
        <v>7.9698400000000006E-3</v>
      </c>
      <c r="AN37" s="99">
        <f>rep!AN172</f>
        <v>8.3498300000000008E-3</v>
      </c>
      <c r="AO37" s="99">
        <f>rep!AO172</f>
        <v>1.8699599999999999E-3</v>
      </c>
      <c r="AP37" s="99">
        <f>rep!AP172</f>
        <v>6.9998600000000004E-5</v>
      </c>
      <c r="AQ37" s="99">
        <f>rep!AQ172</f>
        <v>7.0998600000000002E-4</v>
      </c>
      <c r="AR37" s="99">
        <f>rep!AR172</f>
        <v>0</v>
      </c>
      <c r="AU37">
        <f t="shared" si="1"/>
        <v>38.120967922999995</v>
      </c>
      <c r="AV37">
        <f t="shared" si="2"/>
        <v>36.552678689406001</v>
      </c>
      <c r="AW37">
        <f t="shared" si="3"/>
        <v>41.530083929448665</v>
      </c>
      <c r="AX37">
        <f t="shared" si="4"/>
        <v>3.4608403274540556</v>
      </c>
      <c r="AY37">
        <f t="shared" si="0"/>
        <v>0.84301515028263518</v>
      </c>
      <c r="AZ37">
        <f t="shared" si="5"/>
        <v>0.84301515028263518</v>
      </c>
    </row>
    <row r="38" spans="1:52" x14ac:dyDescent="0.2">
      <c r="A38">
        <v>2017</v>
      </c>
      <c r="B38" s="99">
        <f>rep!B173</f>
        <v>0</v>
      </c>
      <c r="C38" s="99">
        <f>rep!C173</f>
        <v>0</v>
      </c>
      <c r="D38" s="99">
        <f>rep!D173</f>
        <v>0</v>
      </c>
      <c r="E38" s="99">
        <f>rep!E173</f>
        <v>0</v>
      </c>
      <c r="F38" s="99">
        <f>rep!F173</f>
        <v>0</v>
      </c>
      <c r="G38" s="99">
        <f>rep!G173</f>
        <v>0</v>
      </c>
      <c r="H38" s="99">
        <f>rep!H173</f>
        <v>0</v>
      </c>
      <c r="I38" s="99">
        <f>rep!I173</f>
        <v>0</v>
      </c>
      <c r="J38" s="99">
        <f>rep!J173</f>
        <v>4.2000799999999998E-4</v>
      </c>
      <c r="K38" s="99">
        <f>rep!K173</f>
        <v>3.6000700000000002E-4</v>
      </c>
      <c r="L38" s="99">
        <f>rep!L173</f>
        <v>8.6001700000000003E-4</v>
      </c>
      <c r="M38" s="99">
        <f>rep!M173</f>
        <v>1.19002E-3</v>
      </c>
      <c r="N38" s="99">
        <f>rep!N173</f>
        <v>1.0600200000000001E-3</v>
      </c>
      <c r="O38" s="99">
        <f>rep!O173</f>
        <v>1.91004E-3</v>
      </c>
      <c r="P38" s="99">
        <f>rep!P173</f>
        <v>2.6500500000000001E-3</v>
      </c>
      <c r="Q38" s="99">
        <f>rep!Q173</f>
        <v>2.5000500000000002E-3</v>
      </c>
      <c r="R38" s="99">
        <f>rep!R173</f>
        <v>5.4901100000000003E-3</v>
      </c>
      <c r="S38" s="99">
        <f>rep!S173</f>
        <v>5.8301200000000003E-3</v>
      </c>
      <c r="T38" s="99">
        <f>rep!T173</f>
        <v>7.2601499999999999E-3</v>
      </c>
      <c r="U38" s="99">
        <f>rep!U173</f>
        <v>1.2090200000000001E-2</v>
      </c>
      <c r="V38" s="99">
        <f>rep!V173</f>
        <v>1.37003E-2</v>
      </c>
      <c r="W38" s="99">
        <f>rep!W173</f>
        <v>2.4730499999999999E-2</v>
      </c>
      <c r="X38" s="99">
        <f>rep!X173</f>
        <v>3.8770800000000001E-2</v>
      </c>
      <c r="Y38" s="99">
        <f>rep!Y173</f>
        <v>4.8251000000000002E-2</v>
      </c>
      <c r="Z38" s="99">
        <f>rep!Z173</f>
        <v>4.8710999999999997E-2</v>
      </c>
      <c r="AA38" s="99">
        <f>rep!AA173</f>
        <v>7.0651400000000003E-2</v>
      </c>
      <c r="AB38" s="99">
        <f>rep!AB173</f>
        <v>8.0011600000000002E-2</v>
      </c>
      <c r="AC38" s="99">
        <f>rep!AC173</f>
        <v>8.6321700000000001E-2</v>
      </c>
      <c r="AD38" s="99">
        <f>rep!AD173</f>
        <v>7.7371499999999996E-2</v>
      </c>
      <c r="AE38" s="99">
        <f>rep!AE173</f>
        <v>8.5151699999999997E-2</v>
      </c>
      <c r="AF38" s="99">
        <f>rep!AF173</f>
        <v>8.3061700000000002E-2</v>
      </c>
      <c r="AG38" s="99">
        <f>rep!AG173</f>
        <v>6.7631399999999994E-2</v>
      </c>
      <c r="AH38" s="99">
        <f>rep!AH173</f>
        <v>6.5011299999999994E-2</v>
      </c>
      <c r="AI38" s="99">
        <f>rep!AI173</f>
        <v>5.2410999999999999E-2</v>
      </c>
      <c r="AJ38" s="99">
        <f>rep!AJ173</f>
        <v>4.31309E-2</v>
      </c>
      <c r="AK38" s="99">
        <f>rep!AK173</f>
        <v>3.2820700000000001E-2</v>
      </c>
      <c r="AL38" s="99">
        <f>rep!AL173</f>
        <v>1.90904E-2</v>
      </c>
      <c r="AM38" s="99">
        <f>rep!AM173</f>
        <v>1.2800300000000001E-2</v>
      </c>
      <c r="AN38" s="99">
        <f>rep!AN173</f>
        <v>5.0301E-3</v>
      </c>
      <c r="AO38" s="99">
        <f>rep!AO173</f>
        <v>1.6700300000000001E-3</v>
      </c>
      <c r="AP38" s="99">
        <f>rep!AP173</f>
        <v>1.05002E-3</v>
      </c>
      <c r="AQ38" s="99">
        <f>rep!AQ173</f>
        <v>9.7001900000000002E-4</v>
      </c>
      <c r="AR38" s="99">
        <f>rep!AR173</f>
        <v>3.0000599999999999E-5</v>
      </c>
      <c r="AU38">
        <f t="shared" si="1"/>
        <v>37.939705717199992</v>
      </c>
      <c r="AV38">
        <f t="shared" si="2"/>
        <v>36.268015027194004</v>
      </c>
      <c r="AW38">
        <f t="shared" si="3"/>
        <v>45.306202207206525</v>
      </c>
      <c r="AX38">
        <f t="shared" si="4"/>
        <v>3.7755168506005439</v>
      </c>
      <c r="AY38">
        <f t="shared" si="0"/>
        <v>0.86033524995797062</v>
      </c>
      <c r="AZ38">
        <f t="shared" si="5"/>
        <v>0.86033524995797062</v>
      </c>
    </row>
    <row r="39" spans="1:52" x14ac:dyDescent="0.2">
      <c r="A39">
        <v>2018</v>
      </c>
      <c r="B39" s="99">
        <f>rep!B174</f>
        <v>0</v>
      </c>
      <c r="C39" s="99">
        <f>rep!C174</f>
        <v>0</v>
      </c>
      <c r="D39" s="99">
        <f>rep!D174</f>
        <v>0</v>
      </c>
      <c r="E39" s="99">
        <f>rep!E174</f>
        <v>0</v>
      </c>
      <c r="F39" s="99">
        <f>rep!F174</f>
        <v>0</v>
      </c>
      <c r="G39" s="99">
        <f>rep!G174</f>
        <v>3.5322899999999999E-4</v>
      </c>
      <c r="H39" s="99">
        <f>rep!H174</f>
        <v>2.19002E-3</v>
      </c>
      <c r="I39" s="99">
        <f>rep!I174</f>
        <v>3.0276700000000001E-3</v>
      </c>
      <c r="J39" s="99">
        <f>rep!J174</f>
        <v>6.7920799999999998E-3</v>
      </c>
      <c r="K39" s="99">
        <f>rep!K174</f>
        <v>8.4068400000000005E-3</v>
      </c>
      <c r="L39" s="99">
        <f>rep!L174</f>
        <v>7.2765099999999999E-3</v>
      </c>
      <c r="M39" s="99">
        <f>rep!M174</f>
        <v>1.0142699999999999E-2</v>
      </c>
      <c r="N39" s="99">
        <f>rep!N174</f>
        <v>9.0325600000000002E-3</v>
      </c>
      <c r="O39" s="99">
        <f>rep!O174</f>
        <v>9.4059699999999996E-3</v>
      </c>
      <c r="P39" s="99">
        <f>rep!P174</f>
        <v>1.2030000000000001E-2</v>
      </c>
      <c r="Q39" s="99">
        <f>rep!Q174</f>
        <v>1.17676E-2</v>
      </c>
      <c r="R39" s="99">
        <f>rep!R174</f>
        <v>1.0546399999999999E-2</v>
      </c>
      <c r="S39" s="99">
        <f>rep!S174</f>
        <v>1.2746499999999999E-2</v>
      </c>
      <c r="T39" s="99">
        <f>rep!T174</f>
        <v>1.7661400000000001E-2</v>
      </c>
      <c r="U39" s="99">
        <f>rep!U174</f>
        <v>2.2546099999999999E-2</v>
      </c>
      <c r="V39" s="99">
        <f>rep!V174</f>
        <v>2.3060799999999999E-2</v>
      </c>
      <c r="W39" s="99">
        <f>rep!W174</f>
        <v>2.9328099999999999E-2</v>
      </c>
      <c r="X39" s="99">
        <f>rep!X174</f>
        <v>3.3344800000000001E-2</v>
      </c>
      <c r="Y39" s="99">
        <f>rep!Y174</f>
        <v>3.8966199999999999E-2</v>
      </c>
      <c r="Z39" s="99">
        <f>rep!Z174</f>
        <v>4.2024100000000002E-2</v>
      </c>
      <c r="AA39" s="99">
        <f>rep!AA174</f>
        <v>5.73643E-2</v>
      </c>
      <c r="AB39" s="99">
        <f>rep!AB174</f>
        <v>5.86157E-2</v>
      </c>
      <c r="AC39" s="99">
        <f>rep!AC174</f>
        <v>7.2553099999999995E-2</v>
      </c>
      <c r="AD39" s="99">
        <f>rep!AD174</f>
        <v>6.9606199999999993E-2</v>
      </c>
      <c r="AE39" s="99">
        <f>rep!AE174</f>
        <v>8.45225E-2</v>
      </c>
      <c r="AF39" s="99">
        <f>rep!AF174</f>
        <v>8.61373E-2</v>
      </c>
      <c r="AG39" s="99">
        <f>rep!AG174</f>
        <v>6.7406099999999997E-2</v>
      </c>
      <c r="AH39" s="99">
        <f>rep!AH174</f>
        <v>4.6807799999999997E-2</v>
      </c>
      <c r="AI39" s="99">
        <f>rep!AI174</f>
        <v>4.9179500000000001E-2</v>
      </c>
      <c r="AJ39" s="99">
        <f>rep!AJ174</f>
        <v>3.9046900000000002E-2</v>
      </c>
      <c r="AK39" s="99">
        <f>rep!AK174</f>
        <v>1.9669800000000001E-2</v>
      </c>
      <c r="AL39" s="99">
        <f>rep!AL174</f>
        <v>1.9235800000000001E-2</v>
      </c>
      <c r="AM39" s="99">
        <f>rep!AM174</f>
        <v>8.4169299999999996E-3</v>
      </c>
      <c r="AN39" s="99">
        <f>rep!AN174</f>
        <v>5.0965799999999999E-3</v>
      </c>
      <c r="AO39" s="99">
        <f>rep!AO174</f>
        <v>2.9267500000000001E-3</v>
      </c>
      <c r="AP39" s="99">
        <f>rep!AP174</f>
        <v>9.48671E-4</v>
      </c>
      <c r="AQ39" s="99">
        <f>rep!AQ174</f>
        <v>8.9820999999999998E-4</v>
      </c>
      <c r="AR39" s="99">
        <f>rep!AR174</f>
        <v>9.18394E-4</v>
      </c>
      <c r="AU39">
        <f t="shared" si="1"/>
        <v>36.326011922999996</v>
      </c>
      <c r="AV39">
        <f t="shared" si="2"/>
        <v>35.996837850340995</v>
      </c>
      <c r="AW39">
        <f t="shared" si="3"/>
        <v>46.618188511621838</v>
      </c>
      <c r="AX39">
        <f t="shared" si="4"/>
        <v>3.8848490426351532</v>
      </c>
      <c r="AY39">
        <f t="shared" si="0"/>
        <v>0.16700848905194973</v>
      </c>
      <c r="AZ39">
        <f t="shared" si="5"/>
        <v>0.16700848905194973</v>
      </c>
    </row>
    <row r="40" spans="1:52" x14ac:dyDescent="0.2">
      <c r="A40">
        <v>2019</v>
      </c>
      <c r="B40" s="99">
        <f>rep!B175</f>
        <v>0</v>
      </c>
      <c r="C40" s="99">
        <f>rep!C175</f>
        <v>0</v>
      </c>
      <c r="D40" s="99">
        <f>rep!D175</f>
        <v>0</v>
      </c>
      <c r="E40" s="99">
        <f>rep!E175</f>
        <v>0</v>
      </c>
      <c r="F40" s="99">
        <f>rep!F175</f>
        <v>0</v>
      </c>
      <c r="G40" s="99">
        <f>rep!G175</f>
        <v>3.6314199999999998E-3</v>
      </c>
      <c r="H40" s="99">
        <f>rep!H175</f>
        <v>0</v>
      </c>
      <c r="I40" s="99">
        <f>rep!I175</f>
        <v>3.0511900000000001E-3</v>
      </c>
      <c r="J40" s="99">
        <f>rep!J175</f>
        <v>1.34252E-2</v>
      </c>
      <c r="K40" s="99">
        <f>rep!K175</f>
        <v>3.0682000000000001E-2</v>
      </c>
      <c r="L40" s="99">
        <f>rep!L175</f>
        <v>4.3576999999999998E-2</v>
      </c>
      <c r="M40" s="99">
        <f>rep!M175</f>
        <v>2.5509899999999999E-2</v>
      </c>
      <c r="N40" s="99">
        <f>rep!N175</f>
        <v>3.1002100000000001E-2</v>
      </c>
      <c r="O40" s="99">
        <f>rep!O175</f>
        <v>3.7014400000000003E-2</v>
      </c>
      <c r="P40" s="99">
        <f>rep!P175</f>
        <v>1.36553E-2</v>
      </c>
      <c r="Q40" s="99">
        <f>rep!Q175</f>
        <v>2.51498E-2</v>
      </c>
      <c r="R40" s="99">
        <f>rep!R175</f>
        <v>2.3349100000000001E-2</v>
      </c>
      <c r="S40" s="99">
        <f>rep!S175</f>
        <v>2.9921699999999999E-2</v>
      </c>
      <c r="T40" s="99">
        <f>rep!T175</f>
        <v>3.1522300000000003E-2</v>
      </c>
      <c r="U40" s="99">
        <f>rep!U175</f>
        <v>3.5063700000000003E-2</v>
      </c>
      <c r="V40" s="99">
        <f>rep!V175</f>
        <v>3.4523499999999999E-2</v>
      </c>
      <c r="W40" s="99">
        <f>rep!W175</f>
        <v>3.7404600000000003E-2</v>
      </c>
      <c r="X40" s="99">
        <f>rep!X175</f>
        <v>4.1336100000000001E-2</v>
      </c>
      <c r="Y40" s="99">
        <f>rep!Y175</f>
        <v>4.3296899999999999E-2</v>
      </c>
      <c r="Z40" s="99">
        <f>rep!Z175</f>
        <v>4.5667800000000001E-2</v>
      </c>
      <c r="AA40" s="99">
        <f>rep!AA175</f>
        <v>4.8949100000000002E-2</v>
      </c>
      <c r="AB40" s="99">
        <f>rep!AB175</f>
        <v>4.4117200000000002E-2</v>
      </c>
      <c r="AC40" s="99">
        <f>rep!AC175</f>
        <v>5.0469699999999999E-2</v>
      </c>
      <c r="AD40" s="99">
        <f>rep!AD175</f>
        <v>4.6828300000000003E-2</v>
      </c>
      <c r="AE40" s="99">
        <f>rep!AE175</f>
        <v>4.7208399999999998E-2</v>
      </c>
      <c r="AF40" s="99">
        <f>rep!AF175</f>
        <v>4.6168000000000001E-2</v>
      </c>
      <c r="AG40" s="99">
        <f>rep!AG175</f>
        <v>3.7824799999999999E-2</v>
      </c>
      <c r="AH40" s="99">
        <f>rep!AH175</f>
        <v>3.4623500000000001E-2</v>
      </c>
      <c r="AI40" s="99">
        <f>rep!AI175</f>
        <v>2.4839699999999999E-2</v>
      </c>
      <c r="AJ40" s="99">
        <f>rep!AJ175</f>
        <v>2.2058600000000001E-2</v>
      </c>
      <c r="AK40" s="99">
        <f>rep!AK175</f>
        <v>1.55161E-2</v>
      </c>
      <c r="AL40" s="99">
        <f>rep!AL175</f>
        <v>1.0494099999999999E-2</v>
      </c>
      <c r="AM40" s="99">
        <f>rep!AM175</f>
        <v>9.1635699999999994E-3</v>
      </c>
      <c r="AN40" s="99">
        <f>rep!AN175</f>
        <v>5.72223E-3</v>
      </c>
      <c r="AO40" s="99">
        <f>rep!AO175</f>
        <v>3.0311800000000001E-3</v>
      </c>
      <c r="AP40" s="99">
        <f>rep!AP175</f>
        <v>2.9811600000000001E-3</v>
      </c>
      <c r="AQ40" s="99">
        <f>rep!AQ175</f>
        <v>9.7037800000000004E-4</v>
      </c>
      <c r="AR40" s="99">
        <f>rep!AR175</f>
        <v>2.5009799999999998E-4</v>
      </c>
      <c r="AU40">
        <f t="shared" si="1"/>
        <v>32.568207553999997</v>
      </c>
      <c r="AV40">
        <f t="shared" si="2"/>
        <v>35.345281514440998</v>
      </c>
      <c r="AW40">
        <f t="shared" si="3"/>
        <v>49.330811644131472</v>
      </c>
      <c r="AX40">
        <f t="shared" si="4"/>
        <v>4.1109009703442894</v>
      </c>
      <c r="AY40">
        <f t="shared" si="0"/>
        <v>-1.3696794465558204</v>
      </c>
      <c r="AZ40">
        <f t="shared" si="5"/>
        <v>-1.3696794465558204</v>
      </c>
    </row>
    <row r="41" spans="1:52" x14ac:dyDescent="0.2">
      <c r="A41">
        <v>2020</v>
      </c>
      <c r="B41" s="99">
        <f>rep!B176</f>
        <v>0</v>
      </c>
      <c r="C41" s="99">
        <f>rep!C176</f>
        <v>0</v>
      </c>
      <c r="D41" s="99">
        <f>rep!D176</f>
        <v>0</v>
      </c>
      <c r="E41" s="99">
        <f>rep!E176</f>
        <v>0</v>
      </c>
      <c r="F41" s="99">
        <f>rep!F176</f>
        <v>0</v>
      </c>
      <c r="G41" s="99">
        <f>rep!G176</f>
        <v>0</v>
      </c>
      <c r="H41" s="99">
        <f>rep!H176</f>
        <v>0</v>
      </c>
      <c r="I41" s="99">
        <f>rep!I176</f>
        <v>0</v>
      </c>
      <c r="J41" s="99">
        <f>rep!J176</f>
        <v>0</v>
      </c>
      <c r="K41" s="99">
        <f>rep!K176</f>
        <v>3.8999599999999998E-4</v>
      </c>
      <c r="L41" s="99">
        <f>rep!L176</f>
        <v>0</v>
      </c>
      <c r="M41" s="99">
        <f>rep!M176</f>
        <v>4.6999500000000002E-4</v>
      </c>
      <c r="N41" s="99">
        <f>rep!N176</f>
        <v>1.4899900000000001E-3</v>
      </c>
      <c r="O41" s="99">
        <f>rep!O176</f>
        <v>3.23997E-3</v>
      </c>
      <c r="P41" s="99">
        <f>rep!P176</f>
        <v>1.9799800000000001E-3</v>
      </c>
      <c r="Q41" s="99">
        <f>rep!Q176</f>
        <v>8.8199100000000002E-3</v>
      </c>
      <c r="R41" s="99">
        <f>rep!R176</f>
        <v>6.8399300000000001E-3</v>
      </c>
      <c r="S41" s="99">
        <f>rep!S176</f>
        <v>1.37199E-2</v>
      </c>
      <c r="T41" s="99">
        <f>rep!T176</f>
        <v>1.1319900000000001E-2</v>
      </c>
      <c r="U41" s="99">
        <f>rep!U176</f>
        <v>2.2889799999999998E-2</v>
      </c>
      <c r="V41" s="99">
        <f>rep!V176</f>
        <v>2.1249799999999999E-2</v>
      </c>
      <c r="W41" s="99">
        <f>rep!W176</f>
        <v>2.5149700000000001E-2</v>
      </c>
      <c r="X41" s="99">
        <f>rep!X176</f>
        <v>3.6609599999999999E-2</v>
      </c>
      <c r="Y41" s="99">
        <f>rep!Y176</f>
        <v>5.4619500000000001E-2</v>
      </c>
      <c r="Z41" s="99">
        <f>rep!Z176</f>
        <v>6.1699400000000001E-2</v>
      </c>
      <c r="AA41" s="99">
        <f>rep!AA176</f>
        <v>6.3929399999999997E-2</v>
      </c>
      <c r="AB41" s="99">
        <f>rep!AB176</f>
        <v>5.0919499999999999E-2</v>
      </c>
      <c r="AC41" s="99">
        <f>rep!AC176</f>
        <v>6.6939299999999993E-2</v>
      </c>
      <c r="AD41" s="99">
        <f>rep!AD176</f>
        <v>7.0889300000000002E-2</v>
      </c>
      <c r="AE41" s="99">
        <f>rep!AE176</f>
        <v>6.4149399999999995E-2</v>
      </c>
      <c r="AF41" s="99">
        <f>rep!AF176</f>
        <v>6.4679399999999998E-2</v>
      </c>
      <c r="AG41" s="99">
        <f>rep!AG176</f>
        <v>7.76892E-2</v>
      </c>
      <c r="AH41" s="99">
        <f>rep!AH176</f>
        <v>6.2519400000000003E-2</v>
      </c>
      <c r="AI41" s="99">
        <f>rep!AI176</f>
        <v>5.90894E-2</v>
      </c>
      <c r="AJ41" s="99">
        <f>rep!AJ176</f>
        <v>5.6819399999999999E-2</v>
      </c>
      <c r="AK41" s="99">
        <f>rep!AK176</f>
        <v>2.9829700000000001E-2</v>
      </c>
      <c r="AL41" s="99">
        <f>rep!AL176</f>
        <v>2.6329700000000001E-2</v>
      </c>
      <c r="AM41" s="99">
        <f>rep!AM176</f>
        <v>1.35899E-2</v>
      </c>
      <c r="AN41" s="99">
        <f>rep!AN176</f>
        <v>8.4499199999999997E-3</v>
      </c>
      <c r="AO41" s="99">
        <f>rep!AO176</f>
        <v>1.6599799999999999E-3</v>
      </c>
      <c r="AP41" s="99">
        <f>rep!AP176</f>
        <v>6.15994E-3</v>
      </c>
      <c r="AQ41" s="99">
        <f>rep!AQ176</f>
        <v>5.8599400000000001E-3</v>
      </c>
      <c r="AR41" s="99">
        <f>rep!AR176</f>
        <v>9.9999000000000006E-6</v>
      </c>
      <c r="AU41">
        <f t="shared" si="1"/>
        <v>37.879186073800007</v>
      </c>
      <c r="AV41">
        <f t="shared" si="2"/>
        <v>34.781661846939009</v>
      </c>
      <c r="AW41">
        <f t="shared" si="3"/>
        <v>48.033972395463252</v>
      </c>
      <c r="AX41">
        <f t="shared" si="4"/>
        <v>4.002831032955271</v>
      </c>
      <c r="AY41">
        <f t="shared" si="0"/>
        <v>1.5482143296143622</v>
      </c>
      <c r="AZ41">
        <f t="shared" si="5"/>
        <v>1.5482143296143622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99">
        <f>rep!B178</f>
        <v>2.9157000000000001E-8</v>
      </c>
      <c r="C44" s="99">
        <f>rep!C178</f>
        <v>5.1175599999999997E-7</v>
      </c>
      <c r="D44" s="99">
        <f>rep!D178</f>
        <v>6.1199100000000003E-6</v>
      </c>
      <c r="E44" s="99">
        <f>rep!E178</f>
        <v>4.9907300000000002E-5</v>
      </c>
      <c r="F44" s="99">
        <f>rep!F178</f>
        <v>2.7783700000000002E-4</v>
      </c>
      <c r="G44" s="99">
        <f>rep!G178</f>
        <v>1.05776E-3</v>
      </c>
      <c r="H44" s="99">
        <f>rep!H178</f>
        <v>2.7648500000000001E-3</v>
      </c>
      <c r="I44" s="99">
        <f>rep!I178</f>
        <v>5.0184699999999997E-3</v>
      </c>
      <c r="J44" s="99">
        <f>rep!J178</f>
        <v>6.56363E-3</v>
      </c>
      <c r="K44" s="99">
        <f>rep!K178</f>
        <v>6.95416E-3</v>
      </c>
      <c r="L44" s="99">
        <f>rep!L178</f>
        <v>7.6761700000000004E-3</v>
      </c>
      <c r="M44" s="99">
        <f>rep!M178</f>
        <v>1.03696E-2</v>
      </c>
      <c r="N44" s="99">
        <f>rep!N178</f>
        <v>1.48933E-2</v>
      </c>
      <c r="O44" s="99">
        <f>rep!O178</f>
        <v>2.0082200000000001E-2</v>
      </c>
      <c r="P44" s="99">
        <f>rep!P178</f>
        <v>2.55389E-2</v>
      </c>
      <c r="Q44" s="99">
        <f>rep!Q178</f>
        <v>3.18074E-2</v>
      </c>
      <c r="R44" s="99">
        <f>rep!R178</f>
        <v>3.9002599999999998E-2</v>
      </c>
      <c r="S44" s="99">
        <f>rep!S178</f>
        <v>4.6056699999999999E-2</v>
      </c>
      <c r="T44" s="99">
        <f>rep!T178</f>
        <v>5.1650000000000001E-2</v>
      </c>
      <c r="U44" s="99">
        <f>rep!U178</f>
        <v>5.5428199999999997E-2</v>
      </c>
      <c r="V44" s="99">
        <f>rep!V178</f>
        <v>5.7957500000000002E-2</v>
      </c>
      <c r="W44" s="99">
        <f>rep!W178</f>
        <v>5.9787600000000003E-2</v>
      </c>
      <c r="X44" s="99">
        <f>rep!X178</f>
        <v>6.09163E-2</v>
      </c>
      <c r="Y44" s="99">
        <f>rep!Y178</f>
        <v>6.1027999999999999E-2</v>
      </c>
      <c r="Z44" s="99">
        <f>rep!Z178</f>
        <v>5.9904399999999997E-2</v>
      </c>
      <c r="AA44" s="99">
        <f>rep!AA178</f>
        <v>5.75332E-2</v>
      </c>
      <c r="AB44" s="99">
        <f>rep!AB178</f>
        <v>5.40099E-2</v>
      </c>
      <c r="AC44" s="99">
        <f>rep!AC178</f>
        <v>4.9476899999999997E-2</v>
      </c>
      <c r="AD44" s="99">
        <f>rep!AD178</f>
        <v>4.4141399999999997E-2</v>
      </c>
      <c r="AE44" s="99">
        <f>rep!AE178</f>
        <v>3.8288999999999997E-2</v>
      </c>
      <c r="AF44" s="99">
        <f>rep!AF178</f>
        <v>3.2252299999999998E-2</v>
      </c>
      <c r="AG44" s="99">
        <f>rep!AG178</f>
        <v>2.6357499999999999E-2</v>
      </c>
      <c r="AH44" s="99">
        <f>rep!AH178</f>
        <v>2.08805E-2</v>
      </c>
      <c r="AI44" s="99">
        <f>rep!AI178</f>
        <v>1.6021899999999999E-2</v>
      </c>
      <c r="AJ44" s="99">
        <f>rep!AJ178</f>
        <v>1.1897599999999999E-2</v>
      </c>
      <c r="AK44" s="99">
        <f>rep!AK178</f>
        <v>8.5422399999999996E-3</v>
      </c>
      <c r="AL44" s="99">
        <f>rep!AL178</f>
        <v>5.9239000000000002E-3</v>
      </c>
      <c r="AM44" s="99">
        <f>rep!AM178</f>
        <v>3.9632799999999996E-3</v>
      </c>
      <c r="AN44" s="99">
        <f>rep!AN178</f>
        <v>2.5547399999999998E-3</v>
      </c>
      <c r="AO44" s="99">
        <f>rep!AO178</f>
        <v>1.58443E-3</v>
      </c>
      <c r="AP44" s="99">
        <f>rep!AP178</f>
        <v>9.4404099999999996E-4</v>
      </c>
      <c r="AQ44" s="99">
        <f>rep!AQ178</f>
        <v>5.3957199999999999E-4</v>
      </c>
      <c r="AR44" s="99">
        <f>rep!AR178</f>
        <v>2.9539099999999999E-4</v>
      </c>
    </row>
    <row r="45" spans="1:52" x14ac:dyDescent="0.2">
      <c r="A45">
        <v>1988</v>
      </c>
      <c r="B45" s="99">
        <f>rep!B179</f>
        <v>3.22528E-8</v>
      </c>
      <c r="C45" s="99">
        <f>rep!C179</f>
        <v>5.6606400000000003E-7</v>
      </c>
      <c r="D45" s="99">
        <f>rep!D179</f>
        <v>6.76836E-6</v>
      </c>
      <c r="E45" s="99">
        <f>rep!E179</f>
        <v>5.5177399999999998E-5</v>
      </c>
      <c r="F45" s="99">
        <f>rep!F179</f>
        <v>3.0695800000000002E-4</v>
      </c>
      <c r="G45" s="99">
        <f>rep!G179</f>
        <v>1.1666999999999999E-3</v>
      </c>
      <c r="H45" s="99">
        <f>rep!H179</f>
        <v>3.03682E-3</v>
      </c>
      <c r="I45" s="99">
        <f>rep!I179</f>
        <v>5.4473000000000004E-3</v>
      </c>
      <c r="J45" s="99">
        <f>rep!J179</f>
        <v>6.8739200000000004E-3</v>
      </c>
      <c r="K45" s="99">
        <f>rep!K179</f>
        <v>6.5635199999999998E-3</v>
      </c>
      <c r="L45" s="99">
        <f>rep!L179</f>
        <v>5.86288E-3</v>
      </c>
      <c r="M45" s="99">
        <f>rep!M179</f>
        <v>6.5075899999999997E-3</v>
      </c>
      <c r="N45" s="99">
        <f>rep!N179</f>
        <v>8.6627200000000005E-3</v>
      </c>
      <c r="O45" s="99">
        <f>rep!O179</f>
        <v>1.1521399999999999E-2</v>
      </c>
      <c r="P45" s="99">
        <f>rep!P179</f>
        <v>1.48603E-2</v>
      </c>
      <c r="Q45" s="99">
        <f>rep!Q179</f>
        <v>1.9345000000000001E-2</v>
      </c>
      <c r="R45" s="99">
        <f>rep!R179</f>
        <v>2.5640099999999999E-2</v>
      </c>
      <c r="S45" s="99">
        <f>rep!S179</f>
        <v>3.3665300000000002E-2</v>
      </c>
      <c r="T45" s="99">
        <f>rep!T179</f>
        <v>4.2715799999999998E-2</v>
      </c>
      <c r="U45" s="99">
        <f>rep!U179</f>
        <v>5.1904100000000002E-2</v>
      </c>
      <c r="V45" s="99">
        <f>rep!V179</f>
        <v>6.0291299999999999E-2</v>
      </c>
      <c r="W45" s="99">
        <f>rep!W179</f>
        <v>6.6882200000000003E-2</v>
      </c>
      <c r="X45" s="99">
        <f>rep!X179</f>
        <v>7.0869500000000002E-2</v>
      </c>
      <c r="Y45" s="99">
        <f>rep!Y179</f>
        <v>7.1970599999999996E-2</v>
      </c>
      <c r="Z45" s="99">
        <f>rep!Z179</f>
        <v>7.0462999999999998E-2</v>
      </c>
      <c r="AA45" s="99">
        <f>rep!AA179</f>
        <v>6.6894599999999999E-2</v>
      </c>
      <c r="AB45" s="99">
        <f>rep!AB179</f>
        <v>6.1799600000000003E-2</v>
      </c>
      <c r="AC45" s="99">
        <f>rep!AC179</f>
        <v>5.5621499999999997E-2</v>
      </c>
      <c r="AD45" s="99">
        <f>rep!AD179</f>
        <v>4.8765700000000002E-2</v>
      </c>
      <c r="AE45" s="99">
        <f>rep!AE179</f>
        <v>4.1635800000000001E-2</v>
      </c>
      <c r="AF45" s="99">
        <f>rep!AF179</f>
        <v>3.4611099999999999E-2</v>
      </c>
      <c r="AG45" s="99">
        <f>rep!AG179</f>
        <v>2.8006900000000001E-2</v>
      </c>
      <c r="AH45" s="99">
        <f>rep!AH179</f>
        <v>2.2051999999999999E-2</v>
      </c>
      <c r="AI45" s="99">
        <f>rep!AI179</f>
        <v>1.6886100000000001E-2</v>
      </c>
      <c r="AJ45" s="99">
        <f>rep!AJ179</f>
        <v>1.25664E-2</v>
      </c>
      <c r="AK45" s="99">
        <f>rep!AK179</f>
        <v>9.0813000000000005E-3</v>
      </c>
      <c r="AL45" s="99">
        <f>rep!AL179</f>
        <v>6.3665700000000002E-3</v>
      </c>
      <c r="AM45" s="99">
        <f>rep!AM179</f>
        <v>4.3246700000000001E-3</v>
      </c>
      <c r="AN45" s="99">
        <f>rep!AN179</f>
        <v>2.8421900000000001E-3</v>
      </c>
      <c r="AO45" s="99">
        <f>rep!AO179</f>
        <v>1.8041699999999999E-3</v>
      </c>
      <c r="AP45" s="99">
        <f>rep!AP179</f>
        <v>1.10413E-3</v>
      </c>
      <c r="AQ45" s="99">
        <f>rep!AQ179</f>
        <v>6.5016800000000001E-4</v>
      </c>
      <c r="AR45" s="99">
        <f>rep!AR179</f>
        <v>3.67635E-4</v>
      </c>
    </row>
    <row r="46" spans="1:52" x14ac:dyDescent="0.2">
      <c r="A46">
        <v>1989</v>
      </c>
      <c r="B46" s="99">
        <f>rep!B180</f>
        <v>3.1118000000000001E-8</v>
      </c>
      <c r="C46" s="99">
        <f>rep!C180</f>
        <v>5.4615200000000001E-7</v>
      </c>
      <c r="D46" s="99">
        <f>rep!D180</f>
        <v>6.5303900000000003E-6</v>
      </c>
      <c r="E46" s="99">
        <f>rep!E180</f>
        <v>5.3239599999999998E-5</v>
      </c>
      <c r="F46" s="99">
        <f>rep!F180</f>
        <v>2.9620299999999998E-4</v>
      </c>
      <c r="G46" s="99">
        <f>rep!G180</f>
        <v>1.12605E-3</v>
      </c>
      <c r="H46" s="99">
        <f>rep!H180</f>
        <v>2.9324799999999999E-3</v>
      </c>
      <c r="I46" s="99">
        <f>rep!I180</f>
        <v>5.2673499999999996E-3</v>
      </c>
      <c r="J46" s="99">
        <f>rep!J180</f>
        <v>6.6733799999999996E-3</v>
      </c>
      <c r="K46" s="99">
        <f>rep!K180</f>
        <v>6.4421399999999998E-3</v>
      </c>
      <c r="L46" s="99">
        <f>rep!L180</f>
        <v>5.8659899999999997E-3</v>
      </c>
      <c r="M46" s="99">
        <f>rep!M180</f>
        <v>6.5208799999999997E-3</v>
      </c>
      <c r="N46" s="99">
        <f>rep!N180</f>
        <v>8.3206700000000005E-3</v>
      </c>
      <c r="O46" s="99">
        <f>rep!O180</f>
        <v>1.01447E-2</v>
      </c>
      <c r="P46" s="99">
        <f>rep!P180</f>
        <v>1.15192E-2</v>
      </c>
      <c r="Q46" s="99">
        <f>rep!Q180</f>
        <v>1.31056E-2</v>
      </c>
      <c r="R46" s="99">
        <f>rep!R180</f>
        <v>1.58978E-2</v>
      </c>
      <c r="S46" s="99">
        <f>rep!S180</f>
        <v>2.0409500000000001E-2</v>
      </c>
      <c r="T46" s="99">
        <f>rep!T180</f>
        <v>2.6657699999999999E-2</v>
      </c>
      <c r="U46" s="99">
        <f>rep!U180</f>
        <v>3.4502699999999997E-2</v>
      </c>
      <c r="V46" s="99">
        <f>rep!V180</f>
        <v>4.3668199999999997E-2</v>
      </c>
      <c r="W46" s="99">
        <f>rep!W180</f>
        <v>5.3493300000000001E-2</v>
      </c>
      <c r="X46" s="99">
        <f>rep!X180</f>
        <v>6.2862799999999996E-2</v>
      </c>
      <c r="Y46" s="99">
        <f>rep!Y180</f>
        <v>7.0466000000000001E-2</v>
      </c>
      <c r="Z46" s="99">
        <f>rep!Z180</f>
        <v>7.5184799999999996E-2</v>
      </c>
      <c r="AA46" s="99">
        <f>rep!AA180</f>
        <v>7.6395900000000003E-2</v>
      </c>
      <c r="AB46" s="99">
        <f>rep!AB180</f>
        <v>7.4099999999999999E-2</v>
      </c>
      <c r="AC46" s="99">
        <f>rep!AC180</f>
        <v>6.8856600000000004E-2</v>
      </c>
      <c r="AD46" s="99">
        <f>rep!AD180</f>
        <v>6.1562800000000001E-2</v>
      </c>
      <c r="AE46" s="99">
        <f>rep!AE180</f>
        <v>5.3182399999999998E-2</v>
      </c>
      <c r="AF46" s="99">
        <f>rep!AF180</f>
        <v>4.4543800000000001E-2</v>
      </c>
      <c r="AG46" s="99">
        <f>rep!AG180</f>
        <v>3.6255900000000001E-2</v>
      </c>
      <c r="AH46" s="99">
        <f>rep!AH180</f>
        <v>2.87134E-2</v>
      </c>
      <c r="AI46" s="99">
        <f>rep!AI180</f>
        <v>2.2136099999999999E-2</v>
      </c>
      <c r="AJ46" s="99">
        <f>rep!AJ180</f>
        <v>1.66106E-2</v>
      </c>
      <c r="AK46" s="99">
        <f>rep!AK180</f>
        <v>1.2125199999999999E-2</v>
      </c>
      <c r="AL46" s="99">
        <f>rep!AL180</f>
        <v>8.60175E-3</v>
      </c>
      <c r="AM46" s="99">
        <f>rep!AM180</f>
        <v>5.9220200000000001E-3</v>
      </c>
      <c r="AN46" s="99">
        <f>rep!AN180</f>
        <v>3.9498600000000003E-3</v>
      </c>
      <c r="AO46" s="99">
        <f>rep!AO180</f>
        <v>2.5470800000000002E-3</v>
      </c>
      <c r="AP46" s="99">
        <f>rep!AP180</f>
        <v>1.5845E-3</v>
      </c>
      <c r="AQ46" s="99">
        <f>rep!AQ180</f>
        <v>9.4868100000000005E-4</v>
      </c>
      <c r="AR46" s="99">
        <f>rep!AR180</f>
        <v>5.4539300000000003E-4</v>
      </c>
    </row>
    <row r="47" spans="1:52" x14ac:dyDescent="0.2">
      <c r="A47">
        <v>1990</v>
      </c>
      <c r="B47" s="99">
        <f>rep!B181</f>
        <v>3.7269899999999997E-8</v>
      </c>
      <c r="C47" s="99">
        <f>rep!C181</f>
        <v>6.5412099999999996E-7</v>
      </c>
      <c r="D47" s="99">
        <f>rep!D181</f>
        <v>7.8212799999999994E-6</v>
      </c>
      <c r="E47" s="99">
        <f>rep!E181</f>
        <v>6.3761699999999996E-5</v>
      </c>
      <c r="F47" s="99">
        <f>rep!F181</f>
        <v>3.5471999999999999E-4</v>
      </c>
      <c r="G47" s="99">
        <f>rep!G181</f>
        <v>1.3483E-3</v>
      </c>
      <c r="H47" s="99">
        <f>rep!H181</f>
        <v>3.5098799999999999E-3</v>
      </c>
      <c r="I47" s="99">
        <f>rep!I181</f>
        <v>6.2974900000000002E-3</v>
      </c>
      <c r="J47" s="99">
        <f>rep!J181</f>
        <v>7.95154E-3</v>
      </c>
      <c r="K47" s="99">
        <f>rep!K181</f>
        <v>7.5978900000000004E-3</v>
      </c>
      <c r="L47" s="99">
        <f>rep!L181</f>
        <v>6.7602000000000001E-3</v>
      </c>
      <c r="M47" s="99">
        <f>rep!M181</f>
        <v>7.3349499999999998E-3</v>
      </c>
      <c r="N47" s="99">
        <f>rep!N181</f>
        <v>9.2752000000000008E-3</v>
      </c>
      <c r="O47" s="99">
        <f>rep!O181</f>
        <v>1.12809E-2</v>
      </c>
      <c r="P47" s="99">
        <f>rep!P181</f>
        <v>1.2689000000000001E-2</v>
      </c>
      <c r="Q47" s="99">
        <f>rep!Q181</f>
        <v>1.3986E-2</v>
      </c>
      <c r="R47" s="99">
        <f>rep!R181</f>
        <v>1.5914600000000001E-2</v>
      </c>
      <c r="S47" s="99">
        <f>rep!S181</f>
        <v>1.8685E-2</v>
      </c>
      <c r="T47" s="99">
        <f>rep!T181</f>
        <v>2.2167099999999999E-2</v>
      </c>
      <c r="U47" s="99">
        <f>rep!U181</f>
        <v>2.64631E-2</v>
      </c>
      <c r="V47" s="99">
        <f>rep!V181</f>
        <v>3.1972800000000003E-2</v>
      </c>
      <c r="W47" s="99">
        <f>rep!W181</f>
        <v>3.8962799999999999E-2</v>
      </c>
      <c r="X47" s="99">
        <f>rep!X181</f>
        <v>4.7198400000000001E-2</v>
      </c>
      <c r="Y47" s="99">
        <f>rep!Y181</f>
        <v>5.5916100000000003E-2</v>
      </c>
      <c r="Z47" s="99">
        <f>rep!Z181</f>
        <v>6.4010700000000004E-2</v>
      </c>
      <c r="AA47" s="99">
        <f>rep!AA181</f>
        <v>7.0279800000000003E-2</v>
      </c>
      <c r="AB47" s="99">
        <f>rep!AB181</f>
        <v>7.3692599999999997E-2</v>
      </c>
      <c r="AC47" s="99">
        <f>rep!AC181</f>
        <v>7.3652700000000002E-2</v>
      </c>
      <c r="AD47" s="99">
        <f>rep!AD181</f>
        <v>7.0159700000000005E-2</v>
      </c>
      <c r="AE47" s="99">
        <f>rep!AE181</f>
        <v>6.3788899999999996E-2</v>
      </c>
      <c r="AF47" s="99">
        <f>rep!AF181</f>
        <v>5.5500399999999998E-2</v>
      </c>
      <c r="AG47" s="99">
        <f>rep!AG181</f>
        <v>4.6366499999999998E-2</v>
      </c>
      <c r="AH47" s="99">
        <f>rep!AH181</f>
        <v>3.7329399999999999E-2</v>
      </c>
      <c r="AI47" s="99">
        <f>rep!AI181</f>
        <v>2.9061799999999999E-2</v>
      </c>
      <c r="AJ47" s="99">
        <f>rep!AJ181</f>
        <v>2.19378E-2</v>
      </c>
      <c r="AK47" s="99">
        <f>rep!AK181</f>
        <v>1.6083900000000002E-2</v>
      </c>
      <c r="AL47" s="99">
        <f>rep!AL181</f>
        <v>1.14588E-2</v>
      </c>
      <c r="AM47" s="99">
        <f>rep!AM181</f>
        <v>7.9286800000000004E-3</v>
      </c>
      <c r="AN47" s="99">
        <f>rep!AN181</f>
        <v>5.3205199999999996E-3</v>
      </c>
      <c r="AO47" s="99">
        <f>rep!AO181</f>
        <v>3.4555200000000001E-3</v>
      </c>
      <c r="AP47" s="99">
        <f>rep!AP181</f>
        <v>2.1668199999999999E-3</v>
      </c>
      <c r="AQ47" s="99">
        <f>rep!AQ181</f>
        <v>1.3083999999999999E-3</v>
      </c>
      <c r="AR47" s="99">
        <f>rep!AR181</f>
        <v>7.5878199999999995E-4</v>
      </c>
    </row>
    <row r="48" spans="1:52" x14ac:dyDescent="0.2">
      <c r="A48">
        <v>1991</v>
      </c>
      <c r="B48" s="99">
        <f>rep!B182</f>
        <v>3.1764800000000003E-8</v>
      </c>
      <c r="C48" s="99">
        <f>rep!C182</f>
        <v>5.5751800000000003E-7</v>
      </c>
      <c r="D48" s="99">
        <f>rep!D182</f>
        <v>6.6668299999999998E-6</v>
      </c>
      <c r="E48" s="99">
        <f>rep!E182</f>
        <v>5.4361299999999997E-5</v>
      </c>
      <c r="F48" s="99">
        <f>rep!F182</f>
        <v>3.0255800000000003E-4</v>
      </c>
      <c r="G48" s="99">
        <f>rep!G182</f>
        <v>1.15121E-3</v>
      </c>
      <c r="H48" s="99">
        <f>rep!H182</f>
        <v>3.0046999999999999E-3</v>
      </c>
      <c r="I48" s="99">
        <f>rep!I182</f>
        <v>5.4309099999999997E-3</v>
      </c>
      <c r="J48" s="99">
        <f>rep!J182</f>
        <v>7.0117499999999998E-3</v>
      </c>
      <c r="K48" s="99">
        <f>rep!K182</f>
        <v>7.1522900000000004E-3</v>
      </c>
      <c r="L48" s="99">
        <f>rep!L182</f>
        <v>7.3018199999999997E-3</v>
      </c>
      <c r="M48" s="99">
        <f>rep!M182</f>
        <v>9.0461599999999993E-3</v>
      </c>
      <c r="N48" s="99">
        <f>rep!N182</f>
        <v>1.2011000000000001E-2</v>
      </c>
      <c r="O48" s="99">
        <f>rep!O182</f>
        <v>1.4650399999999999E-2</v>
      </c>
      <c r="P48" s="99">
        <f>rep!P182</f>
        <v>1.6273800000000001E-2</v>
      </c>
      <c r="Q48" s="99">
        <f>rep!Q182</f>
        <v>1.7594499999999999E-2</v>
      </c>
      <c r="R48" s="99">
        <f>rep!R182</f>
        <v>1.9586699999999999E-2</v>
      </c>
      <c r="S48" s="99">
        <f>rep!S182</f>
        <v>2.2418799999999999E-2</v>
      </c>
      <c r="T48" s="99">
        <f>rep!T182</f>
        <v>2.5649100000000001E-2</v>
      </c>
      <c r="U48" s="99">
        <f>rep!U182</f>
        <v>2.90015E-2</v>
      </c>
      <c r="V48" s="99">
        <f>rep!V182</f>
        <v>3.2618800000000003E-2</v>
      </c>
      <c r="W48" s="99">
        <f>rep!W182</f>
        <v>3.6755200000000002E-2</v>
      </c>
      <c r="X48" s="99">
        <f>rep!X182</f>
        <v>4.15033E-2</v>
      </c>
      <c r="Y48" s="99">
        <f>rep!Y182</f>
        <v>4.6776400000000003E-2</v>
      </c>
      <c r="Z48" s="99">
        <f>rep!Z182</f>
        <v>5.23326E-2</v>
      </c>
      <c r="AA48" s="99">
        <f>rep!AA182</f>
        <v>5.77137E-2</v>
      </c>
      <c r="AB48" s="99">
        <f>rep!AB182</f>
        <v>6.2218299999999997E-2</v>
      </c>
      <c r="AC48" s="99">
        <f>rep!AC182</f>
        <v>6.5030299999999999E-2</v>
      </c>
      <c r="AD48" s="99">
        <f>rep!AD182</f>
        <v>6.5465200000000001E-2</v>
      </c>
      <c r="AE48" s="99">
        <f>rep!AE182</f>
        <v>6.3198900000000002E-2</v>
      </c>
      <c r="AF48" s="99">
        <f>rep!AF182</f>
        <v>5.8373399999999999E-2</v>
      </c>
      <c r="AG48" s="99">
        <f>rep!AG182</f>
        <v>5.1551699999999999E-2</v>
      </c>
      <c r="AH48" s="99">
        <f>rep!AH182</f>
        <v>4.3556499999999998E-2</v>
      </c>
      <c r="AI48" s="99">
        <f>rep!AI182</f>
        <v>3.5261500000000001E-2</v>
      </c>
      <c r="AJ48" s="99">
        <f>rep!AJ182</f>
        <v>2.7408800000000001E-2</v>
      </c>
      <c r="AK48" s="99">
        <f>rep!AK182</f>
        <v>2.0502800000000002E-2</v>
      </c>
      <c r="AL48" s="99">
        <f>rep!AL182</f>
        <v>1.47901E-2</v>
      </c>
      <c r="AM48" s="99">
        <f>rep!AM182</f>
        <v>1.0304199999999999E-2</v>
      </c>
      <c r="AN48" s="99">
        <f>rep!AN182</f>
        <v>6.9377700000000002E-3</v>
      </c>
      <c r="AO48" s="99">
        <f>rep!AO182</f>
        <v>4.5128599999999996E-3</v>
      </c>
      <c r="AP48" s="99">
        <f>rep!AP182</f>
        <v>2.8325500000000001E-3</v>
      </c>
      <c r="AQ48" s="99">
        <f>rep!AQ182</f>
        <v>1.7122400000000001E-3</v>
      </c>
      <c r="AR48" s="99">
        <f>rep!AR182</f>
        <v>9.9447800000000003E-4</v>
      </c>
    </row>
    <row r="49" spans="1:81" x14ac:dyDescent="0.2">
      <c r="A49">
        <v>1992</v>
      </c>
      <c r="B49" s="99">
        <f>rep!B183</f>
        <v>2.7858E-8</v>
      </c>
      <c r="C49" s="99">
        <f>rep!C183</f>
        <v>4.8894499999999996E-7</v>
      </c>
      <c r="D49" s="99">
        <f>rep!D183</f>
        <v>5.8466899999999996E-6</v>
      </c>
      <c r="E49" s="99">
        <f>rep!E183</f>
        <v>4.7671499999999999E-5</v>
      </c>
      <c r="F49" s="99">
        <f>rep!F183</f>
        <v>2.65297E-4</v>
      </c>
      <c r="G49" s="99">
        <f>rep!G183</f>
        <v>1.0091900000000001E-3</v>
      </c>
      <c r="H49" s="99">
        <f>rep!H183</f>
        <v>2.6323599999999998E-3</v>
      </c>
      <c r="I49" s="99">
        <f>rep!I183</f>
        <v>4.74983E-3</v>
      </c>
      <c r="J49" s="99">
        <f>rep!J183</f>
        <v>6.1023800000000001E-3</v>
      </c>
      <c r="K49" s="99">
        <f>rep!K183</f>
        <v>6.1446699999999996E-3</v>
      </c>
      <c r="L49" s="99">
        <f>rep!L183</f>
        <v>6.1434699999999998E-3</v>
      </c>
      <c r="M49" s="99">
        <f>rep!M183</f>
        <v>7.56641E-3</v>
      </c>
      <c r="N49" s="99">
        <f>rep!N183</f>
        <v>1.02884E-2</v>
      </c>
      <c r="O49" s="99">
        <f>rep!O183</f>
        <v>1.32195E-2</v>
      </c>
      <c r="P49" s="99">
        <f>rep!P183</f>
        <v>1.58995E-2</v>
      </c>
      <c r="Q49" s="99">
        <f>rep!Q183</f>
        <v>1.88223E-2</v>
      </c>
      <c r="R49" s="99">
        <f>rep!R183</f>
        <v>2.24631E-2</v>
      </c>
      <c r="S49" s="99">
        <f>rep!S183</f>
        <v>2.6556099999999999E-2</v>
      </c>
      <c r="T49" s="99">
        <f>rep!T183</f>
        <v>3.0489100000000002E-2</v>
      </c>
      <c r="U49" s="99">
        <f>rep!U183</f>
        <v>3.4033300000000002E-2</v>
      </c>
      <c r="V49" s="99">
        <f>rep!V183</f>
        <v>3.7413099999999998E-2</v>
      </c>
      <c r="W49" s="99">
        <f>rep!W183</f>
        <v>4.0849900000000001E-2</v>
      </c>
      <c r="X49" s="99">
        <f>rep!X183</f>
        <v>4.4292199999999997E-2</v>
      </c>
      <c r="Y49" s="99">
        <f>rep!Y183</f>
        <v>4.7546999999999999E-2</v>
      </c>
      <c r="Z49" s="99">
        <f>rep!Z183</f>
        <v>5.0480499999999998E-2</v>
      </c>
      <c r="AA49" s="99">
        <f>rep!AA183</f>
        <v>5.3034400000000002E-2</v>
      </c>
      <c r="AB49" s="99">
        <f>rep!AB183</f>
        <v>5.5117300000000001E-2</v>
      </c>
      <c r="AC49" s="99">
        <f>rep!AC183</f>
        <v>5.65277E-2</v>
      </c>
      <c r="AD49" s="99">
        <f>rep!AD183</f>
        <v>5.6962899999999997E-2</v>
      </c>
      <c r="AE49" s="99">
        <f>rep!AE183</f>
        <v>5.6094600000000001E-2</v>
      </c>
      <c r="AF49" s="99">
        <f>rep!AF183</f>
        <v>5.3677999999999997E-2</v>
      </c>
      <c r="AG49" s="99">
        <f>rep!AG183</f>
        <v>4.96599E-2</v>
      </c>
      <c r="AH49" s="99">
        <f>rep!AH183</f>
        <v>4.4238399999999997E-2</v>
      </c>
      <c r="AI49" s="99">
        <f>rep!AI183</f>
        <v>3.7841899999999998E-2</v>
      </c>
      <c r="AJ49" s="99">
        <f>rep!AJ183</f>
        <v>3.1033600000000001E-2</v>
      </c>
      <c r="AK49" s="99">
        <f>rep!AK183</f>
        <v>2.4382899999999999E-2</v>
      </c>
      <c r="AL49" s="99">
        <f>rep!AL183</f>
        <v>1.8353600000000001E-2</v>
      </c>
      <c r="AM49" s="99">
        <f>rep!AM183</f>
        <v>1.3239600000000001E-2</v>
      </c>
      <c r="AN49" s="99">
        <f>rep!AN183</f>
        <v>9.1560200000000008E-3</v>
      </c>
      <c r="AO49" s="99">
        <f>rep!AO183</f>
        <v>6.0717999999999996E-3</v>
      </c>
      <c r="AP49" s="99">
        <f>rep!AP183</f>
        <v>3.86069E-3</v>
      </c>
      <c r="AQ49" s="99">
        <f>rep!AQ183</f>
        <v>2.35249E-3</v>
      </c>
      <c r="AR49" s="99">
        <f>rep!AR183</f>
        <v>1.3724799999999999E-3</v>
      </c>
    </row>
    <row r="50" spans="1:81" x14ac:dyDescent="0.2">
      <c r="A50">
        <v>1993</v>
      </c>
      <c r="B50" s="99">
        <f>rep!B184</f>
        <v>1.7098900000000001E-8</v>
      </c>
      <c r="C50" s="99">
        <f>rep!C184</f>
        <v>3.0011699999999999E-7</v>
      </c>
      <c r="D50" s="99">
        <f>rep!D184</f>
        <v>3.5890599999999998E-6</v>
      </c>
      <c r="E50" s="99">
        <f>rep!E184</f>
        <v>2.9269799999999999E-5</v>
      </c>
      <c r="F50" s="99">
        <f>rep!F184</f>
        <v>1.6296299999999999E-4</v>
      </c>
      <c r="G50" s="99">
        <f>rep!G184</f>
        <v>6.2055499999999996E-4</v>
      </c>
      <c r="H50" s="99">
        <f>rep!H184</f>
        <v>1.62295E-3</v>
      </c>
      <c r="I50" s="99">
        <f>rep!I184</f>
        <v>2.95014E-3</v>
      </c>
      <c r="J50" s="99">
        <f>rep!J184</f>
        <v>3.8739999999999998E-3</v>
      </c>
      <c r="K50" s="99">
        <f>rep!K184</f>
        <v>4.1429099999999996E-3</v>
      </c>
      <c r="L50" s="99">
        <f>rep!L184</f>
        <v>4.6210299999999999E-3</v>
      </c>
      <c r="M50" s="99">
        <f>rep!M184</f>
        <v>6.2053899999999999E-3</v>
      </c>
      <c r="N50" s="99">
        <f>rep!N184</f>
        <v>8.6676199999999991E-3</v>
      </c>
      <c r="O50" s="99">
        <f>rep!O184</f>
        <v>1.11611E-2</v>
      </c>
      <c r="P50" s="99">
        <f>rep!P184</f>
        <v>1.34389E-2</v>
      </c>
      <c r="Q50" s="99">
        <f>rep!Q184</f>
        <v>1.6118799999999999E-2</v>
      </c>
      <c r="R50" s="99">
        <f>rep!R184</f>
        <v>1.98633E-2</v>
      </c>
      <c r="S50" s="99">
        <f>rep!S184</f>
        <v>2.46737E-2</v>
      </c>
      <c r="T50" s="99">
        <f>rep!T184</f>
        <v>3.0068500000000001E-2</v>
      </c>
      <c r="U50" s="99">
        <f>rep!U184</f>
        <v>3.5606100000000002E-2</v>
      </c>
      <c r="V50" s="99">
        <f>rep!V184</f>
        <v>4.10067E-2</v>
      </c>
      <c r="W50" s="99">
        <f>rep!W184</f>
        <v>4.5965600000000002E-2</v>
      </c>
      <c r="X50" s="99">
        <f>rep!X184</f>
        <v>5.01184E-2</v>
      </c>
      <c r="Y50" s="99">
        <f>rep!Y184</f>
        <v>5.3214699999999997E-2</v>
      </c>
      <c r="Z50" s="99">
        <f>rep!Z184</f>
        <v>5.5220100000000001E-2</v>
      </c>
      <c r="AA50" s="99">
        <f>rep!AA184</f>
        <v>5.6235599999999997E-2</v>
      </c>
      <c r="AB50" s="99">
        <f>rep!AB184</f>
        <v>5.6374599999999997E-2</v>
      </c>
      <c r="AC50" s="99">
        <f>rep!AC184</f>
        <v>5.5718400000000001E-2</v>
      </c>
      <c r="AD50" s="99">
        <f>rep!AD184</f>
        <v>5.43253E-2</v>
      </c>
      <c r="AE50" s="99">
        <f>rep!AE184</f>
        <v>5.2231E-2</v>
      </c>
      <c r="AF50" s="99">
        <f>rep!AF184</f>
        <v>4.9436099999999997E-2</v>
      </c>
      <c r="AG50" s="99">
        <f>rep!AG184</f>
        <v>4.5916199999999997E-2</v>
      </c>
      <c r="AH50" s="99">
        <f>rep!AH184</f>
        <v>4.1667099999999999E-2</v>
      </c>
      <c r="AI50" s="99">
        <f>rep!AI184</f>
        <v>3.6761599999999998E-2</v>
      </c>
      <c r="AJ50" s="99">
        <f>rep!AJ184</f>
        <v>3.1382500000000001E-2</v>
      </c>
      <c r="AK50" s="99">
        <f>rep!AK184</f>
        <v>2.58134E-2</v>
      </c>
      <c r="AL50" s="99">
        <f>rep!AL184</f>
        <v>2.0388199999999999E-2</v>
      </c>
      <c r="AM50" s="99">
        <f>rep!AM184</f>
        <v>1.5422099999999999E-2</v>
      </c>
      <c r="AN50" s="99">
        <f>rep!AN184</f>
        <v>1.1150200000000001E-2</v>
      </c>
      <c r="AO50" s="99">
        <f>rep!AO184</f>
        <v>7.6943799999999998E-3</v>
      </c>
      <c r="AP50" s="99">
        <f>rep!AP184</f>
        <v>5.0621399999999997E-3</v>
      </c>
      <c r="AQ50" s="99">
        <f>rep!AQ184</f>
        <v>3.1723300000000001E-3</v>
      </c>
      <c r="AR50" s="99">
        <f>rep!AR184</f>
        <v>1.89218E-3</v>
      </c>
    </row>
    <row r="51" spans="1:81" x14ac:dyDescent="0.2">
      <c r="A51">
        <v>1994</v>
      </c>
      <c r="B51" s="99">
        <f>rep!B185</f>
        <v>1.35118E-8</v>
      </c>
      <c r="C51" s="99">
        <f>rep!C185</f>
        <v>2.3715300000000001E-7</v>
      </c>
      <c r="D51" s="99">
        <f>rep!D185</f>
        <v>2.8359400000000001E-6</v>
      </c>
      <c r="E51" s="99">
        <f>rep!E185</f>
        <v>2.31252E-5</v>
      </c>
      <c r="F51" s="99">
        <f>rep!F185</f>
        <v>1.2872E-4</v>
      </c>
      <c r="G51" s="99">
        <f>rep!G185</f>
        <v>4.89884E-4</v>
      </c>
      <c r="H51" s="99">
        <f>rep!H185</f>
        <v>1.2793699999999999E-3</v>
      </c>
      <c r="I51" s="99">
        <f>rep!I185</f>
        <v>2.3164499999999998E-3</v>
      </c>
      <c r="J51" s="99">
        <f>rep!J185</f>
        <v>3.0074099999999999E-3</v>
      </c>
      <c r="K51" s="99">
        <f>rep!K185</f>
        <v>3.1220000000000002E-3</v>
      </c>
      <c r="L51" s="99">
        <f>rep!L185</f>
        <v>3.3208199999999999E-3</v>
      </c>
      <c r="M51" s="99">
        <f>rep!M185</f>
        <v>4.3534200000000002E-3</v>
      </c>
      <c r="N51" s="99">
        <f>rep!N185</f>
        <v>6.1815699999999999E-3</v>
      </c>
      <c r="O51" s="99">
        <f>rep!O185</f>
        <v>8.3244900000000004E-3</v>
      </c>
      <c r="P51" s="99">
        <f>rep!P185</f>
        <v>1.0683399999999999E-2</v>
      </c>
      <c r="Q51" s="99">
        <f>rep!Q185</f>
        <v>1.36702E-2</v>
      </c>
      <c r="R51" s="99">
        <f>rep!R185</f>
        <v>1.7640300000000001E-2</v>
      </c>
      <c r="S51" s="99">
        <f>rep!S185</f>
        <v>2.2504199999999999E-2</v>
      </c>
      <c r="T51" s="99">
        <f>rep!T185</f>
        <v>2.7973999999999999E-2</v>
      </c>
      <c r="U51" s="99">
        <f>rep!U185</f>
        <v>3.3933600000000001E-2</v>
      </c>
      <c r="V51" s="99">
        <f>rep!V185</f>
        <v>4.0370299999999998E-2</v>
      </c>
      <c r="W51" s="99">
        <f>rep!W185</f>
        <v>4.7038700000000003E-2</v>
      </c>
      <c r="X51" s="99">
        <f>rep!X185</f>
        <v>5.3345999999999998E-2</v>
      </c>
      <c r="Y51" s="99">
        <f>rep!Y185</f>
        <v>5.8562200000000002E-2</v>
      </c>
      <c r="Z51" s="99">
        <f>rep!Z185</f>
        <v>6.2096699999999998E-2</v>
      </c>
      <c r="AA51" s="99">
        <f>rep!AA185</f>
        <v>6.3643400000000003E-2</v>
      </c>
      <c r="AB51" s="99">
        <f>rep!AB185</f>
        <v>6.3201999999999994E-2</v>
      </c>
      <c r="AC51" s="99">
        <f>rep!AC185</f>
        <v>6.1033999999999998E-2</v>
      </c>
      <c r="AD51" s="99">
        <f>rep!AD185</f>
        <v>5.7564900000000002E-2</v>
      </c>
      <c r="AE51" s="99">
        <f>rep!AE185</f>
        <v>5.3255799999999999E-2</v>
      </c>
      <c r="AF51" s="99">
        <f>rep!AF185</f>
        <v>4.84939E-2</v>
      </c>
      <c r="AG51" s="99">
        <f>rep!AG185</f>
        <v>4.3540000000000002E-2</v>
      </c>
      <c r="AH51" s="99">
        <f>rep!AH185</f>
        <v>3.8536000000000001E-2</v>
      </c>
      <c r="AI51" s="99">
        <f>rep!AI185</f>
        <v>3.3546899999999998E-2</v>
      </c>
      <c r="AJ51" s="99">
        <f>rep!AJ185</f>
        <v>2.8613300000000001E-2</v>
      </c>
      <c r="AK51" s="99">
        <f>rep!AK185</f>
        <v>2.37944E-2</v>
      </c>
      <c r="AL51" s="99">
        <f>rep!AL185</f>
        <v>1.9189600000000001E-2</v>
      </c>
      <c r="AM51" s="99">
        <f>rep!AM185</f>
        <v>1.4931699999999999E-2</v>
      </c>
      <c r="AN51" s="99">
        <f>rep!AN185</f>
        <v>1.1158899999999999E-2</v>
      </c>
      <c r="AO51" s="99">
        <f>rep!AO185</f>
        <v>7.9786400000000004E-3</v>
      </c>
      <c r="AP51" s="99">
        <f>rep!AP185</f>
        <v>5.44109E-3</v>
      </c>
      <c r="AQ51" s="99">
        <f>rep!AQ185</f>
        <v>3.5304300000000002E-3</v>
      </c>
      <c r="AR51" s="99">
        <f>rep!AR185</f>
        <v>2.1753200000000001E-3</v>
      </c>
    </row>
    <row r="52" spans="1:81" x14ac:dyDescent="0.2">
      <c r="A52">
        <v>1995</v>
      </c>
      <c r="B52" s="99">
        <f>rep!B186</f>
        <v>1.21649E-8</v>
      </c>
      <c r="C52" s="99">
        <f>rep!C186</f>
        <v>2.1351200000000001E-7</v>
      </c>
      <c r="D52" s="99">
        <f>rep!D186</f>
        <v>2.5531900000000001E-6</v>
      </c>
      <c r="E52" s="99">
        <f>rep!E186</f>
        <v>2.0818800000000001E-5</v>
      </c>
      <c r="F52" s="99">
        <f>rep!F186</f>
        <v>1.1587299999999999E-4</v>
      </c>
      <c r="G52" s="99">
        <f>rep!G186</f>
        <v>4.4090200000000001E-4</v>
      </c>
      <c r="H52" s="99">
        <f>rep!H186</f>
        <v>1.15087E-3</v>
      </c>
      <c r="I52" s="99">
        <f>rep!I186</f>
        <v>2.0808200000000002E-3</v>
      </c>
      <c r="J52" s="99">
        <f>rep!J186</f>
        <v>2.6897399999999999E-3</v>
      </c>
      <c r="K52" s="99">
        <f>rep!K186</f>
        <v>2.75683E-3</v>
      </c>
      <c r="L52" s="99">
        <f>rep!L186</f>
        <v>2.8572799999999998E-3</v>
      </c>
      <c r="M52" s="99">
        <f>rep!M186</f>
        <v>3.6470600000000001E-3</v>
      </c>
      <c r="N52" s="99">
        <f>rep!N186</f>
        <v>5.0793599999999998E-3</v>
      </c>
      <c r="O52" s="99">
        <f>rep!O186</f>
        <v>6.7153600000000001E-3</v>
      </c>
      <c r="P52" s="99">
        <f>rep!P186</f>
        <v>8.4779699999999996E-3</v>
      </c>
      <c r="Q52" s="99">
        <f>rep!Q186</f>
        <v>1.0810500000000001E-2</v>
      </c>
      <c r="R52" s="99">
        <f>rep!R186</f>
        <v>1.41993E-2</v>
      </c>
      <c r="S52" s="99">
        <f>rep!S186</f>
        <v>1.8771800000000002E-2</v>
      </c>
      <c r="T52" s="99">
        <f>rep!T186</f>
        <v>2.43874E-2</v>
      </c>
      <c r="U52" s="99">
        <f>rep!U186</f>
        <v>3.0887700000000001E-2</v>
      </c>
      <c r="V52" s="99">
        <f>rep!V186</f>
        <v>3.8097600000000002E-2</v>
      </c>
      <c r="W52" s="99">
        <f>rep!W186</f>
        <v>4.5669500000000002E-2</v>
      </c>
      <c r="X52" s="99">
        <f>rep!X186</f>
        <v>5.3058300000000003E-2</v>
      </c>
      <c r="Y52" s="99">
        <f>rep!Y186</f>
        <v>5.96439E-2</v>
      </c>
      <c r="Z52" s="99">
        <f>rep!Z186</f>
        <v>6.4837400000000003E-2</v>
      </c>
      <c r="AA52" s="99">
        <f>rep!AA186</f>
        <v>6.8122500000000002E-2</v>
      </c>
      <c r="AB52" s="99">
        <f>rep!AB186</f>
        <v>6.9120799999999996E-2</v>
      </c>
      <c r="AC52" s="99">
        <f>rep!AC186</f>
        <v>6.7705799999999997E-2</v>
      </c>
      <c r="AD52" s="99">
        <f>rep!AD186</f>
        <v>6.4080499999999999E-2</v>
      </c>
      <c r="AE52" s="99">
        <f>rep!AE186</f>
        <v>5.8741799999999997E-2</v>
      </c>
      <c r="AF52" s="99">
        <f>rep!AF186</f>
        <v>5.2344399999999999E-2</v>
      </c>
      <c r="AG52" s="99">
        <f>rep!AG186</f>
        <v>4.5535199999999998E-2</v>
      </c>
      <c r="AH52" s="99">
        <f>rep!AH186</f>
        <v>3.8825900000000003E-2</v>
      </c>
      <c r="AI52" s="99">
        <f>rep!AI186</f>
        <v>3.2540300000000001E-2</v>
      </c>
      <c r="AJ52" s="99">
        <f>rep!AJ186</f>
        <v>2.6830199999999998E-2</v>
      </c>
      <c r="AK52" s="99">
        <f>rep!AK186</f>
        <v>2.1732000000000001E-2</v>
      </c>
      <c r="AL52" s="99">
        <f>rep!AL186</f>
        <v>1.7231900000000001E-2</v>
      </c>
      <c r="AM52" s="99">
        <f>rep!AM186</f>
        <v>1.3311E-2</v>
      </c>
      <c r="AN52" s="99">
        <f>rep!AN186</f>
        <v>9.9628000000000008E-3</v>
      </c>
      <c r="AO52" s="99">
        <f>rep!AO186</f>
        <v>7.1868399999999999E-3</v>
      </c>
      <c r="AP52" s="99">
        <f>rep!AP186</f>
        <v>4.9728699999999999E-3</v>
      </c>
      <c r="AQ52" s="99">
        <f>rep!AQ186</f>
        <v>3.2872000000000001E-3</v>
      </c>
      <c r="AR52" s="99">
        <f>rep!AR186</f>
        <v>2.0689699999999998E-3</v>
      </c>
    </row>
    <row r="53" spans="1:81" x14ac:dyDescent="0.2">
      <c r="A53">
        <v>1996</v>
      </c>
      <c r="B53" s="99">
        <f>rep!B187</f>
        <v>1.2033399999999999E-8</v>
      </c>
      <c r="C53" s="99">
        <f>rep!C187</f>
        <v>2.1120399999999999E-7</v>
      </c>
      <c r="D53" s="99">
        <f>rep!D187</f>
        <v>2.5256E-6</v>
      </c>
      <c r="E53" s="99">
        <f>rep!E187</f>
        <v>2.0594E-5</v>
      </c>
      <c r="F53" s="99">
        <f>rep!F187</f>
        <v>1.14623E-4</v>
      </c>
      <c r="G53" s="99">
        <f>rep!G187</f>
        <v>4.3616199999999998E-4</v>
      </c>
      <c r="H53" s="99">
        <f>rep!H187</f>
        <v>1.1385900000000001E-3</v>
      </c>
      <c r="I53" s="99">
        <f>rep!I187</f>
        <v>2.05909E-3</v>
      </c>
      <c r="J53" s="99">
        <f>rep!J187</f>
        <v>2.6633099999999999E-3</v>
      </c>
      <c r="K53" s="99">
        <f>rep!K187</f>
        <v>2.7338800000000002E-3</v>
      </c>
      <c r="L53" s="99">
        <f>rep!L187</f>
        <v>2.83862E-3</v>
      </c>
      <c r="M53" s="99">
        <f>rep!M187</f>
        <v>3.6177000000000002E-3</v>
      </c>
      <c r="N53" s="99">
        <f>rep!N187</f>
        <v>5.0026899999999997E-3</v>
      </c>
      <c r="O53" s="99">
        <f>rep!O187</f>
        <v>6.52332E-3</v>
      </c>
      <c r="P53" s="99">
        <f>rep!P187</f>
        <v>8.0608799999999994E-3</v>
      </c>
      <c r="Q53" s="99">
        <f>rep!Q187</f>
        <v>1.00182E-2</v>
      </c>
      <c r="R53" s="99">
        <f>rep!R187</f>
        <v>1.2863599999999999E-2</v>
      </c>
      <c r="S53" s="99">
        <f>rep!S187</f>
        <v>1.6756500000000001E-2</v>
      </c>
      <c r="T53" s="99">
        <f>rep!T187</f>
        <v>2.1662299999999999E-2</v>
      </c>
      <c r="U53" s="99">
        <f>rep!U187</f>
        <v>2.7606100000000001E-2</v>
      </c>
      <c r="V53" s="99">
        <f>rep!V187</f>
        <v>3.4626499999999998E-2</v>
      </c>
      <c r="W53" s="99">
        <f>rep!W187</f>
        <v>4.2525500000000001E-2</v>
      </c>
      <c r="X53" s="99">
        <f>rep!X187</f>
        <v>5.0755399999999999E-2</v>
      </c>
      <c r="Y53" s="99">
        <f>rep!Y187</f>
        <v>5.8536999999999999E-2</v>
      </c>
      <c r="Z53" s="99">
        <f>rep!Z187</f>
        <v>6.5055100000000005E-2</v>
      </c>
      <c r="AA53" s="99">
        <f>rep!AA187</f>
        <v>6.9609599999999994E-2</v>
      </c>
      <c r="AB53" s="99">
        <f>rep!AB187</f>
        <v>7.1722800000000003E-2</v>
      </c>
      <c r="AC53" s="99">
        <f>rep!AC187</f>
        <v>7.1211399999999994E-2</v>
      </c>
      <c r="AD53" s="99">
        <f>rep!AD187</f>
        <v>6.8204299999999995E-2</v>
      </c>
      <c r="AE53" s="99">
        <f>rep!AE187</f>
        <v>6.3098500000000002E-2</v>
      </c>
      <c r="AF53" s="99">
        <f>rep!AF187</f>
        <v>5.6472899999999999E-2</v>
      </c>
      <c r="AG53" s="99">
        <f>rep!AG187</f>
        <v>4.8985800000000003E-2</v>
      </c>
      <c r="AH53" s="99">
        <f>rep!AH187</f>
        <v>4.1271799999999997E-2</v>
      </c>
      <c r="AI53" s="99">
        <f>rep!AI187</f>
        <v>3.3854799999999997E-2</v>
      </c>
      <c r="AJ53" s="99">
        <f>rep!AJ187</f>
        <v>2.7095999999999999E-2</v>
      </c>
      <c r="AK53" s="99">
        <f>rep!AK187</f>
        <v>2.1187899999999999E-2</v>
      </c>
      <c r="AL53" s="99">
        <f>rep!AL187</f>
        <v>1.6187099999999999E-2</v>
      </c>
      <c r="AM53" s="99">
        <f>rep!AM187</f>
        <v>1.20631E-2</v>
      </c>
      <c r="AN53" s="99">
        <f>rep!AN187</f>
        <v>8.7427600000000005E-3</v>
      </c>
      <c r="AO53" s="99">
        <f>rep!AO187</f>
        <v>6.1376E-3</v>
      </c>
      <c r="AP53" s="99">
        <f>rep!AP187</f>
        <v>4.1551499999999998E-3</v>
      </c>
      <c r="AQ53" s="99">
        <f>rep!AQ187</f>
        <v>2.70098E-3</v>
      </c>
      <c r="AR53" s="99">
        <f>rep!AR187</f>
        <v>1.67913E-3</v>
      </c>
    </row>
    <row r="54" spans="1:81" x14ac:dyDescent="0.2">
      <c r="A54">
        <v>1997</v>
      </c>
      <c r="B54" s="99">
        <f>rep!B188</f>
        <v>1.1095699999999999E-8</v>
      </c>
      <c r="C54" s="99">
        <f>rep!C188</f>
        <v>1.9474899999999999E-7</v>
      </c>
      <c r="D54" s="99">
        <f>rep!D188</f>
        <v>2.3289599999999998E-6</v>
      </c>
      <c r="E54" s="99">
        <f>rep!E188</f>
        <v>1.8992899999999999E-5</v>
      </c>
      <c r="F54" s="99">
        <f>rep!F188</f>
        <v>1.0574E-4</v>
      </c>
      <c r="G54" s="99">
        <f>rep!G188</f>
        <v>4.0261099999999998E-4</v>
      </c>
      <c r="H54" s="99">
        <f>rep!H188</f>
        <v>1.0526800000000001E-3</v>
      </c>
      <c r="I54" s="99">
        <f>rep!I188</f>
        <v>1.9121400000000001E-3</v>
      </c>
      <c r="J54" s="99">
        <f>rep!J188</f>
        <v>2.5058400000000001E-3</v>
      </c>
      <c r="K54" s="99">
        <f>rep!K188</f>
        <v>2.6662399999999998E-3</v>
      </c>
      <c r="L54" s="99">
        <f>rep!L188</f>
        <v>2.9525799999999998E-3</v>
      </c>
      <c r="M54" s="99">
        <f>rep!M188</f>
        <v>3.9581900000000003E-3</v>
      </c>
      <c r="N54" s="99">
        <f>rep!N188</f>
        <v>5.56683E-3</v>
      </c>
      <c r="O54" s="99">
        <f>rep!O188</f>
        <v>7.2744699999999999E-3</v>
      </c>
      <c r="P54" s="99">
        <f>rep!P188</f>
        <v>8.9582299999999993E-3</v>
      </c>
      <c r="Q54" s="99">
        <f>rep!Q188</f>
        <v>1.10382E-2</v>
      </c>
      <c r="R54" s="99">
        <f>rep!R188</f>
        <v>1.39711E-2</v>
      </c>
      <c r="S54" s="99">
        <f>rep!S188</f>
        <v>1.7845E-2</v>
      </c>
      <c r="T54" s="99">
        <f>rep!T188</f>
        <v>2.2536500000000001E-2</v>
      </c>
      <c r="U54" s="99">
        <f>rep!U188</f>
        <v>2.8034099999999999E-2</v>
      </c>
      <c r="V54" s="99">
        <f>rep!V188</f>
        <v>3.44287E-2</v>
      </c>
      <c r="W54" s="99">
        <f>rep!W188</f>
        <v>4.16551E-2</v>
      </c>
      <c r="X54" s="99">
        <f>rep!X188</f>
        <v>4.9346500000000001E-2</v>
      </c>
      <c r="Y54" s="99">
        <f>rep!Y188</f>
        <v>5.6898799999999999E-2</v>
      </c>
      <c r="Z54" s="99">
        <f>rep!Z188</f>
        <v>6.3593499999999997E-2</v>
      </c>
      <c r="AA54" s="99">
        <f>rep!AA188</f>
        <v>6.8691100000000005E-2</v>
      </c>
      <c r="AB54" s="99">
        <f>rep!AB188</f>
        <v>7.1544700000000003E-2</v>
      </c>
      <c r="AC54" s="99">
        <f>rep!AC188</f>
        <v>7.1748099999999995E-2</v>
      </c>
      <c r="AD54" s="99">
        <f>rep!AD188</f>
        <v>6.9250699999999998E-2</v>
      </c>
      <c r="AE54" s="99">
        <f>rep!AE188</f>
        <v>6.4370899999999995E-2</v>
      </c>
      <c r="AF54" s="99">
        <f>rep!AF188</f>
        <v>5.7703600000000001E-2</v>
      </c>
      <c r="AG54" s="99">
        <f>rep!AG188</f>
        <v>4.9973799999999999E-2</v>
      </c>
      <c r="AH54" s="99">
        <f>rep!AH188</f>
        <v>4.1891900000000003E-2</v>
      </c>
      <c r="AI54" s="99">
        <f>rep!AI188</f>
        <v>3.4050400000000001E-2</v>
      </c>
      <c r="AJ54" s="99">
        <f>rep!AJ188</f>
        <v>2.6872799999999999E-2</v>
      </c>
      <c r="AK54" s="99">
        <f>rep!AK188</f>
        <v>2.0608600000000001E-2</v>
      </c>
      <c r="AL54" s="99">
        <f>rep!AL188</f>
        <v>1.53592E-2</v>
      </c>
      <c r="AM54" s="99">
        <f>rep!AM188</f>
        <v>1.1117E-2</v>
      </c>
      <c r="AN54" s="99">
        <f>rep!AN188</f>
        <v>7.8031799999999998E-3</v>
      </c>
      <c r="AO54" s="99">
        <f>rep!AO188</f>
        <v>5.3000299999999998E-3</v>
      </c>
      <c r="AP54" s="99">
        <f>rep!AP188</f>
        <v>3.4739599999999999E-3</v>
      </c>
      <c r="AQ54" s="99">
        <f>rep!AQ188</f>
        <v>2.1906999999999999E-3</v>
      </c>
      <c r="AR54" s="99">
        <f>rep!AR188</f>
        <v>1.3248699999999999E-3</v>
      </c>
    </row>
    <row r="55" spans="1:81" x14ac:dyDescent="0.2">
      <c r="A55">
        <v>1998</v>
      </c>
      <c r="B55" s="99">
        <f>rep!B189</f>
        <v>2.8843100000000001E-8</v>
      </c>
      <c r="C55" s="99">
        <f>rep!C189</f>
        <v>5.0621399999999998E-7</v>
      </c>
      <c r="D55" s="99">
        <f>rep!D189</f>
        <v>6.05245E-6</v>
      </c>
      <c r="E55" s="99">
        <f>rep!E189</f>
        <v>4.9336000000000003E-5</v>
      </c>
      <c r="F55" s="99">
        <f>rep!F189</f>
        <v>2.7439899999999999E-4</v>
      </c>
      <c r="G55" s="99">
        <f>rep!G189</f>
        <v>1.0424E-3</v>
      </c>
      <c r="H55" s="99">
        <f>rep!H189</f>
        <v>2.7096300000000002E-3</v>
      </c>
      <c r="I55" s="99">
        <f>rep!I189</f>
        <v>4.8418599999999999E-3</v>
      </c>
      <c r="J55" s="99">
        <f>rep!J189</f>
        <v>6.03755E-3</v>
      </c>
      <c r="K55" s="99">
        <f>rep!K189</f>
        <v>5.5504600000000001E-3</v>
      </c>
      <c r="L55" s="99">
        <f>rep!L189</f>
        <v>4.5037699999999998E-3</v>
      </c>
      <c r="M55" s="99">
        <f>rep!M189</f>
        <v>4.43232E-3</v>
      </c>
      <c r="N55" s="99">
        <f>rep!N189</f>
        <v>5.57107E-3</v>
      </c>
      <c r="O55" s="99">
        <f>rep!O189</f>
        <v>7.2868500000000001E-3</v>
      </c>
      <c r="P55" s="99">
        <f>rep!P189</f>
        <v>9.2855899999999998E-3</v>
      </c>
      <c r="Q55" s="99">
        <f>rep!Q189</f>
        <v>1.18703E-2</v>
      </c>
      <c r="R55" s="99">
        <f>rep!R189</f>
        <v>1.5381199999999999E-2</v>
      </c>
      <c r="S55" s="99">
        <f>rep!S189</f>
        <v>1.9790700000000001E-2</v>
      </c>
      <c r="T55" s="99">
        <f>rep!T189</f>
        <v>2.4884199999999999E-2</v>
      </c>
      <c r="U55" s="99">
        <f>rep!U189</f>
        <v>3.0583099999999998E-2</v>
      </c>
      <c r="V55" s="99">
        <f>rep!V189</f>
        <v>3.6912300000000002E-2</v>
      </c>
      <c r="W55" s="99">
        <f>rep!W189</f>
        <v>4.3740399999999999E-2</v>
      </c>
      <c r="X55" s="99">
        <f>rep!X189</f>
        <v>5.06734E-2</v>
      </c>
      <c r="Y55" s="99">
        <f>rep!Y189</f>
        <v>5.71698E-2</v>
      </c>
      <c r="Z55" s="99">
        <f>rep!Z189</f>
        <v>6.2676399999999993E-2</v>
      </c>
      <c r="AA55" s="99">
        <f>rep!AA189</f>
        <v>6.6678299999999996E-2</v>
      </c>
      <c r="AB55" s="99">
        <f>rep!AB189</f>
        <v>6.8733500000000003E-2</v>
      </c>
      <c r="AC55" s="99">
        <f>rep!AC189</f>
        <v>6.8548899999999996E-2</v>
      </c>
      <c r="AD55" s="99">
        <f>rep!AD189</f>
        <v>6.6063700000000003E-2</v>
      </c>
      <c r="AE55" s="99">
        <f>rep!AE189</f>
        <v>6.1482200000000001E-2</v>
      </c>
      <c r="AF55" s="99">
        <f>rep!AF189</f>
        <v>5.5241100000000001E-2</v>
      </c>
      <c r="AG55" s="99">
        <f>rep!AG189</f>
        <v>4.7928100000000001E-2</v>
      </c>
      <c r="AH55" s="99">
        <f>rep!AH189</f>
        <v>4.0177999999999998E-2</v>
      </c>
      <c r="AI55" s="99">
        <f>rep!AI189</f>
        <v>3.2571700000000002E-2</v>
      </c>
      <c r="AJ55" s="99">
        <f>rep!AJ189</f>
        <v>2.5560099999999999E-2</v>
      </c>
      <c r="AK55" s="99">
        <f>rep!AK189</f>
        <v>1.94311E-2</v>
      </c>
      <c r="AL55" s="99">
        <f>rep!AL189</f>
        <v>1.4314800000000001E-2</v>
      </c>
      <c r="AM55" s="99">
        <f>rep!AM189</f>
        <v>1.0216100000000001E-2</v>
      </c>
      <c r="AN55" s="99">
        <f>rep!AN189</f>
        <v>7.0559899999999998E-3</v>
      </c>
      <c r="AO55" s="99">
        <f>rep!AO189</f>
        <v>4.7083699999999999E-3</v>
      </c>
      <c r="AP55" s="99">
        <f>rep!AP189</f>
        <v>3.02886E-3</v>
      </c>
      <c r="AQ55" s="99">
        <f>rep!AQ189</f>
        <v>1.8737300000000001E-3</v>
      </c>
      <c r="AR55" s="99">
        <f>rep!AR189</f>
        <v>1.11181E-3</v>
      </c>
    </row>
    <row r="56" spans="1:81" x14ac:dyDescent="0.2">
      <c r="A56">
        <v>1999</v>
      </c>
      <c r="B56" s="99">
        <f>rep!B190</f>
        <v>5.1540999999999998E-8</v>
      </c>
      <c r="C56" s="99">
        <f>rep!C190</f>
        <v>9.0459400000000003E-7</v>
      </c>
      <c r="D56" s="99">
        <f>rep!D190</f>
        <v>1.08163E-5</v>
      </c>
      <c r="E56" s="99">
        <f>rep!E190</f>
        <v>8.8179599999999998E-5</v>
      </c>
      <c r="F56" s="99">
        <f>rep!F190</f>
        <v>4.9058399999999996E-4</v>
      </c>
      <c r="G56" s="99">
        <f>rep!G190</f>
        <v>1.8649000000000001E-3</v>
      </c>
      <c r="H56" s="99">
        <f>rep!H190</f>
        <v>4.8558999999999998E-3</v>
      </c>
      <c r="I56" s="99">
        <f>rep!I190</f>
        <v>8.7184900000000006E-3</v>
      </c>
      <c r="J56" s="99">
        <f>rep!J190</f>
        <v>1.1030399999999999E-2</v>
      </c>
      <c r="K56" s="99">
        <f>rep!K190</f>
        <v>1.05985E-2</v>
      </c>
      <c r="L56" s="99">
        <f>rep!L190</f>
        <v>9.5277299999999999E-3</v>
      </c>
      <c r="M56" s="99">
        <f>rep!M190</f>
        <v>1.0372299999999999E-2</v>
      </c>
      <c r="N56" s="99">
        <f>rep!N190</f>
        <v>1.29017E-2</v>
      </c>
      <c r="O56" s="99">
        <f>rep!O190</f>
        <v>1.51212E-2</v>
      </c>
      <c r="P56" s="99">
        <f>rep!P190</f>
        <v>1.6061599999999999E-2</v>
      </c>
      <c r="Q56" s="99">
        <f>rep!Q190</f>
        <v>1.6638099999999999E-2</v>
      </c>
      <c r="R56" s="99">
        <f>rep!R190</f>
        <v>1.8360899999999999E-2</v>
      </c>
      <c r="S56" s="99">
        <f>rep!S190</f>
        <v>2.19373E-2</v>
      </c>
      <c r="T56" s="99">
        <f>rep!T190</f>
        <v>2.7155599999999998E-2</v>
      </c>
      <c r="U56" s="99">
        <f>rep!U190</f>
        <v>3.3513500000000002E-2</v>
      </c>
      <c r="V56" s="99">
        <f>rep!V190</f>
        <v>4.0540699999999999E-2</v>
      </c>
      <c r="W56" s="99">
        <f>rep!W190</f>
        <v>4.77022E-2</v>
      </c>
      <c r="X56" s="99">
        <f>rep!X190</f>
        <v>5.4341399999999998E-2</v>
      </c>
      <c r="Y56" s="99">
        <f>rep!Y190</f>
        <v>5.9811299999999998E-2</v>
      </c>
      <c r="Z56" s="99">
        <f>rep!Z190</f>
        <v>6.3609499999999999E-2</v>
      </c>
      <c r="AA56" s="99">
        <f>rep!AA190</f>
        <v>6.5410200000000002E-2</v>
      </c>
      <c r="AB56" s="99">
        <f>rep!AB190</f>
        <v>6.5065499999999998E-2</v>
      </c>
      <c r="AC56" s="99">
        <f>rep!AC190</f>
        <v>6.2628100000000006E-2</v>
      </c>
      <c r="AD56" s="99">
        <f>rep!AD190</f>
        <v>5.83597E-2</v>
      </c>
      <c r="AE56" s="99">
        <f>rep!AE190</f>
        <v>5.2686200000000002E-2</v>
      </c>
      <c r="AF56" s="99">
        <f>rep!AF190</f>
        <v>4.6115900000000001E-2</v>
      </c>
      <c r="AG56" s="99">
        <f>rep!AG190</f>
        <v>3.9159100000000002E-2</v>
      </c>
      <c r="AH56" s="99">
        <f>rep!AH190</f>
        <v>3.227E-2</v>
      </c>
      <c r="AI56" s="99">
        <f>rep!AI190</f>
        <v>2.5811400000000002E-2</v>
      </c>
      <c r="AJ56" s="99">
        <f>rep!AJ190</f>
        <v>2.0037300000000001E-2</v>
      </c>
      <c r="AK56" s="99">
        <f>rep!AK190</f>
        <v>1.5091800000000001E-2</v>
      </c>
      <c r="AL56" s="99">
        <f>rep!AL190</f>
        <v>1.1021599999999999E-2</v>
      </c>
      <c r="AM56" s="99">
        <f>rep!AM190</f>
        <v>7.7969800000000002E-3</v>
      </c>
      <c r="AN56" s="99">
        <f>rep!AN190</f>
        <v>5.3359000000000002E-3</v>
      </c>
      <c r="AO56" s="99">
        <f>rep!AO190</f>
        <v>3.5264900000000002E-3</v>
      </c>
      <c r="AP56" s="99">
        <f>rep!AP190</f>
        <v>2.2461999999999998E-3</v>
      </c>
      <c r="AQ56" s="99">
        <f>rep!AQ190</f>
        <v>1.3757299999999999E-3</v>
      </c>
      <c r="AR56" s="99">
        <f>rep!AR190</f>
        <v>8.0825099999999996E-4</v>
      </c>
    </row>
    <row r="57" spans="1:81" x14ac:dyDescent="0.2">
      <c r="A57">
        <v>2000</v>
      </c>
      <c r="B57" s="99">
        <f>rep!B191</f>
        <v>8.6351399999999999E-8</v>
      </c>
      <c r="C57" s="99">
        <f>rep!C191</f>
        <v>1.5155600000000001E-6</v>
      </c>
      <c r="D57" s="99">
        <f>rep!D191</f>
        <v>1.8122E-5</v>
      </c>
      <c r="E57" s="99">
        <f>rep!E191</f>
        <v>1.4774699999999999E-4</v>
      </c>
      <c r="F57" s="99">
        <f>rep!F191</f>
        <v>8.22074E-4</v>
      </c>
      <c r="G57" s="99">
        <f>rep!G191</f>
        <v>3.1258100000000001E-3</v>
      </c>
      <c r="H57" s="99">
        <f>rep!H191</f>
        <v>8.14433E-3</v>
      </c>
      <c r="I57" s="99">
        <f>rep!I191</f>
        <v>1.46494E-2</v>
      </c>
      <c r="J57" s="99">
        <f>rep!J191</f>
        <v>1.8639099999999999E-2</v>
      </c>
      <c r="K57" s="99">
        <f>rep!K191</f>
        <v>1.82252E-2</v>
      </c>
      <c r="L57" s="99">
        <f>rep!L191</f>
        <v>1.70714E-2</v>
      </c>
      <c r="M57" s="99">
        <f>rep!M191</f>
        <v>1.9526399999999999E-2</v>
      </c>
      <c r="N57" s="99">
        <f>rep!N191</f>
        <v>2.513E-2</v>
      </c>
      <c r="O57" s="99">
        <f>rep!O191</f>
        <v>3.03726E-2</v>
      </c>
      <c r="P57" s="99">
        <f>rep!P191</f>
        <v>3.3427499999999999E-2</v>
      </c>
      <c r="Q57" s="99">
        <f>rep!Q191</f>
        <v>3.5415799999999997E-2</v>
      </c>
      <c r="R57" s="99">
        <f>rep!R191</f>
        <v>3.7988899999999999E-2</v>
      </c>
      <c r="S57" s="99">
        <f>rep!S191</f>
        <v>4.1191999999999999E-2</v>
      </c>
      <c r="T57" s="99">
        <f>rep!T191</f>
        <v>4.40399E-2</v>
      </c>
      <c r="U57" s="99">
        <f>rep!U191</f>
        <v>4.6195600000000003E-2</v>
      </c>
      <c r="V57" s="99">
        <f>rep!V191</f>
        <v>4.8304100000000003E-2</v>
      </c>
      <c r="W57" s="99">
        <f>rep!W191</f>
        <v>5.0984799999999997E-2</v>
      </c>
      <c r="X57" s="99">
        <f>rep!X191</f>
        <v>5.4025999999999998E-2</v>
      </c>
      <c r="Y57" s="99">
        <f>rep!Y191</f>
        <v>5.6524600000000001E-2</v>
      </c>
      <c r="Z57" s="99">
        <f>rep!Z191</f>
        <v>5.7502200000000003E-2</v>
      </c>
      <c r="AA57" s="99">
        <f>rep!AA191</f>
        <v>5.6361799999999997E-2</v>
      </c>
      <c r="AB57" s="99">
        <f>rep!AB191</f>
        <v>5.3021699999999998E-2</v>
      </c>
      <c r="AC57" s="99">
        <f>rep!AC191</f>
        <v>4.78431E-2</v>
      </c>
      <c r="AD57" s="99">
        <f>rep!AD191</f>
        <v>4.1462300000000001E-2</v>
      </c>
      <c r="AE57" s="99">
        <f>rep!AE191</f>
        <v>3.4596500000000002E-2</v>
      </c>
      <c r="AF57" s="99">
        <f>rep!AF191</f>
        <v>2.7878400000000001E-2</v>
      </c>
      <c r="AG57" s="99">
        <f>rep!AG191</f>
        <v>2.1763600000000001E-2</v>
      </c>
      <c r="AH57" s="99">
        <f>rep!AH191</f>
        <v>1.6509900000000001E-2</v>
      </c>
      <c r="AI57" s="99">
        <f>rep!AI191</f>
        <v>1.2204599999999999E-2</v>
      </c>
      <c r="AJ57" s="99">
        <f>rep!AJ191</f>
        <v>8.8119600000000006E-3</v>
      </c>
      <c r="AK57" s="99">
        <f>rep!AK191</f>
        <v>6.2236100000000001E-3</v>
      </c>
      <c r="AL57" s="99">
        <f>rep!AL191</f>
        <v>4.3013299999999999E-3</v>
      </c>
      <c r="AM57" s="99">
        <f>rep!AM191</f>
        <v>2.9066500000000002E-3</v>
      </c>
      <c r="AN57" s="99">
        <f>rep!AN191</f>
        <v>1.9167399999999999E-3</v>
      </c>
      <c r="AO57" s="99">
        <f>rep!AO191</f>
        <v>1.2299699999999999E-3</v>
      </c>
      <c r="AP57" s="99">
        <f>rep!AP191</f>
        <v>7.6551500000000003E-4</v>
      </c>
      <c r="AQ57" s="99">
        <f>rep!AQ191</f>
        <v>4.6047500000000001E-4</v>
      </c>
      <c r="AR57" s="99">
        <f>rep!AR191</f>
        <v>2.66774E-4</v>
      </c>
    </row>
    <row r="58" spans="1:81" x14ac:dyDescent="0.2">
      <c r="A58">
        <v>2001</v>
      </c>
      <c r="B58" s="99">
        <f>rep!B192</f>
        <v>1.2211900000000001E-7</v>
      </c>
      <c r="C58" s="99">
        <f>rep!C192</f>
        <v>2.1432800000000002E-6</v>
      </c>
      <c r="D58" s="99">
        <f>rep!D192</f>
        <v>2.56266E-5</v>
      </c>
      <c r="E58" s="99">
        <f>rep!E192</f>
        <v>2.08908E-4</v>
      </c>
      <c r="F58" s="99">
        <f>rep!F192</f>
        <v>1.1620999999999999E-3</v>
      </c>
      <c r="G58" s="99">
        <f>rep!G192</f>
        <v>4.4162899999999998E-3</v>
      </c>
      <c r="H58" s="99">
        <f>rep!H192</f>
        <v>1.14906E-2</v>
      </c>
      <c r="I58" s="99">
        <f>rep!I192</f>
        <v>2.05872E-2</v>
      </c>
      <c r="J58" s="99">
        <f>rep!J192</f>
        <v>2.5880500000000001E-2</v>
      </c>
      <c r="K58" s="99">
        <f>rep!K192</f>
        <v>2.4396899999999999E-2</v>
      </c>
      <c r="L58" s="99">
        <f>rep!L192</f>
        <v>2.1023400000000001E-2</v>
      </c>
      <c r="M58" s="99">
        <f>rep!M192</f>
        <v>2.2012E-2</v>
      </c>
      <c r="N58" s="99">
        <f>rep!N192</f>
        <v>2.7480299999999999E-2</v>
      </c>
      <c r="O58" s="99">
        <f>rep!O192</f>
        <v>3.3504399999999997E-2</v>
      </c>
      <c r="P58" s="99">
        <f>rep!P192</f>
        <v>3.7940399999999999E-2</v>
      </c>
      <c r="Q58" s="99">
        <f>rep!Q192</f>
        <v>4.1906100000000002E-2</v>
      </c>
      <c r="R58" s="99">
        <f>rep!R192</f>
        <v>4.6998900000000003E-2</v>
      </c>
      <c r="S58" s="99">
        <f>rep!S192</f>
        <v>5.2887999999999998E-2</v>
      </c>
      <c r="T58" s="99">
        <f>rep!T192</f>
        <v>5.7913800000000001E-2</v>
      </c>
      <c r="U58" s="99">
        <f>rep!U192</f>
        <v>6.0943400000000002E-2</v>
      </c>
      <c r="V58" s="99">
        <f>rep!V192</f>
        <v>6.1923499999999999E-2</v>
      </c>
      <c r="W58" s="99">
        <f>rep!W192</f>
        <v>6.11605E-2</v>
      </c>
      <c r="X58" s="99">
        <f>rep!X192</f>
        <v>5.8804500000000003E-2</v>
      </c>
      <c r="Y58" s="99">
        <f>rep!Y192</f>
        <v>5.5014899999999999E-2</v>
      </c>
      <c r="Z58" s="99">
        <f>rep!Z192</f>
        <v>5.0181499999999997E-2</v>
      </c>
      <c r="AA58" s="99">
        <f>rep!AA192</f>
        <v>4.4787800000000003E-2</v>
      </c>
      <c r="AB58" s="99">
        <f>rep!AB192</f>
        <v>3.9163200000000002E-2</v>
      </c>
      <c r="AC58" s="99">
        <f>rep!AC192</f>
        <v>3.3444399999999999E-2</v>
      </c>
      <c r="AD58" s="99">
        <f>rep!AD192</f>
        <v>2.7723100000000001E-2</v>
      </c>
      <c r="AE58" s="99">
        <f>rep!AE192</f>
        <v>2.2170499999999999E-2</v>
      </c>
      <c r="AF58" s="99">
        <f>rep!AF192</f>
        <v>1.7034899999999999E-2</v>
      </c>
      <c r="AG58" s="99">
        <f>rep!AG192</f>
        <v>1.2555999999999999E-2</v>
      </c>
      <c r="AH58" s="99">
        <f>rep!AH192</f>
        <v>8.8837499999999993E-3</v>
      </c>
      <c r="AI58" s="99">
        <f>rep!AI192</f>
        <v>6.0483500000000001E-3</v>
      </c>
      <c r="AJ58" s="99">
        <f>rep!AJ192</f>
        <v>3.9772200000000001E-3</v>
      </c>
      <c r="AK58" s="99">
        <f>rep!AK192</f>
        <v>2.5371700000000001E-3</v>
      </c>
      <c r="AL58" s="99">
        <f>rep!AL192</f>
        <v>1.57734E-3</v>
      </c>
      <c r="AM58" s="99">
        <f>rep!AM192</f>
        <v>9.5951000000000001E-4</v>
      </c>
      <c r="AN58" s="99">
        <f>rep!AN192</f>
        <v>5.7273399999999998E-4</v>
      </c>
      <c r="AO58" s="99">
        <f>rep!AO192</f>
        <v>3.35836E-4</v>
      </c>
      <c r="AP58" s="99">
        <f>rep!AP192</f>
        <v>1.93296E-4</v>
      </c>
      <c r="AQ58" s="99">
        <f>rep!AQ192</f>
        <v>1.0891999999999999E-4</v>
      </c>
      <c r="AR58" s="99">
        <f>rep!AR192</f>
        <v>5.98478E-5</v>
      </c>
      <c r="BW58" s="2"/>
    </row>
    <row r="59" spans="1:81" x14ac:dyDescent="0.2">
      <c r="A59">
        <v>2002</v>
      </c>
      <c r="B59" s="99">
        <f>rep!B193</f>
        <v>6.5032199999999994E-8</v>
      </c>
      <c r="C59" s="99">
        <f>rep!C193</f>
        <v>1.14143E-6</v>
      </c>
      <c r="D59" s="99">
        <f>rep!D193</f>
        <v>1.3649799999999999E-5</v>
      </c>
      <c r="E59" s="99">
        <f>rep!E193</f>
        <v>1.1131100000000001E-4</v>
      </c>
      <c r="F59" s="99">
        <f>rep!F193</f>
        <v>6.1965499999999999E-4</v>
      </c>
      <c r="G59" s="99">
        <f>rep!G193</f>
        <v>2.3588900000000002E-3</v>
      </c>
      <c r="H59" s="99">
        <f>rep!H193</f>
        <v>6.1643000000000002E-3</v>
      </c>
      <c r="I59" s="99">
        <f>rep!I193</f>
        <v>1.11798E-2</v>
      </c>
      <c r="J59" s="99">
        <f>rep!J193</f>
        <v>1.45799E-2</v>
      </c>
      <c r="K59" s="99">
        <f>rep!K193</f>
        <v>1.5287E-2</v>
      </c>
      <c r="L59" s="99">
        <f>rep!L193</f>
        <v>1.63996E-2</v>
      </c>
      <c r="M59" s="99">
        <f>rep!M193</f>
        <v>2.1100500000000001E-2</v>
      </c>
      <c r="N59" s="99">
        <f>rep!N193</f>
        <v>2.8236399999999998E-2</v>
      </c>
      <c r="O59" s="99">
        <f>rep!O193</f>
        <v>3.4137000000000001E-2</v>
      </c>
      <c r="P59" s="99">
        <f>rep!P193</f>
        <v>3.7212599999999998E-2</v>
      </c>
      <c r="Q59" s="99">
        <f>rep!Q193</f>
        <v>3.9249399999999997E-2</v>
      </c>
      <c r="R59" s="99">
        <f>rep!R193</f>
        <v>4.2714599999999998E-2</v>
      </c>
      <c r="S59" s="99">
        <f>rep!S193</f>
        <v>4.8096100000000003E-2</v>
      </c>
      <c r="T59" s="99">
        <f>rep!T193</f>
        <v>5.4151999999999999E-2</v>
      </c>
      <c r="U59" s="99">
        <f>rep!U193</f>
        <v>5.9625400000000002E-2</v>
      </c>
      <c r="V59" s="99">
        <f>rep!V193</f>
        <v>6.3916200000000006E-2</v>
      </c>
      <c r="W59" s="99">
        <f>rep!W193</f>
        <v>6.6597199999999995E-2</v>
      </c>
      <c r="X59" s="99">
        <f>rep!X193</f>
        <v>6.7092299999999994E-2</v>
      </c>
      <c r="Y59" s="99">
        <f>rep!Y193</f>
        <v>6.4975400000000003E-2</v>
      </c>
      <c r="Z59" s="99">
        <f>rep!Z193</f>
        <v>6.0327699999999998E-2</v>
      </c>
      <c r="AA59" s="99">
        <f>rep!AA193</f>
        <v>5.3722600000000002E-2</v>
      </c>
      <c r="AB59" s="99">
        <f>rep!AB193</f>
        <v>4.5970200000000003E-2</v>
      </c>
      <c r="AC59" s="99">
        <f>rep!AC193</f>
        <v>3.7883899999999998E-2</v>
      </c>
      <c r="AD59" s="99">
        <f>rep!AD193</f>
        <v>3.01441E-2</v>
      </c>
      <c r="AE59" s="99">
        <f>rep!AE193</f>
        <v>2.3222E-2</v>
      </c>
      <c r="AF59" s="99">
        <f>rep!AF193</f>
        <v>1.73578E-2</v>
      </c>
      <c r="AG59" s="99">
        <f>rep!AG193</f>
        <v>1.2598099999999999E-2</v>
      </c>
      <c r="AH59" s="99">
        <f>rep!AH193</f>
        <v>8.8692600000000003E-3</v>
      </c>
      <c r="AI59" s="99">
        <f>rep!AI193</f>
        <v>6.0433700000000002E-3</v>
      </c>
      <c r="AJ59" s="99">
        <f>rep!AJ193</f>
        <v>3.9763100000000003E-3</v>
      </c>
      <c r="AK59" s="99">
        <f>rep!AK193</f>
        <v>2.52264E-3</v>
      </c>
      <c r="AL59" s="99">
        <f>rep!AL193</f>
        <v>1.54295E-3</v>
      </c>
      <c r="AM59" s="99">
        <f>rep!AM193</f>
        <v>9.1095399999999995E-4</v>
      </c>
      <c r="AN59" s="99">
        <f>rep!AN193</f>
        <v>5.2033500000000002E-4</v>
      </c>
      <c r="AO59" s="99">
        <f>rep!AO193</f>
        <v>2.8836500000000001E-4</v>
      </c>
      <c r="AP59" s="99">
        <f>rep!AP193</f>
        <v>1.5547900000000001E-4</v>
      </c>
      <c r="AQ59" s="99">
        <f>rep!AQ193</f>
        <v>8.1724000000000006E-5</v>
      </c>
      <c r="AR59" s="99">
        <f>rep!AR193</f>
        <v>4.1909600000000003E-5</v>
      </c>
    </row>
    <row r="60" spans="1:81" x14ac:dyDescent="0.2">
      <c r="A60">
        <v>2003</v>
      </c>
      <c r="B60" s="99">
        <f>rep!B194</f>
        <v>5.1254899999999999E-8</v>
      </c>
      <c r="C60" s="99">
        <f>rep!C194</f>
        <v>8.9958199999999996E-7</v>
      </c>
      <c r="D60" s="99">
        <f>rep!D194</f>
        <v>1.07567E-5</v>
      </c>
      <c r="E60" s="99">
        <f>rep!E194</f>
        <v>8.7700800000000006E-5</v>
      </c>
      <c r="F60" s="99">
        <f>rep!F194</f>
        <v>4.8800200000000002E-4</v>
      </c>
      <c r="G60" s="99">
        <f>rep!G194</f>
        <v>1.85582E-3</v>
      </c>
      <c r="H60" s="99">
        <f>rep!H194</f>
        <v>4.8371600000000001E-3</v>
      </c>
      <c r="I60" s="99">
        <f>rep!I194</f>
        <v>8.7102900000000007E-3</v>
      </c>
      <c r="J60" s="99">
        <f>rep!J194</f>
        <v>1.11223E-2</v>
      </c>
      <c r="K60" s="99">
        <f>rep!K194</f>
        <v>1.1005300000000001E-2</v>
      </c>
      <c r="L60" s="99">
        <f>rep!L194</f>
        <v>1.06341E-2</v>
      </c>
      <c r="M60" s="99">
        <f>rep!M194</f>
        <v>1.27539E-2</v>
      </c>
      <c r="N60" s="99">
        <f>rep!N194</f>
        <v>1.7340899999999999E-2</v>
      </c>
      <c r="O60" s="99">
        <f>rep!O194</f>
        <v>2.2648700000000001E-2</v>
      </c>
      <c r="P60" s="99">
        <f>rep!P194</f>
        <v>2.78956E-2</v>
      </c>
      <c r="Q60" s="99">
        <f>rep!Q194</f>
        <v>3.37328E-2</v>
      </c>
      <c r="R60" s="99">
        <f>rep!R194</f>
        <v>4.0602600000000003E-2</v>
      </c>
      <c r="S60" s="99">
        <f>rep!S194</f>
        <v>4.7669099999999999E-2</v>
      </c>
      <c r="T60" s="99">
        <f>rep!T194</f>
        <v>5.3679900000000003E-2</v>
      </c>
      <c r="U60" s="99">
        <f>rep!U194</f>
        <v>5.8264700000000003E-2</v>
      </c>
      <c r="V60" s="99">
        <f>rep!V194</f>
        <v>6.1918300000000003E-2</v>
      </c>
      <c r="W60" s="99">
        <f>rep!W194</f>
        <v>6.5003599999999995E-2</v>
      </c>
      <c r="X60" s="99">
        <f>rep!X194</f>
        <v>6.7174700000000004E-2</v>
      </c>
      <c r="Y60" s="99">
        <f>rep!Y194</f>
        <v>6.7679699999999995E-2</v>
      </c>
      <c r="Z60" s="99">
        <f>rep!Z194</f>
        <v>6.5931299999999998E-2</v>
      </c>
      <c r="AA60" s="99">
        <f>rep!AA194</f>
        <v>6.1786399999999998E-2</v>
      </c>
      <c r="AB60" s="99">
        <f>rep!AB194</f>
        <v>5.5533899999999997E-2</v>
      </c>
      <c r="AC60" s="99">
        <f>rep!AC194</f>
        <v>4.7784199999999999E-2</v>
      </c>
      <c r="AD60" s="99">
        <f>rep!AD194</f>
        <v>3.93313E-2</v>
      </c>
      <c r="AE60" s="99">
        <f>rep!AE194</f>
        <v>3.0982699999999998E-2</v>
      </c>
      <c r="AF60" s="99">
        <f>rep!AF194</f>
        <v>2.3394100000000001E-2</v>
      </c>
      <c r="AG60" s="99">
        <f>rep!AG194</f>
        <v>1.69715E-2</v>
      </c>
      <c r="AH60" s="99">
        <f>rep!AH194</f>
        <v>1.1861500000000001E-2</v>
      </c>
      <c r="AI60" s="99">
        <f>rep!AI194</f>
        <v>8.0087200000000004E-3</v>
      </c>
      <c r="AJ60" s="99">
        <f>rep!AJ194</f>
        <v>5.2361999999999999E-3</v>
      </c>
      <c r="AK60" s="99">
        <f>rep!AK194</f>
        <v>3.3203400000000002E-3</v>
      </c>
      <c r="AL60" s="99">
        <f>rep!AL194</f>
        <v>2.0430499999999998E-3</v>
      </c>
      <c r="AM60" s="99">
        <f>rep!AM194</f>
        <v>1.21919E-3</v>
      </c>
      <c r="AN60" s="99">
        <f>rep!AN194</f>
        <v>7.0474800000000005E-4</v>
      </c>
      <c r="AO60" s="99">
        <f>rep!AO194</f>
        <v>3.9406599999999999E-4</v>
      </c>
      <c r="AP60" s="99">
        <f>rep!AP194</f>
        <v>2.12907E-4</v>
      </c>
      <c r="AQ60" s="99">
        <f>rep!AQ194</f>
        <v>1.11072E-4</v>
      </c>
      <c r="AR60" s="99">
        <f>rep!AR194</f>
        <v>5.5935800000000001E-5</v>
      </c>
      <c r="CA60" s="2"/>
      <c r="CB60" s="2"/>
      <c r="CC60" s="2"/>
    </row>
    <row r="61" spans="1:81" x14ac:dyDescent="0.2">
      <c r="A61">
        <v>2004</v>
      </c>
      <c r="B61" s="99">
        <f>rep!B195</f>
        <v>2.3358899999999999E-8</v>
      </c>
      <c r="C61" s="99">
        <f>rep!C195</f>
        <v>4.1000100000000002E-7</v>
      </c>
      <c r="D61" s="99">
        <f>rep!D195</f>
        <v>4.9034600000000003E-6</v>
      </c>
      <c r="E61" s="99">
        <f>rep!E195</f>
        <v>3.9994299999999998E-5</v>
      </c>
      <c r="F61" s="99">
        <f>rep!F195</f>
        <v>2.2273599999999999E-4</v>
      </c>
      <c r="G61" s="99">
        <f>rep!G195</f>
        <v>8.4873000000000001E-4</v>
      </c>
      <c r="H61" s="99">
        <f>rep!H195</f>
        <v>2.2234099999999999E-3</v>
      </c>
      <c r="I61" s="99">
        <f>rep!I195</f>
        <v>4.0602900000000003E-3</v>
      </c>
      <c r="J61" s="99">
        <f>rep!J195</f>
        <v>5.4030299999999996E-3</v>
      </c>
      <c r="K61" s="99">
        <f>rep!K195</f>
        <v>5.9776300000000003E-3</v>
      </c>
      <c r="L61" s="99">
        <f>rep!L195</f>
        <v>7.0315999999999998E-3</v>
      </c>
      <c r="M61" s="99">
        <f>rep!M195</f>
        <v>9.7657400000000002E-3</v>
      </c>
      <c r="N61" s="99">
        <f>rep!N195</f>
        <v>1.36939E-2</v>
      </c>
      <c r="O61" s="99">
        <f>rep!O195</f>
        <v>1.74424E-2</v>
      </c>
      <c r="P61" s="99">
        <f>rep!P195</f>
        <v>2.0638699999999999E-2</v>
      </c>
      <c r="Q61" s="99">
        <f>rep!Q195</f>
        <v>2.4356800000000001E-2</v>
      </c>
      <c r="R61" s="99">
        <f>rep!R195</f>
        <v>2.9809700000000001E-2</v>
      </c>
      <c r="S61" s="99">
        <f>rep!S195</f>
        <v>3.7127100000000003E-2</v>
      </c>
      <c r="T61" s="99">
        <f>rep!T195</f>
        <v>4.5498499999999997E-2</v>
      </c>
      <c r="U61" s="99">
        <f>rep!U195</f>
        <v>5.3950999999999999E-2</v>
      </c>
      <c r="V61" s="99">
        <f>rep!V195</f>
        <v>6.1643999999999997E-2</v>
      </c>
      <c r="W61" s="99">
        <f>rep!W195</f>
        <v>6.7759700000000006E-2</v>
      </c>
      <c r="X61" s="99">
        <f>rep!X195</f>
        <v>7.1585599999999999E-2</v>
      </c>
      <c r="Y61" s="99">
        <f>rep!Y195</f>
        <v>7.2789199999999998E-2</v>
      </c>
      <c r="Z61" s="99">
        <f>rep!Z195</f>
        <v>7.1480799999999997E-2</v>
      </c>
      <c r="AA61" s="99">
        <f>rep!AA195</f>
        <v>6.7986699999999997E-2</v>
      </c>
      <c r="AB61" s="99">
        <f>rep!AB195</f>
        <v>6.2637499999999999E-2</v>
      </c>
      <c r="AC61" s="99">
        <f>rep!AC195</f>
        <v>5.5765799999999997E-2</v>
      </c>
      <c r="AD61" s="99">
        <f>rep!AD195</f>
        <v>4.7811199999999998E-2</v>
      </c>
      <c r="AE61" s="99">
        <f>rep!AE195</f>
        <v>3.9356200000000001E-2</v>
      </c>
      <c r="AF61" s="99">
        <f>rep!AF195</f>
        <v>3.10432E-2</v>
      </c>
      <c r="AG61" s="99">
        <f>rep!AG195</f>
        <v>2.3442399999999999E-2</v>
      </c>
      <c r="AH61" s="99">
        <f>rep!AH195</f>
        <v>1.6948299999999999E-2</v>
      </c>
      <c r="AI61" s="99">
        <f>rep!AI195</f>
        <v>1.1740799999999999E-2</v>
      </c>
      <c r="AJ61" s="99">
        <f>rep!AJ195</f>
        <v>7.8050400000000001E-3</v>
      </c>
      <c r="AK61" s="99">
        <f>rep!AK195</f>
        <v>4.9894099999999997E-3</v>
      </c>
      <c r="AL61" s="99">
        <f>rep!AL195</f>
        <v>3.0742299999999998E-3</v>
      </c>
      <c r="AM61" s="99">
        <f>rep!AM195</f>
        <v>1.8299200000000001E-3</v>
      </c>
      <c r="AN61" s="99">
        <f>rep!AN195</f>
        <v>1.0543099999999999E-3</v>
      </c>
      <c r="AO61" s="99">
        <f>rep!AO195</f>
        <v>5.8866300000000001E-4</v>
      </c>
      <c r="AP61" s="99">
        <f>rep!AP195</f>
        <v>3.1860900000000003E-4</v>
      </c>
      <c r="AQ61" s="99">
        <f>rep!AQ195</f>
        <v>1.6705600000000001E-4</v>
      </c>
      <c r="AR61" s="99">
        <f>rep!AR195</f>
        <v>8.4734799999999994E-5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99">
        <f>rep!B196</f>
        <v>3.7903200000000003E-8</v>
      </c>
      <c r="C62" s="99">
        <f>rep!C196</f>
        <v>6.6522400000000003E-7</v>
      </c>
      <c r="D62" s="99">
        <f>rep!D196</f>
        <v>7.9536400000000006E-6</v>
      </c>
      <c r="E62" s="99">
        <f>rep!E196</f>
        <v>6.4833700000000002E-5</v>
      </c>
      <c r="F62" s="99">
        <f>rep!F196</f>
        <v>3.6059900000000002E-4</v>
      </c>
      <c r="G62" s="99">
        <f>rep!G196</f>
        <v>1.3699000000000001E-3</v>
      </c>
      <c r="H62" s="99">
        <f>rep!H196</f>
        <v>3.5611699999999998E-3</v>
      </c>
      <c r="I62" s="99">
        <f>rep!I196</f>
        <v>6.3648400000000001E-3</v>
      </c>
      <c r="J62" s="99">
        <f>rep!J196</f>
        <v>7.9425099999999998E-3</v>
      </c>
      <c r="K62" s="99">
        <f>rep!K196</f>
        <v>7.3223400000000001E-3</v>
      </c>
      <c r="L62" s="99">
        <f>rep!L196</f>
        <v>5.9994000000000002E-3</v>
      </c>
      <c r="M62" s="99">
        <f>rep!M196</f>
        <v>6.0262400000000004E-3</v>
      </c>
      <c r="N62" s="99">
        <f>rep!N196</f>
        <v>7.7682599999999999E-3</v>
      </c>
      <c r="O62" s="99">
        <f>rep!O196</f>
        <v>1.04612E-2</v>
      </c>
      <c r="P62" s="99">
        <f>rep!P196</f>
        <v>1.37535E-2</v>
      </c>
      <c r="Q62" s="99">
        <f>rep!Q196</f>
        <v>1.7976300000000001E-2</v>
      </c>
      <c r="R62" s="99">
        <f>rep!R196</f>
        <v>2.3382199999999999E-2</v>
      </c>
      <c r="S62" s="99">
        <f>rep!S196</f>
        <v>2.97013E-2</v>
      </c>
      <c r="T62" s="99">
        <f>rep!T196</f>
        <v>3.6531399999999999E-2</v>
      </c>
      <c r="U62" s="99">
        <f>rep!U196</f>
        <v>4.3813299999999999E-2</v>
      </c>
      <c r="V62" s="99">
        <f>rep!V196</f>
        <v>5.16468E-2</v>
      </c>
      <c r="W62" s="99">
        <f>rep!W196</f>
        <v>5.9730699999999998E-2</v>
      </c>
      <c r="X62" s="99">
        <f>rep!X196</f>
        <v>6.7151600000000006E-2</v>
      </c>
      <c r="Y62" s="99">
        <f>rep!Y196</f>
        <v>7.2707800000000003E-2</v>
      </c>
      <c r="Z62" s="99">
        <f>rep!Z196</f>
        <v>7.5403899999999996E-2</v>
      </c>
      <c r="AA62" s="99">
        <f>rep!AA196</f>
        <v>7.4765600000000002E-2</v>
      </c>
      <c r="AB62" s="99">
        <f>rep!AB196</f>
        <v>7.0913900000000002E-2</v>
      </c>
      <c r="AC62" s="99">
        <f>rep!AC196</f>
        <v>6.4458699999999994E-2</v>
      </c>
      <c r="AD62" s="99">
        <f>rep!AD196</f>
        <v>5.6283100000000003E-2</v>
      </c>
      <c r="AE62" s="99">
        <f>rep!AE196</f>
        <v>4.7306800000000003E-2</v>
      </c>
      <c r="AF62" s="99">
        <f>rep!AF196</f>
        <v>3.8318699999999997E-2</v>
      </c>
      <c r="AG62" s="99">
        <f>rep!AG196</f>
        <v>2.99104E-2</v>
      </c>
      <c r="AH62" s="99">
        <f>rep!AH196</f>
        <v>2.2477899999999999E-2</v>
      </c>
      <c r="AI62" s="99">
        <f>rep!AI196</f>
        <v>1.6243400000000002E-2</v>
      </c>
      <c r="AJ62" s="99">
        <f>rep!AJ196</f>
        <v>1.12754E-2</v>
      </c>
      <c r="AK62" s="99">
        <f>rep!AK196</f>
        <v>7.5141299999999999E-3</v>
      </c>
      <c r="AL62" s="99">
        <f>rep!AL196</f>
        <v>4.8076500000000001E-3</v>
      </c>
      <c r="AM62" s="99">
        <f>rep!AM196</f>
        <v>2.9548700000000001E-3</v>
      </c>
      <c r="AN62" s="99">
        <f>rep!AN196</f>
        <v>1.7462999999999999E-3</v>
      </c>
      <c r="AO62" s="99">
        <f>rep!AO196</f>
        <v>9.9357999999999998E-4</v>
      </c>
      <c r="AP62" s="99">
        <f>rep!AP196</f>
        <v>5.4491800000000003E-4</v>
      </c>
      <c r="AQ62" s="99">
        <f>rep!AQ196</f>
        <v>2.8836600000000002E-4</v>
      </c>
      <c r="AR62" s="99">
        <f>rep!AR196</f>
        <v>1.4732800000000001E-4</v>
      </c>
      <c r="CA62" s="2"/>
      <c r="CB62" s="2"/>
      <c r="CC62" s="2"/>
    </row>
    <row r="63" spans="1:81" x14ac:dyDescent="0.2">
      <c r="A63">
        <v>2006</v>
      </c>
      <c r="B63" s="99">
        <f>rep!B197</f>
        <v>2.47648E-8</v>
      </c>
      <c r="C63" s="99">
        <f>rep!C197</f>
        <v>4.3466699999999998E-7</v>
      </c>
      <c r="D63" s="99">
        <f>rep!D197</f>
        <v>5.1980699999999999E-6</v>
      </c>
      <c r="E63" s="99">
        <f>rep!E197</f>
        <v>4.23905E-5</v>
      </c>
      <c r="F63" s="99">
        <f>rep!F197</f>
        <v>2.3599800000000001E-4</v>
      </c>
      <c r="G63" s="99">
        <f>rep!G197</f>
        <v>8.9853299999999997E-4</v>
      </c>
      <c r="H63" s="99">
        <f>rep!H197</f>
        <v>2.349E-3</v>
      </c>
      <c r="I63" s="99">
        <f>rep!I197</f>
        <v>4.2648900000000003E-3</v>
      </c>
      <c r="J63" s="99">
        <f>rep!J197</f>
        <v>5.5793300000000004E-3</v>
      </c>
      <c r="K63" s="99">
        <f>rep!K197</f>
        <v>5.8972699999999996E-3</v>
      </c>
      <c r="L63" s="99">
        <f>rep!L197</f>
        <v>6.4078599999999996E-3</v>
      </c>
      <c r="M63" s="99">
        <f>rep!M197</f>
        <v>8.2993900000000002E-3</v>
      </c>
      <c r="N63" s="99">
        <f>rep!N197</f>
        <v>1.10648E-2</v>
      </c>
      <c r="O63" s="99">
        <f>rep!O197</f>
        <v>1.3249E-2</v>
      </c>
      <c r="P63" s="99">
        <f>rep!P197</f>
        <v>1.4322E-2</v>
      </c>
      <c r="Q63" s="99">
        <f>rep!Q197</f>
        <v>1.52692E-2</v>
      </c>
      <c r="R63" s="99">
        <f>rep!R197</f>
        <v>1.7532699999999998E-2</v>
      </c>
      <c r="S63" s="99">
        <f>rep!S197</f>
        <v>2.1819399999999999E-2</v>
      </c>
      <c r="T63" s="99">
        <f>rep!T197</f>
        <v>2.7966100000000001E-2</v>
      </c>
      <c r="U63" s="99">
        <f>rep!U197</f>
        <v>3.5455500000000001E-2</v>
      </c>
      <c r="V63" s="99">
        <f>rep!V197</f>
        <v>4.3718100000000003E-2</v>
      </c>
      <c r="W63" s="99">
        <f>rep!W197</f>
        <v>5.2121599999999997E-2</v>
      </c>
      <c r="X63" s="99">
        <f>rep!X197</f>
        <v>5.9978299999999998E-2</v>
      </c>
      <c r="Y63" s="99">
        <f>rep!Y197</f>
        <v>6.6633700000000004E-2</v>
      </c>
      <c r="Z63" s="99">
        <f>rep!Z197</f>
        <v>7.1491399999999997E-2</v>
      </c>
      <c r="AA63" s="99">
        <f>rep!AA197</f>
        <v>7.3985499999999996E-2</v>
      </c>
      <c r="AB63" s="99">
        <f>rep!AB197</f>
        <v>7.3649300000000001E-2</v>
      </c>
      <c r="AC63" s="99">
        <f>rep!AC197</f>
        <v>7.0302000000000003E-2</v>
      </c>
      <c r="AD63" s="99">
        <f>rep!AD197</f>
        <v>6.4207600000000004E-2</v>
      </c>
      <c r="AE63" s="99">
        <f>rep!AE197</f>
        <v>5.60668E-2</v>
      </c>
      <c r="AF63" s="99">
        <f>rep!AF197</f>
        <v>4.6838200000000003E-2</v>
      </c>
      <c r="AG63" s="99">
        <f>rep!AG197</f>
        <v>3.74928E-2</v>
      </c>
      <c r="AH63" s="99">
        <f>rep!AH197</f>
        <v>2.8813600000000002E-2</v>
      </c>
      <c r="AI63" s="99">
        <f>rep!AI197</f>
        <v>2.1298899999999999E-2</v>
      </c>
      <c r="AJ63" s="99">
        <f>rep!AJ197</f>
        <v>1.5164E-2</v>
      </c>
      <c r="AK63" s="99">
        <f>rep!AK197</f>
        <v>1.0404999999999999E-2</v>
      </c>
      <c r="AL63" s="99">
        <f>rep!AL197</f>
        <v>6.8804399999999998E-3</v>
      </c>
      <c r="AM63" s="99">
        <f>rep!AM197</f>
        <v>4.3822699999999997E-3</v>
      </c>
      <c r="AN63" s="99">
        <f>rep!AN197</f>
        <v>2.6863199999999999E-3</v>
      </c>
      <c r="AO63" s="99">
        <f>rep!AO197</f>
        <v>1.5837E-3</v>
      </c>
      <c r="AP63" s="99">
        <f>rep!AP197</f>
        <v>8.9741099999999998E-4</v>
      </c>
      <c r="AQ63" s="99">
        <f>rep!AQ197</f>
        <v>4.88596E-4</v>
      </c>
      <c r="AR63" s="99">
        <f>rep!AR197</f>
        <v>2.5552700000000002E-4</v>
      </c>
      <c r="CA63" s="2"/>
      <c r="CB63" s="2"/>
      <c r="CC63" s="2"/>
    </row>
    <row r="64" spans="1:81" x14ac:dyDescent="0.2">
      <c r="A64">
        <v>2007</v>
      </c>
      <c r="B64" s="99">
        <f>rep!B198</f>
        <v>1.6428700000000001E-8</v>
      </c>
      <c r="C64" s="99">
        <f>rep!C198</f>
        <v>2.8835499999999999E-7</v>
      </c>
      <c r="D64" s="99">
        <f>rep!D198</f>
        <v>3.4484100000000002E-6</v>
      </c>
      <c r="E64" s="99">
        <f>rep!E198</f>
        <v>2.8122800000000001E-5</v>
      </c>
      <c r="F64" s="99">
        <f>rep!F198</f>
        <v>1.56577E-4</v>
      </c>
      <c r="G64" s="99">
        <f>rep!G198</f>
        <v>5.9624600000000004E-4</v>
      </c>
      <c r="H64" s="99">
        <f>rep!H198</f>
        <v>1.5594300000000001E-3</v>
      </c>
      <c r="I64" s="99">
        <f>rep!I198</f>
        <v>2.8351299999999999E-3</v>
      </c>
      <c r="J64" s="99">
        <f>rep!J198</f>
        <v>3.7254100000000002E-3</v>
      </c>
      <c r="K64" s="99">
        <f>rep!K198</f>
        <v>3.99476E-3</v>
      </c>
      <c r="L64" s="99">
        <f>rep!L198</f>
        <v>4.4919799999999996E-3</v>
      </c>
      <c r="M64" s="99">
        <f>rep!M198</f>
        <v>6.12109E-3</v>
      </c>
      <c r="N64" s="99">
        <f>rep!N198</f>
        <v>8.7309999999999992E-3</v>
      </c>
      <c r="O64" s="99">
        <f>rep!O198</f>
        <v>1.1568999999999999E-2</v>
      </c>
      <c r="P64" s="99">
        <f>rep!P198</f>
        <v>1.4361799999999999E-2</v>
      </c>
      <c r="Q64" s="99">
        <f>rep!Q198</f>
        <v>1.7472600000000001E-2</v>
      </c>
      <c r="R64" s="99">
        <f>rep!R198</f>
        <v>2.1136800000000001E-2</v>
      </c>
      <c r="S64" s="99">
        <f>rep!S198</f>
        <v>2.50301E-2</v>
      </c>
      <c r="T64" s="99">
        <f>rep!T198</f>
        <v>2.8800599999999999E-2</v>
      </c>
      <c r="U64" s="99">
        <f>rep!U198</f>
        <v>3.2730099999999998E-2</v>
      </c>
      <c r="V64" s="99">
        <f>rep!V198</f>
        <v>3.7580599999999999E-2</v>
      </c>
      <c r="W64" s="99">
        <f>rep!W198</f>
        <v>4.3837800000000003E-2</v>
      </c>
      <c r="X64" s="99">
        <f>rep!X198</f>
        <v>5.1206799999999997E-2</v>
      </c>
      <c r="Y64" s="99">
        <f>rep!Y198</f>
        <v>5.8728700000000002E-2</v>
      </c>
      <c r="Z64" s="99">
        <f>rep!Z198</f>
        <v>6.5230499999999997E-2</v>
      </c>
      <c r="AA64" s="99">
        <f>rep!AA198</f>
        <v>6.9714899999999996E-2</v>
      </c>
      <c r="AB64" s="99">
        <f>rep!AB198</f>
        <v>7.1554599999999996E-2</v>
      </c>
      <c r="AC64" s="99">
        <f>rep!AC198</f>
        <v>7.0530800000000005E-2</v>
      </c>
      <c r="AD64" s="99">
        <f>rep!AD198</f>
        <v>6.6786200000000004E-2</v>
      </c>
      <c r="AE64" s="99">
        <f>rep!AE198</f>
        <v>6.0747200000000001E-2</v>
      </c>
      <c r="AF64" s="99">
        <f>rep!AF198</f>
        <v>5.3045200000000001E-2</v>
      </c>
      <c r="AG64" s="99">
        <f>rep!AG198</f>
        <v>4.4433100000000003E-2</v>
      </c>
      <c r="AH64" s="99">
        <f>rep!AH198</f>
        <v>3.5682899999999997E-2</v>
      </c>
      <c r="AI64" s="99">
        <f>rep!AI198</f>
        <v>2.7471599999999999E-2</v>
      </c>
      <c r="AJ64" s="99">
        <f>rep!AJ198</f>
        <v>2.02864E-2</v>
      </c>
      <c r="AK64" s="99">
        <f>rep!AK198</f>
        <v>1.4382799999999999E-2</v>
      </c>
      <c r="AL64" s="99">
        <f>rep!AL198</f>
        <v>9.8013600000000003E-3</v>
      </c>
      <c r="AM64" s="99">
        <f>rep!AM198</f>
        <v>6.4262399999999997E-3</v>
      </c>
      <c r="AN64" s="99">
        <f>rep!AN198</f>
        <v>4.0560600000000002E-3</v>
      </c>
      <c r="AO64" s="99">
        <f>rep!AO198</f>
        <v>2.4645399999999999E-3</v>
      </c>
      <c r="AP64" s="99">
        <f>rep!AP198</f>
        <v>1.4408299999999999E-3</v>
      </c>
      <c r="AQ64" s="99">
        <f>rep!AQ198</f>
        <v>8.0964700000000004E-4</v>
      </c>
      <c r="AR64" s="99">
        <f>rep!AR198</f>
        <v>4.3671500000000001E-4</v>
      </c>
    </row>
    <row r="65" spans="1:75" x14ac:dyDescent="0.2">
      <c r="A65">
        <v>2008</v>
      </c>
      <c r="B65" s="99">
        <f>rep!B199</f>
        <v>2.2086399999999999E-8</v>
      </c>
      <c r="C65" s="99">
        <f>rep!C199</f>
        <v>3.8763700000000002E-7</v>
      </c>
      <c r="D65" s="99">
        <f>rep!D199</f>
        <v>4.6349500000000004E-6</v>
      </c>
      <c r="E65" s="99">
        <f>rep!E199</f>
        <v>3.77858E-5</v>
      </c>
      <c r="F65" s="99">
        <f>rep!F199</f>
        <v>2.10213E-4</v>
      </c>
      <c r="G65" s="99">
        <f>rep!G199</f>
        <v>7.9904300000000004E-4</v>
      </c>
      <c r="H65" s="99">
        <f>rep!H199</f>
        <v>2.0802099999999999E-3</v>
      </c>
      <c r="I65" s="99">
        <f>rep!I199</f>
        <v>3.7333100000000001E-3</v>
      </c>
      <c r="J65" s="99">
        <f>rep!J199</f>
        <v>4.7186600000000004E-3</v>
      </c>
      <c r="K65" s="99">
        <f>rep!K199</f>
        <v>4.5288300000000002E-3</v>
      </c>
      <c r="L65" s="99">
        <f>rep!L199</f>
        <v>4.0973600000000004E-3</v>
      </c>
      <c r="M65" s="99">
        <f>rep!M199</f>
        <v>4.6216199999999999E-3</v>
      </c>
      <c r="N65" s="99">
        <f>rep!N199</f>
        <v>6.21676E-3</v>
      </c>
      <c r="O65" s="99">
        <f>rep!O199</f>
        <v>8.3281799999999993E-3</v>
      </c>
      <c r="P65" s="99">
        <f>rep!P199</f>
        <v>1.07957E-2</v>
      </c>
      <c r="Q65" s="99">
        <f>rep!Q199</f>
        <v>1.40441E-2</v>
      </c>
      <c r="R65" s="99">
        <f>rep!R199</f>
        <v>1.84537E-2</v>
      </c>
      <c r="S65" s="99">
        <f>rep!S199</f>
        <v>2.3882199999999999E-2</v>
      </c>
      <c r="T65" s="99">
        <f>rep!T199</f>
        <v>2.9835400000000002E-2</v>
      </c>
      <c r="U65" s="99">
        <f>rep!U199</f>
        <v>3.5858399999999999E-2</v>
      </c>
      <c r="V65" s="99">
        <f>rep!V199</f>
        <v>4.16447E-2</v>
      </c>
      <c r="W65" s="99">
        <f>rep!W199</f>
        <v>4.6967399999999999E-2</v>
      </c>
      <c r="X65" s="99">
        <f>rep!X199</f>
        <v>5.1716199999999997E-2</v>
      </c>
      <c r="Y65" s="99">
        <f>rep!Y199</f>
        <v>5.59604E-2</v>
      </c>
      <c r="Z65" s="99">
        <f>rep!Z199</f>
        <v>5.9807600000000002E-2</v>
      </c>
      <c r="AA65" s="99">
        <f>rep!AA199</f>
        <v>6.3125000000000001E-2</v>
      </c>
      <c r="AB65" s="99">
        <f>rep!AB199</f>
        <v>6.5423599999999998E-2</v>
      </c>
      <c r="AC65" s="99">
        <f>rep!AC199</f>
        <v>6.6044000000000005E-2</v>
      </c>
      <c r="AD65" s="99">
        <f>rep!AD199</f>
        <v>6.4484399999999997E-2</v>
      </c>
      <c r="AE65" s="99">
        <f>rep!AE199</f>
        <v>6.0633399999999997E-2</v>
      </c>
      <c r="AF65" s="99">
        <f>rep!AF199</f>
        <v>5.4799300000000002E-2</v>
      </c>
      <c r="AG65" s="99">
        <f>rep!AG199</f>
        <v>4.7582899999999997E-2</v>
      </c>
      <c r="AH65" s="99">
        <f>rep!AH199</f>
        <v>3.9700699999999998E-2</v>
      </c>
      <c r="AI65" s="99">
        <f>rep!AI199</f>
        <v>3.1833199999999999E-2</v>
      </c>
      <c r="AJ65" s="99">
        <f>rep!AJ199</f>
        <v>2.4528999999999999E-2</v>
      </c>
      <c r="AK65" s="99">
        <f>rep!AK199</f>
        <v>1.8159399999999999E-2</v>
      </c>
      <c r="AL65" s="99">
        <f>rep!AL199</f>
        <v>1.2913000000000001E-2</v>
      </c>
      <c r="AM65" s="99">
        <f>rep!AM199</f>
        <v>8.8181500000000003E-3</v>
      </c>
      <c r="AN65" s="99">
        <f>rep!AN199</f>
        <v>5.7823400000000004E-3</v>
      </c>
      <c r="AO65" s="99">
        <f>rep!AO199</f>
        <v>3.6407000000000002E-3</v>
      </c>
      <c r="AP65" s="99">
        <f>rep!AP199</f>
        <v>2.2007400000000001E-3</v>
      </c>
      <c r="AQ65" s="99">
        <f>rep!AQ199</f>
        <v>1.2767799999999999E-3</v>
      </c>
      <c r="AR65" s="99">
        <f>rep!AR199</f>
        <v>7.1050099999999999E-4</v>
      </c>
    </row>
    <row r="66" spans="1:75" x14ac:dyDescent="0.2">
      <c r="A66">
        <v>2009</v>
      </c>
      <c r="B66" s="99">
        <f>rep!B200</f>
        <v>2.3184000000000001E-8</v>
      </c>
      <c r="C66" s="99">
        <f>rep!C200</f>
        <v>4.0690700000000001E-7</v>
      </c>
      <c r="D66" s="99">
        <f>rep!D200</f>
        <v>4.8655999999999996E-6</v>
      </c>
      <c r="E66" s="99">
        <f>rep!E200</f>
        <v>3.9670299999999999E-5</v>
      </c>
      <c r="F66" s="99">
        <f>rep!F200</f>
        <v>2.2074700000000001E-4</v>
      </c>
      <c r="G66" s="99">
        <f>rep!G200</f>
        <v>8.3952699999999996E-4</v>
      </c>
      <c r="H66" s="99">
        <f>rep!H200</f>
        <v>2.1885199999999998E-3</v>
      </c>
      <c r="I66" s="99">
        <f>rep!I200</f>
        <v>3.9422399999999996E-3</v>
      </c>
      <c r="J66" s="99">
        <f>rep!J200</f>
        <v>5.0379700000000001E-3</v>
      </c>
      <c r="K66" s="99">
        <f>rep!K200</f>
        <v>4.9907299999999996E-3</v>
      </c>
      <c r="L66" s="99">
        <f>rep!L200</f>
        <v>4.8081799999999996E-3</v>
      </c>
      <c r="M66" s="99">
        <f>rep!M200</f>
        <v>5.6627700000000001E-3</v>
      </c>
      <c r="N66" s="99">
        <f>rep!N200</f>
        <v>7.4113800000000004E-3</v>
      </c>
      <c r="O66" s="99">
        <f>rep!O200</f>
        <v>9.1215800000000007E-3</v>
      </c>
      <c r="P66" s="99">
        <f>rep!P200</f>
        <v>1.044E-2</v>
      </c>
      <c r="Q66" s="99">
        <f>rep!Q200</f>
        <v>1.1982899999999999E-2</v>
      </c>
      <c r="R66" s="99">
        <f>rep!R200</f>
        <v>1.46243E-2</v>
      </c>
      <c r="S66" s="99">
        <f>rep!S200</f>
        <v>1.87727E-2</v>
      </c>
      <c r="T66" s="99">
        <f>rep!T200</f>
        <v>2.4355100000000001E-2</v>
      </c>
      <c r="U66" s="99">
        <f>rep!U200</f>
        <v>3.11338E-2</v>
      </c>
      <c r="V66" s="99">
        <f>rep!V200</f>
        <v>3.8769400000000002E-2</v>
      </c>
      <c r="W66" s="99">
        <f>rep!W200</f>
        <v>4.6676099999999998E-2</v>
      </c>
      <c r="X66" s="99">
        <f>rep!X200</f>
        <v>5.4033499999999998E-2</v>
      </c>
      <c r="Y66" s="99">
        <f>rep!Y200</f>
        <v>6.0028400000000003E-2</v>
      </c>
      <c r="Z66" s="99">
        <f>rep!Z200</f>
        <v>6.4116400000000004E-2</v>
      </c>
      <c r="AA66" s="99">
        <f>rep!AA200</f>
        <v>6.6126000000000004E-2</v>
      </c>
      <c r="AB66" s="99">
        <f>rep!AB200</f>
        <v>6.6202499999999997E-2</v>
      </c>
      <c r="AC66" s="99">
        <f>rep!AC200</f>
        <v>6.4652699999999994E-2</v>
      </c>
      <c r="AD66" s="99">
        <f>rep!AD200</f>
        <v>6.1774700000000002E-2</v>
      </c>
      <c r="AE66" s="99">
        <f>rep!AE200</f>
        <v>5.7761100000000003E-2</v>
      </c>
      <c r="AF66" s="99">
        <f>rep!AF200</f>
        <v>5.2723199999999998E-2</v>
      </c>
      <c r="AG66" s="99">
        <f>rep!AG200</f>
        <v>4.6795200000000002E-2</v>
      </c>
      <c r="AH66" s="99">
        <f>rep!AH200</f>
        <v>4.0224000000000003E-2</v>
      </c>
      <c r="AI66" s="99">
        <f>rep!AI200</f>
        <v>3.33788E-2</v>
      </c>
      <c r="AJ66" s="99">
        <f>rep!AJ200</f>
        <v>2.66833E-2</v>
      </c>
      <c r="AK66" s="99">
        <f>rep!AK200</f>
        <v>2.0522800000000001E-2</v>
      </c>
      <c r="AL66" s="99">
        <f>rep!AL200</f>
        <v>1.5174099999999999E-2</v>
      </c>
      <c r="AM66" s="99">
        <f>rep!AM200</f>
        <v>1.0777999999999999E-2</v>
      </c>
      <c r="AN66" s="99">
        <f>rep!AN200</f>
        <v>7.3484800000000001E-3</v>
      </c>
      <c r="AO66" s="99">
        <f>rep!AO200</f>
        <v>4.8050000000000002E-3</v>
      </c>
      <c r="AP66" s="99">
        <f>rep!AP200</f>
        <v>3.0101199999999998E-3</v>
      </c>
      <c r="AQ66" s="99">
        <f>rep!AQ200</f>
        <v>1.8046900000000001E-3</v>
      </c>
      <c r="AR66" s="99">
        <f>rep!AR200</f>
        <v>1.03437E-3</v>
      </c>
    </row>
    <row r="67" spans="1:75" x14ac:dyDescent="0.2">
      <c r="A67">
        <v>2010</v>
      </c>
      <c r="B67" s="99">
        <f>rep!B201</f>
        <v>1.427E-8</v>
      </c>
      <c r="C67" s="99">
        <f>rep!C201</f>
        <v>2.5046799999999999E-7</v>
      </c>
      <c r="D67" s="99">
        <f>rep!D201</f>
        <v>2.9954600000000001E-6</v>
      </c>
      <c r="E67" s="99">
        <f>rep!E201</f>
        <v>2.4431100000000001E-5</v>
      </c>
      <c r="F67" s="99">
        <f>rep!F201</f>
        <v>1.3605099999999999E-4</v>
      </c>
      <c r="G67" s="99">
        <f>rep!G201</f>
        <v>5.1832400000000002E-4</v>
      </c>
      <c r="H67" s="99">
        <f>rep!H201</f>
        <v>1.3572199999999999E-3</v>
      </c>
      <c r="I67" s="99">
        <f>rep!I201</f>
        <v>2.4753800000000001E-3</v>
      </c>
      <c r="J67" s="99">
        <f>rep!J201</f>
        <v>3.28203E-3</v>
      </c>
      <c r="K67" s="99">
        <f>rep!K201</f>
        <v>3.5976900000000002E-3</v>
      </c>
      <c r="L67" s="99">
        <f>rep!L201</f>
        <v>4.17148E-3</v>
      </c>
      <c r="M67" s="99">
        <f>rep!M201</f>
        <v>5.7349699999999998E-3</v>
      </c>
      <c r="N67" s="99">
        <f>rep!N201</f>
        <v>8.0027999999999992E-3</v>
      </c>
      <c r="O67" s="99">
        <f>rep!O201</f>
        <v>1.0130500000000001E-2</v>
      </c>
      <c r="P67" s="99">
        <f>rep!P201</f>
        <v>1.18175E-2</v>
      </c>
      <c r="Q67" s="99">
        <f>rep!Q201</f>
        <v>1.35692E-2</v>
      </c>
      <c r="R67" s="99">
        <f>rep!R201</f>
        <v>1.5981800000000001E-2</v>
      </c>
      <c r="S67" s="99">
        <f>rep!S201</f>
        <v>1.9155100000000001E-2</v>
      </c>
      <c r="T67" s="99">
        <f>rep!T201</f>
        <v>2.2937200000000001E-2</v>
      </c>
      <c r="U67" s="99">
        <f>rep!U201</f>
        <v>2.74351E-2</v>
      </c>
      <c r="V67" s="99">
        <f>rep!V201</f>
        <v>3.3013099999999997E-2</v>
      </c>
      <c r="W67" s="99">
        <f>rep!W201</f>
        <v>3.9845800000000001E-2</v>
      </c>
      <c r="X67" s="99">
        <f>rep!X201</f>
        <v>4.7589300000000001E-2</v>
      </c>
      <c r="Y67" s="99">
        <f>rep!Y201</f>
        <v>5.54254E-2</v>
      </c>
      <c r="Z67" s="99">
        <f>rep!Z201</f>
        <v>6.2321500000000002E-2</v>
      </c>
      <c r="AA67" s="99">
        <f>rep!AA201</f>
        <v>6.7308000000000007E-2</v>
      </c>
      <c r="AB67" s="99">
        <f>rep!AB201</f>
        <v>6.9707400000000003E-2</v>
      </c>
      <c r="AC67" s="99">
        <f>rep!AC201</f>
        <v>6.9287399999999999E-2</v>
      </c>
      <c r="AD67" s="99">
        <f>rep!AD201</f>
        <v>6.6281999999999994E-2</v>
      </c>
      <c r="AE67" s="99">
        <f>rep!AE201</f>
        <v>6.1268200000000002E-2</v>
      </c>
      <c r="AF67" s="99">
        <f>rep!AF201</f>
        <v>5.4959599999999997E-2</v>
      </c>
      <c r="AG67" s="99">
        <f>rep!AG201</f>
        <v>4.8014800000000003E-2</v>
      </c>
      <c r="AH67" s="99">
        <f>rep!AH201</f>
        <v>4.0933499999999998E-2</v>
      </c>
      <c r="AI67" s="99">
        <f>rep!AI201</f>
        <v>3.4050499999999997E-2</v>
      </c>
      <c r="AJ67" s="99">
        <f>rep!AJ201</f>
        <v>2.7585100000000001E-2</v>
      </c>
      <c r="AK67" s="99">
        <f>rep!AK201</f>
        <v>2.1696199999999999E-2</v>
      </c>
      <c r="AL67" s="99">
        <f>rep!AL201</f>
        <v>1.6509099999999999E-2</v>
      </c>
      <c r="AM67" s="99">
        <f>rep!AM201</f>
        <v>1.2113000000000001E-2</v>
      </c>
      <c r="AN67" s="99">
        <f>rep!AN201</f>
        <v>8.5451799999999994E-3</v>
      </c>
      <c r="AO67" s="99">
        <f>rep!AO201</f>
        <v>5.7821799999999996E-3</v>
      </c>
      <c r="AP67" s="99">
        <f>rep!AP201</f>
        <v>3.7453299999999998E-3</v>
      </c>
      <c r="AQ67" s="99">
        <f>rep!AQ201</f>
        <v>2.3181899999999999E-3</v>
      </c>
      <c r="AR67" s="99">
        <f>rep!AR201</f>
        <v>1.36889E-3</v>
      </c>
    </row>
    <row r="68" spans="1:75" x14ac:dyDescent="0.2">
      <c r="A68">
        <v>2011</v>
      </c>
      <c r="B68" s="99">
        <f>rep!B202</f>
        <v>1.5832400000000001E-8</v>
      </c>
      <c r="C68" s="99">
        <f>rep!C202</f>
        <v>2.7787700000000002E-7</v>
      </c>
      <c r="D68" s="99">
        <f>rep!D202</f>
        <v>3.3227E-6</v>
      </c>
      <c r="E68" s="99">
        <f>rep!E202</f>
        <v>2.70903E-5</v>
      </c>
      <c r="F68" s="99">
        <f>rep!F202</f>
        <v>1.50741E-4</v>
      </c>
      <c r="G68" s="99">
        <f>rep!G202</f>
        <v>5.7324700000000004E-4</v>
      </c>
      <c r="H68" s="99">
        <f>rep!H202</f>
        <v>1.4941500000000001E-3</v>
      </c>
      <c r="I68" s="99">
        <f>rep!I202</f>
        <v>2.6905100000000001E-3</v>
      </c>
      <c r="J68" s="99">
        <f>rep!J202</f>
        <v>3.4360200000000001E-3</v>
      </c>
      <c r="K68" s="99">
        <f>rep!K202</f>
        <v>3.4038300000000001E-3</v>
      </c>
      <c r="L68" s="99">
        <f>rep!L202</f>
        <v>3.3081899999999999E-3</v>
      </c>
      <c r="M68" s="99">
        <f>rep!M202</f>
        <v>4.02893E-3</v>
      </c>
      <c r="N68" s="99">
        <f>rep!N202</f>
        <v>5.6243500000000002E-3</v>
      </c>
      <c r="O68" s="99">
        <f>rep!O202</f>
        <v>7.6558499999999996E-3</v>
      </c>
      <c r="P68" s="99">
        <f>rep!P202</f>
        <v>9.9951799999999993E-3</v>
      </c>
      <c r="Q68" s="99">
        <f>rep!Q202</f>
        <v>1.2929400000000001E-2</v>
      </c>
      <c r="R68" s="99">
        <f>rep!R202</f>
        <v>1.6629700000000001E-2</v>
      </c>
      <c r="S68" s="99">
        <f>rep!S202</f>
        <v>2.0838800000000001E-2</v>
      </c>
      <c r="T68" s="99">
        <f>rep!T202</f>
        <v>2.51744E-2</v>
      </c>
      <c r="U68" s="99">
        <f>rep!U202</f>
        <v>2.9548399999999999E-2</v>
      </c>
      <c r="V68" s="99">
        <f>rep!V202</f>
        <v>3.4156499999999999E-2</v>
      </c>
      <c r="W68" s="99">
        <f>rep!W202</f>
        <v>3.9178699999999997E-2</v>
      </c>
      <c r="X68" s="99">
        <f>rep!X202</f>
        <v>4.46113E-2</v>
      </c>
      <c r="Y68" s="99">
        <f>rep!Y202</f>
        <v>5.0299200000000002E-2</v>
      </c>
      <c r="Z68" s="99">
        <f>rep!Z202</f>
        <v>5.5956499999999999E-2</v>
      </c>
      <c r="AA68" s="99">
        <f>rep!AA202</f>
        <v>6.11038E-2</v>
      </c>
      <c r="AB68" s="99">
        <f>rep!AB202</f>
        <v>6.5066600000000002E-2</v>
      </c>
      <c r="AC68" s="99">
        <f>rep!AC202</f>
        <v>6.7135E-2</v>
      </c>
      <c r="AD68" s="99">
        <f>rep!AD202</f>
        <v>6.6809499999999994E-2</v>
      </c>
      <c r="AE68" s="99">
        <f>rep!AE202</f>
        <v>6.3981999999999997E-2</v>
      </c>
      <c r="AF68" s="99">
        <f>rep!AF202</f>
        <v>5.8964299999999997E-2</v>
      </c>
      <c r="AG68" s="99">
        <f>rep!AG202</f>
        <v>5.2374700000000003E-2</v>
      </c>
      <c r="AH68" s="99">
        <f>rep!AH202</f>
        <v>4.4953199999999999E-2</v>
      </c>
      <c r="AI68" s="99">
        <f>rep!AI202</f>
        <v>3.7386500000000003E-2</v>
      </c>
      <c r="AJ68" s="99">
        <f>rep!AJ202</f>
        <v>3.0197399999999999E-2</v>
      </c>
      <c r="AK68" s="99">
        <f>rep!AK202</f>
        <v>2.3714200000000001E-2</v>
      </c>
      <c r="AL68" s="99">
        <f>rep!AL202</f>
        <v>1.8099400000000002E-2</v>
      </c>
      <c r="AM68" s="99">
        <f>rep!AM202</f>
        <v>1.3401100000000001E-2</v>
      </c>
      <c r="AN68" s="99">
        <f>rep!AN202</f>
        <v>9.5976700000000009E-3</v>
      </c>
      <c r="AO68" s="99">
        <f>rep!AO202</f>
        <v>6.6258200000000001E-3</v>
      </c>
      <c r="AP68" s="99">
        <f>rep!AP202</f>
        <v>4.3937100000000003E-3</v>
      </c>
      <c r="AQ68" s="99">
        <f>rep!AQ202</f>
        <v>2.7895400000000001E-3</v>
      </c>
      <c r="AR68" s="99">
        <f>rep!AR202</f>
        <v>1.6909099999999999E-3</v>
      </c>
    </row>
    <row r="69" spans="1:75" x14ac:dyDescent="0.2">
      <c r="A69">
        <v>2012</v>
      </c>
      <c r="B69" s="99">
        <f>rep!B203</f>
        <v>2.0372299999999998E-8</v>
      </c>
      <c r="C69" s="99">
        <f>rep!C203</f>
        <v>3.57555E-7</v>
      </c>
      <c r="D69" s="99">
        <f>rep!D203</f>
        <v>4.2753399999999998E-6</v>
      </c>
      <c r="E69" s="99">
        <f>rep!E203</f>
        <v>3.4855499999999999E-5</v>
      </c>
      <c r="F69" s="99">
        <f>rep!F203</f>
        <v>1.93926E-4</v>
      </c>
      <c r="G69" s="99">
        <f>rep!G203</f>
        <v>7.3727199999999997E-4</v>
      </c>
      <c r="H69" s="99">
        <f>rep!H203</f>
        <v>1.9203E-3</v>
      </c>
      <c r="I69" s="99">
        <f>rep!I203</f>
        <v>3.4507299999999999E-3</v>
      </c>
      <c r="J69" s="99">
        <f>rep!J203</f>
        <v>4.3778999999999997E-3</v>
      </c>
      <c r="K69" s="99">
        <f>rep!K203</f>
        <v>4.24582E-3</v>
      </c>
      <c r="L69" s="99">
        <f>rep!L203</f>
        <v>3.9149600000000003E-3</v>
      </c>
      <c r="M69" s="99">
        <f>rep!M203</f>
        <v>4.4401800000000002E-3</v>
      </c>
      <c r="N69" s="99">
        <f>rep!N203</f>
        <v>5.8025400000000001E-3</v>
      </c>
      <c r="O69" s="99">
        <f>rep!O203</f>
        <v>7.3278299999999996E-3</v>
      </c>
      <c r="P69" s="99">
        <f>rep!P203</f>
        <v>8.7819600000000001E-3</v>
      </c>
      <c r="Q69" s="99">
        <f>rep!Q203</f>
        <v>1.06555E-2</v>
      </c>
      <c r="R69" s="99">
        <f>rep!R203</f>
        <v>1.35873E-2</v>
      </c>
      <c r="S69" s="99">
        <f>rep!S203</f>
        <v>1.7806300000000001E-2</v>
      </c>
      <c r="T69" s="99">
        <f>rep!T203</f>
        <v>2.3131800000000001E-2</v>
      </c>
      <c r="U69" s="99">
        <f>rep!U203</f>
        <v>2.9238199999999999E-2</v>
      </c>
      <c r="V69" s="99">
        <f>rep!V203</f>
        <v>3.5744400000000003E-2</v>
      </c>
      <c r="W69" s="99">
        <f>rep!W203</f>
        <v>4.2181900000000001E-2</v>
      </c>
      <c r="X69" s="99">
        <f>rep!X203</f>
        <v>4.8073400000000002E-2</v>
      </c>
      <c r="Y69" s="99">
        <f>rep!Y203</f>
        <v>5.3094500000000003E-2</v>
      </c>
      <c r="Z69" s="99">
        <f>rep!Z203</f>
        <v>5.7126000000000003E-2</v>
      </c>
      <c r="AA69" s="99">
        <f>rep!AA203</f>
        <v>6.0154300000000001E-2</v>
      </c>
      <c r="AB69" s="99">
        <f>rep!AB203</f>
        <v>6.2144600000000001E-2</v>
      </c>
      <c r="AC69" s="99">
        <f>rep!AC203</f>
        <v>6.2987699999999994E-2</v>
      </c>
      <c r="AD69" s="99">
        <f>rep!AD203</f>
        <v>6.2519000000000005E-2</v>
      </c>
      <c r="AE69" s="99">
        <f>rep!AE203</f>
        <v>6.0581700000000002E-2</v>
      </c>
      <c r="AF69" s="99">
        <f>rep!AF203</f>
        <v>5.7109100000000003E-2</v>
      </c>
      <c r="AG69" s="99">
        <f>rep!AG203</f>
        <v>5.2202100000000001E-2</v>
      </c>
      <c r="AH69" s="99">
        <f>rep!AH203</f>
        <v>4.6156599999999999E-2</v>
      </c>
      <c r="AI69" s="99">
        <f>rep!AI203</f>
        <v>3.9423100000000003E-2</v>
      </c>
      <c r="AJ69" s="99">
        <f>rep!AJ203</f>
        <v>3.2512199999999998E-2</v>
      </c>
      <c r="AK69" s="99">
        <f>rep!AK203</f>
        <v>2.5891899999999999E-2</v>
      </c>
      <c r="AL69" s="99">
        <f>rep!AL203</f>
        <v>1.99147E-2</v>
      </c>
      <c r="AM69" s="99">
        <f>rep!AM203</f>
        <v>1.47908E-2</v>
      </c>
      <c r="AN69" s="99">
        <f>rep!AN203</f>
        <v>1.0599000000000001E-2</v>
      </c>
      <c r="AO69" s="99">
        <f>rep!AO203</f>
        <v>7.3168199999999999E-3</v>
      </c>
      <c r="AP69" s="99">
        <f>rep!AP203</f>
        <v>4.8554100000000001E-3</v>
      </c>
      <c r="AQ69" s="99">
        <f>rep!AQ203</f>
        <v>3.0893000000000001E-3</v>
      </c>
      <c r="AR69" s="99">
        <f>rep!AR203</f>
        <v>1.87951E-3</v>
      </c>
    </row>
    <row r="70" spans="1:75" x14ac:dyDescent="0.2">
      <c r="A70">
        <v>2013</v>
      </c>
      <c r="B70" s="99">
        <f>rep!B204</f>
        <v>1.42183E-8</v>
      </c>
      <c r="C70" s="99">
        <f>rep!C204</f>
        <v>2.4955899999999999E-7</v>
      </c>
      <c r="D70" s="99">
        <f>rep!D204</f>
        <v>2.9844799999999998E-6</v>
      </c>
      <c r="E70" s="99">
        <f>rep!E204</f>
        <v>2.4339900000000001E-5</v>
      </c>
      <c r="F70" s="99">
        <f>rep!F204</f>
        <v>1.35523E-4</v>
      </c>
      <c r="G70" s="99">
        <f>rep!G204</f>
        <v>5.1613199999999998E-4</v>
      </c>
      <c r="H70" s="99">
        <f>rep!H204</f>
        <v>1.3502900000000001E-3</v>
      </c>
      <c r="I70" s="99">
        <f>rep!I204</f>
        <v>2.4566499999999999E-3</v>
      </c>
      <c r="J70" s="99">
        <f>rep!J204</f>
        <v>3.23369E-3</v>
      </c>
      <c r="K70" s="99">
        <f>rep!K204</f>
        <v>3.4773899999999999E-3</v>
      </c>
      <c r="L70" s="99">
        <f>rep!L204</f>
        <v>3.9033200000000001E-3</v>
      </c>
      <c r="M70" s="99">
        <f>rep!M204</f>
        <v>5.2253600000000001E-3</v>
      </c>
      <c r="N70" s="99">
        <f>rep!N204</f>
        <v>7.1749300000000004E-3</v>
      </c>
      <c r="O70" s="99">
        <f>rep!O204</f>
        <v>8.9376500000000001E-3</v>
      </c>
      <c r="P70" s="99">
        <f>rep!P204</f>
        <v>1.02241E-2</v>
      </c>
      <c r="Q70" s="99">
        <f>rep!Q204</f>
        <v>1.15572E-2</v>
      </c>
      <c r="R70" s="99">
        <f>rep!R204</f>
        <v>1.3624300000000001E-2</v>
      </c>
      <c r="S70" s="99">
        <f>rep!S204</f>
        <v>1.66824E-2</v>
      </c>
      <c r="T70" s="99">
        <f>rep!T204</f>
        <v>2.0679900000000001E-2</v>
      </c>
      <c r="U70" s="99">
        <f>rep!U204</f>
        <v>2.5651799999999999E-2</v>
      </c>
      <c r="V70" s="99">
        <f>rep!V204</f>
        <v>3.1730300000000003E-2</v>
      </c>
      <c r="W70" s="99">
        <f>rep!W204</f>
        <v>3.8821500000000002E-2</v>
      </c>
      <c r="X70" s="99">
        <f>rep!X204</f>
        <v>4.6403800000000002E-2</v>
      </c>
      <c r="Y70" s="99">
        <f>rep!Y204</f>
        <v>5.3643700000000002E-2</v>
      </c>
      <c r="Z70" s="99">
        <f>rep!Z204</f>
        <v>5.9675199999999998E-2</v>
      </c>
      <c r="AA70" s="99">
        <f>rep!AA204</f>
        <v>6.3844799999999993E-2</v>
      </c>
      <c r="AB70" s="99">
        <f>rep!AB204</f>
        <v>6.5843799999999994E-2</v>
      </c>
      <c r="AC70" s="99">
        <f>rep!AC204</f>
        <v>6.5716399999999994E-2</v>
      </c>
      <c r="AD70" s="99">
        <f>rep!AD204</f>
        <v>6.3757999999999995E-2</v>
      </c>
      <c r="AE70" s="99">
        <f>rep!AE204</f>
        <v>6.0363E-2</v>
      </c>
      <c r="AF70" s="99">
        <f>rep!AF204</f>
        <v>5.5899600000000001E-2</v>
      </c>
      <c r="AG70" s="99">
        <f>rep!AG204</f>
        <v>5.0657800000000003E-2</v>
      </c>
      <c r="AH70" s="99">
        <f>rep!AH204</f>
        <v>4.4865200000000001E-2</v>
      </c>
      <c r="AI70" s="99">
        <f>rep!AI204</f>
        <v>3.8732599999999999E-2</v>
      </c>
      <c r="AJ70" s="99">
        <f>rep!AJ204</f>
        <v>3.24903E-2</v>
      </c>
      <c r="AK70" s="99">
        <f>rep!AK204</f>
        <v>2.63947E-2</v>
      </c>
      <c r="AL70" s="99">
        <f>rep!AL204</f>
        <v>2.07046E-2</v>
      </c>
      <c r="AM70" s="99">
        <f>rep!AM204</f>
        <v>1.5642E-2</v>
      </c>
      <c r="AN70" s="99">
        <f>rep!AN204</f>
        <v>1.13569E-2</v>
      </c>
      <c r="AO70" s="99">
        <f>rep!AO204</f>
        <v>7.9098299999999996E-3</v>
      </c>
      <c r="AP70" s="99">
        <f>rep!AP204</f>
        <v>5.2757100000000003E-3</v>
      </c>
      <c r="AQ70" s="99">
        <f>rep!AQ204</f>
        <v>3.36433E-3</v>
      </c>
      <c r="AR70" s="99">
        <f>rep!AR204</f>
        <v>2.0479399999999998E-3</v>
      </c>
    </row>
    <row r="71" spans="1:75" x14ac:dyDescent="0.2">
      <c r="A71">
        <v>2014</v>
      </c>
      <c r="B71" s="99">
        <f>rep!B205</f>
        <v>1.25803E-8</v>
      </c>
      <c r="C71" s="99">
        <f>rep!C205</f>
        <v>2.20803E-7</v>
      </c>
      <c r="D71" s="99">
        <f>rep!D205</f>
        <v>2.6403899999999999E-6</v>
      </c>
      <c r="E71" s="99">
        <f>rep!E205</f>
        <v>2.1530099999999999E-5</v>
      </c>
      <c r="F71" s="99">
        <f>rep!F205</f>
        <v>1.1983499999999999E-4</v>
      </c>
      <c r="G71" s="99">
        <f>rep!G205</f>
        <v>4.5601000000000002E-4</v>
      </c>
      <c r="H71" s="99">
        <f>rep!H205</f>
        <v>1.19052E-3</v>
      </c>
      <c r="I71" s="99">
        <f>rep!I205</f>
        <v>2.1536200000000002E-3</v>
      </c>
      <c r="J71" s="99">
        <f>rep!J205</f>
        <v>2.7885200000000001E-3</v>
      </c>
      <c r="K71" s="99">
        <f>rep!K205</f>
        <v>2.8734199999999998E-3</v>
      </c>
      <c r="L71" s="99">
        <f>rep!L205</f>
        <v>3.0157500000000002E-3</v>
      </c>
      <c r="M71" s="99">
        <f>rep!M205</f>
        <v>3.9135300000000001E-3</v>
      </c>
      <c r="N71" s="99">
        <f>rep!N205</f>
        <v>5.5415300000000002E-3</v>
      </c>
      <c r="O71" s="99">
        <f>rep!O205</f>
        <v>7.4543099999999996E-3</v>
      </c>
      <c r="P71" s="99">
        <f>rep!P205</f>
        <v>9.5191600000000005E-3</v>
      </c>
      <c r="Q71" s="99">
        <f>rep!Q205</f>
        <v>1.20173E-2</v>
      </c>
      <c r="R71" s="99">
        <f>rep!R205</f>
        <v>1.51395E-2</v>
      </c>
      <c r="S71" s="99">
        <f>rep!S205</f>
        <v>1.8686600000000001E-2</v>
      </c>
      <c r="T71" s="99">
        <f>rep!T205</f>
        <v>2.2377500000000002E-2</v>
      </c>
      <c r="U71" s="99">
        <f>rep!U205</f>
        <v>2.6264900000000001E-2</v>
      </c>
      <c r="V71" s="99">
        <f>rep!V205</f>
        <v>3.0700499999999999E-2</v>
      </c>
      <c r="W71" s="99">
        <f>rep!W205</f>
        <v>3.5969099999999997E-2</v>
      </c>
      <c r="X71" s="99">
        <f>rep!X205</f>
        <v>4.2043299999999999E-2</v>
      </c>
      <c r="Y71" s="99">
        <f>rep!Y205</f>
        <v>4.85902E-2</v>
      </c>
      <c r="Z71" s="99">
        <f>rep!Z205</f>
        <v>5.5060499999999998E-2</v>
      </c>
      <c r="AA71" s="99">
        <f>rep!AA205</f>
        <v>6.0753500000000002E-2</v>
      </c>
      <c r="AB71" s="99">
        <f>rep!AB205</f>
        <v>6.4921599999999996E-2</v>
      </c>
      <c r="AC71" s="99">
        <f>rep!AC205</f>
        <v>6.6956000000000002E-2</v>
      </c>
      <c r="AD71" s="99">
        <f>rep!AD205</f>
        <v>6.6571400000000003E-2</v>
      </c>
      <c r="AE71" s="99">
        <f>rep!AE205</f>
        <v>6.3879400000000003E-2</v>
      </c>
      <c r="AF71" s="99">
        <f>rep!AF205</f>
        <v>5.9315199999999998E-2</v>
      </c>
      <c r="AG71" s="99">
        <f>rep!AG205</f>
        <v>5.3472699999999998E-2</v>
      </c>
      <c r="AH71" s="99">
        <f>rep!AH205</f>
        <v>4.6938500000000001E-2</v>
      </c>
      <c r="AI71" s="99">
        <f>rep!AI205</f>
        <v>4.01882E-2</v>
      </c>
      <c r="AJ71" s="99">
        <f>rep!AJ205</f>
        <v>3.3560800000000002E-2</v>
      </c>
      <c r="AK71" s="99">
        <f>rep!AK205</f>
        <v>2.7287800000000001E-2</v>
      </c>
      <c r="AL71" s="99">
        <f>rep!AL205</f>
        <v>2.1535700000000001E-2</v>
      </c>
      <c r="AM71" s="99">
        <f>rep!AM205</f>
        <v>1.6433699999999999E-2</v>
      </c>
      <c r="AN71" s="99">
        <f>rep!AN205</f>
        <v>1.2076999999999999E-2</v>
      </c>
      <c r="AO71" s="99">
        <f>rep!AO205</f>
        <v>8.5153499999999997E-3</v>
      </c>
      <c r="AP71" s="99">
        <f>rep!AP205</f>
        <v>5.7416899999999998E-3</v>
      </c>
      <c r="AQ71" s="99">
        <f>rep!AQ205</f>
        <v>3.6921499999999999E-3</v>
      </c>
      <c r="AR71" s="99">
        <f>rep!AR205</f>
        <v>2.2591899999999999E-3</v>
      </c>
      <c r="AW71" s="2"/>
    </row>
    <row r="72" spans="1:75" x14ac:dyDescent="0.2">
      <c r="A72">
        <v>2015</v>
      </c>
      <c r="B72" s="99">
        <f>rep!B206</f>
        <v>1.1530200000000001E-8</v>
      </c>
      <c r="C72" s="99">
        <f>rep!C206</f>
        <v>2.0237200000000001E-7</v>
      </c>
      <c r="D72" s="99">
        <f>rep!D206</f>
        <v>2.4200000000000001E-6</v>
      </c>
      <c r="E72" s="99">
        <f>rep!E206</f>
        <v>1.9733099999999999E-5</v>
      </c>
      <c r="F72" s="99">
        <f>rep!F206</f>
        <v>1.0983400000000001E-4</v>
      </c>
      <c r="G72" s="99">
        <f>rep!G206</f>
        <v>4.17964E-4</v>
      </c>
      <c r="H72" s="99">
        <f>rep!H206</f>
        <v>1.09125E-3</v>
      </c>
      <c r="I72" s="99">
        <f>rep!I206</f>
        <v>1.9742900000000001E-3</v>
      </c>
      <c r="J72" s="99">
        <f>rep!J206</f>
        <v>2.5568600000000002E-3</v>
      </c>
      <c r="K72" s="99">
        <f>rep!K206</f>
        <v>2.63423E-3</v>
      </c>
      <c r="L72" s="99">
        <f>rep!L206</f>
        <v>2.7554699999999999E-3</v>
      </c>
      <c r="M72" s="99">
        <f>rep!M206</f>
        <v>3.5388199999999998E-3</v>
      </c>
      <c r="N72" s="99">
        <f>rep!N206</f>
        <v>4.9244900000000001E-3</v>
      </c>
      <c r="O72" s="99">
        <f>rep!O206</f>
        <v>6.4759199999999996E-3</v>
      </c>
      <c r="P72" s="99">
        <f>rep!P206</f>
        <v>8.1093399999999996E-3</v>
      </c>
      <c r="Q72" s="99">
        <f>rep!Q206</f>
        <v>1.0247300000000001E-2</v>
      </c>
      <c r="R72" s="99">
        <f>rep!R206</f>
        <v>1.3344999999999999E-2</v>
      </c>
      <c r="S72" s="99">
        <f>rep!S206</f>
        <v>1.7478400000000002E-2</v>
      </c>
      <c r="T72" s="99">
        <f>rep!T206</f>
        <v>2.2415500000000001E-2</v>
      </c>
      <c r="U72" s="99">
        <f>rep!U206</f>
        <v>2.7877800000000001E-2</v>
      </c>
      <c r="V72" s="99">
        <f>rep!V206</f>
        <v>3.3608199999999998E-2</v>
      </c>
      <c r="W72" s="99">
        <f>rep!W206</f>
        <v>3.9316900000000002E-2</v>
      </c>
      <c r="X72" s="99">
        <f>rep!X206</f>
        <v>4.47298E-2</v>
      </c>
      <c r="Y72" s="99">
        <f>rep!Y206</f>
        <v>4.9698899999999997E-2</v>
      </c>
      <c r="Z72" s="99">
        <f>rep!Z206</f>
        <v>5.4189399999999999E-2</v>
      </c>
      <c r="AA72" s="99">
        <f>rep!AA206</f>
        <v>5.81314E-2</v>
      </c>
      <c r="AB72" s="99">
        <f>rep!AB206</f>
        <v>6.1298699999999998E-2</v>
      </c>
      <c r="AC72" s="99">
        <f>rep!AC206</f>
        <v>6.3325099999999995E-2</v>
      </c>
      <c r="AD72" s="99">
        <f>rep!AD206</f>
        <v>6.3826800000000003E-2</v>
      </c>
      <c r="AE72" s="99">
        <f>rep!AE206</f>
        <v>6.2543199999999993E-2</v>
      </c>
      <c r="AF72" s="99">
        <f>rep!AF206</f>
        <v>5.94335E-2</v>
      </c>
      <c r="AG72" s="99">
        <f>rep!AG206</f>
        <v>5.4704700000000002E-2</v>
      </c>
      <c r="AH72" s="99">
        <f>rep!AH206</f>
        <v>4.8764700000000001E-2</v>
      </c>
      <c r="AI72" s="99">
        <f>rep!AI206</f>
        <v>4.2125500000000003E-2</v>
      </c>
      <c r="AJ72" s="99">
        <f>rep!AJ206</f>
        <v>3.5293699999999997E-2</v>
      </c>
      <c r="AK72" s="99">
        <f>rep!AK206</f>
        <v>2.86907E-2</v>
      </c>
      <c r="AL72" s="99">
        <f>rep!AL206</f>
        <v>2.2619299999999998E-2</v>
      </c>
      <c r="AM72" s="99">
        <f>rep!AM206</f>
        <v>1.7268499999999999E-2</v>
      </c>
      <c r="AN72" s="99">
        <f>rep!AN206</f>
        <v>1.2734799999999999E-2</v>
      </c>
      <c r="AO72" s="99">
        <f>rep!AO206</f>
        <v>9.0434199999999999E-3</v>
      </c>
      <c r="AP72" s="99">
        <f>rep!AP206</f>
        <v>6.1631699999999999E-3</v>
      </c>
      <c r="AQ72" s="99">
        <f>rep!AQ206</f>
        <v>4.0175499999999999E-3</v>
      </c>
      <c r="AR72" s="99">
        <f>rep!AR206</f>
        <v>2.4974099999999998E-3</v>
      </c>
    </row>
    <row r="73" spans="1:75" x14ac:dyDescent="0.2">
      <c r="A73">
        <v>2016</v>
      </c>
      <c r="B73" s="99">
        <f>rep!B207</f>
        <v>2.26102E-8</v>
      </c>
      <c r="C73" s="99">
        <f>rep!C207</f>
        <v>3.9682399999999998E-7</v>
      </c>
      <c r="D73" s="99">
        <f>rep!D207</f>
        <v>4.74462E-6</v>
      </c>
      <c r="E73" s="99">
        <f>rep!E207</f>
        <v>3.8676600000000002E-5</v>
      </c>
      <c r="F73" s="99">
        <f>rep!F207</f>
        <v>2.15128E-4</v>
      </c>
      <c r="G73" s="99">
        <f>rep!G207</f>
        <v>8.17371E-4</v>
      </c>
      <c r="H73" s="99">
        <f>rep!H207</f>
        <v>2.1255599999999999E-3</v>
      </c>
      <c r="I73" s="99">
        <f>rep!I207</f>
        <v>3.8025799999999998E-3</v>
      </c>
      <c r="J73" s="99">
        <f>rep!J207</f>
        <v>4.7586099999999999E-3</v>
      </c>
      <c r="K73" s="99">
        <f>rep!K207</f>
        <v>4.4242500000000002E-3</v>
      </c>
      <c r="L73" s="99">
        <f>rep!L207</f>
        <v>3.69295E-3</v>
      </c>
      <c r="M73" s="99">
        <f>rep!M207</f>
        <v>3.75495E-3</v>
      </c>
      <c r="N73" s="99">
        <f>rep!N207</f>
        <v>4.7399699999999996E-3</v>
      </c>
      <c r="O73" s="99">
        <f>rep!O207</f>
        <v>6.0829500000000002E-3</v>
      </c>
      <c r="P73" s="99">
        <f>rep!P207</f>
        <v>7.5345999999999998E-3</v>
      </c>
      <c r="Q73" s="99">
        <f>rep!Q207</f>
        <v>9.4032500000000001E-3</v>
      </c>
      <c r="R73" s="99">
        <f>rep!R207</f>
        <v>1.2092200000000001E-2</v>
      </c>
      <c r="S73" s="99">
        <f>rep!S207</f>
        <v>1.5727999999999999E-2</v>
      </c>
      <c r="T73" s="99">
        <f>rep!T207</f>
        <v>2.0265600000000002E-2</v>
      </c>
      <c r="U73" s="99">
        <f>rep!U207</f>
        <v>2.5717400000000001E-2</v>
      </c>
      <c r="V73" s="99">
        <f>rep!V207</f>
        <v>3.2095199999999997E-2</v>
      </c>
      <c r="W73" s="99">
        <f>rep!W207</f>
        <v>3.9167399999999998E-2</v>
      </c>
      <c r="X73" s="99">
        <f>rep!X207</f>
        <v>4.6372200000000002E-2</v>
      </c>
      <c r="Y73" s="99">
        <f>rep!Y207</f>
        <v>5.2978900000000002E-2</v>
      </c>
      <c r="Z73" s="99">
        <f>rep!Z207</f>
        <v>5.833E-2</v>
      </c>
      <c r="AA73" s="99">
        <f>rep!AA207</f>
        <v>6.2004900000000002E-2</v>
      </c>
      <c r="AB73" s="99">
        <f>rep!AB207</f>
        <v>6.3871399999999995E-2</v>
      </c>
      <c r="AC73" s="99">
        <f>rep!AC207</f>
        <v>6.4036200000000001E-2</v>
      </c>
      <c r="AD73" s="99">
        <f>rep!AD207</f>
        <v>6.2729599999999996E-2</v>
      </c>
      <c r="AE73" s="99">
        <f>rep!AE207</f>
        <v>6.0184500000000002E-2</v>
      </c>
      <c r="AF73" s="99">
        <f>rep!AF207</f>
        <v>5.65757E-2</v>
      </c>
      <c r="AG73" s="99">
        <f>rep!AG207</f>
        <v>5.2035400000000002E-2</v>
      </c>
      <c r="AH73" s="99">
        <f>rep!AH207</f>
        <v>4.6710000000000002E-2</v>
      </c>
      <c r="AI73" s="99">
        <f>rep!AI207</f>
        <v>4.0806500000000002E-2</v>
      </c>
      <c r="AJ73" s="99">
        <f>rep!AJ207</f>
        <v>3.4600499999999999E-2</v>
      </c>
      <c r="AK73" s="99">
        <f>rep!AK207</f>
        <v>2.8407100000000001E-2</v>
      </c>
      <c r="AL73" s="99">
        <f>rep!AL207</f>
        <v>2.25343E-2</v>
      </c>
      <c r="AM73" s="99">
        <f>rep!AM207</f>
        <v>1.7237800000000001E-2</v>
      </c>
      <c r="AN73" s="99">
        <f>rep!AN207</f>
        <v>1.26906E-2</v>
      </c>
      <c r="AO73" s="99">
        <f>rep!AO207</f>
        <v>8.9735500000000003E-3</v>
      </c>
      <c r="AP73" s="99">
        <f>rep!AP207</f>
        <v>6.08122E-3</v>
      </c>
      <c r="AQ73" s="99">
        <f>rep!AQ207</f>
        <v>3.9408999999999998E-3</v>
      </c>
      <c r="AR73" s="99">
        <f>rep!AR207</f>
        <v>2.4367600000000001E-3</v>
      </c>
      <c r="BW73" s="2"/>
    </row>
    <row r="74" spans="1:75" x14ac:dyDescent="0.2">
      <c r="A74">
        <v>2017</v>
      </c>
      <c r="B74" s="99">
        <f>rep!B208</f>
        <v>2.92317E-8</v>
      </c>
      <c r="C74" s="99">
        <f>rep!C208</f>
        <v>5.1304700000000003E-7</v>
      </c>
      <c r="D74" s="99">
        <f>rep!D208</f>
        <v>6.1346300000000001E-6</v>
      </c>
      <c r="E74" s="99">
        <f>rep!E208</f>
        <v>5.0014600000000001E-5</v>
      </c>
      <c r="F74" s="99">
        <f>rep!F208</f>
        <v>2.7827899999999998E-4</v>
      </c>
      <c r="G74" s="99">
        <f>rep!G208</f>
        <v>1.05806E-3</v>
      </c>
      <c r="H74" s="99">
        <f>rep!H208</f>
        <v>2.7564500000000001E-3</v>
      </c>
      <c r="I74" s="99">
        <f>rep!I208</f>
        <v>4.9563200000000002E-3</v>
      </c>
      <c r="J74" s="99">
        <f>rep!J208</f>
        <v>6.2988799999999998E-3</v>
      </c>
      <c r="K74" s="99">
        <f>rep!K208</f>
        <v>6.1357499999999997E-3</v>
      </c>
      <c r="L74" s="99">
        <f>rep!L208</f>
        <v>5.6915500000000001E-3</v>
      </c>
      <c r="M74" s="99">
        <f>rep!M208</f>
        <v>6.4181400000000001E-3</v>
      </c>
      <c r="N74" s="99">
        <f>rep!N208</f>
        <v>8.1405799999999997E-3</v>
      </c>
      <c r="O74" s="99">
        <f>rep!O208</f>
        <v>9.6701700000000005E-3</v>
      </c>
      <c r="P74" s="99">
        <f>rep!P208</f>
        <v>1.0452299999999999E-2</v>
      </c>
      <c r="Q74" s="99">
        <f>rep!Q208</f>
        <v>1.10645E-2</v>
      </c>
      <c r="R74" s="99">
        <f>rep!R208</f>
        <v>1.24248E-2</v>
      </c>
      <c r="S74" s="99">
        <f>rep!S208</f>
        <v>1.49681E-2</v>
      </c>
      <c r="T74" s="99">
        <f>rep!T208</f>
        <v>1.86383E-2</v>
      </c>
      <c r="U74" s="99">
        <f>rep!U208</f>
        <v>2.3313400000000001E-2</v>
      </c>
      <c r="V74" s="99">
        <f>rep!V208</f>
        <v>2.8965600000000001E-2</v>
      </c>
      <c r="W74" s="99">
        <f>rep!W208</f>
        <v>3.5500900000000002E-2</v>
      </c>
      <c r="X74" s="99">
        <f>rep!X208</f>
        <v>4.2611900000000001E-2</v>
      </c>
      <c r="Y74" s="99">
        <f>rep!Y208</f>
        <v>4.9786900000000002E-2</v>
      </c>
      <c r="Z74" s="99">
        <f>rep!Z208</f>
        <v>5.6382099999999997E-2</v>
      </c>
      <c r="AA74" s="99">
        <f>rep!AA208</f>
        <v>6.17032E-2</v>
      </c>
      <c r="AB74" s="99">
        <f>rep!AB208</f>
        <v>6.5130199999999999E-2</v>
      </c>
      <c r="AC74" s="99">
        <f>rep!AC208</f>
        <v>6.6278500000000004E-2</v>
      </c>
      <c r="AD74" s="99">
        <f>rep!AD208</f>
        <v>6.5109899999999998E-2</v>
      </c>
      <c r="AE74" s="99">
        <f>rep!AE208</f>
        <v>6.1921700000000003E-2</v>
      </c>
      <c r="AF74" s="99">
        <f>rep!AF208</f>
        <v>5.7222099999999998E-2</v>
      </c>
      <c r="AG74" s="99">
        <f>rep!AG208</f>
        <v>5.1565199999999999E-2</v>
      </c>
      <c r="AH74" s="99">
        <f>rep!AH208</f>
        <v>4.5423999999999999E-2</v>
      </c>
      <c r="AI74" s="99">
        <f>rep!AI208</f>
        <v>3.9141200000000001E-2</v>
      </c>
      <c r="AJ74" s="99">
        <f>rep!AJ208</f>
        <v>3.2948499999999999E-2</v>
      </c>
      <c r="AK74" s="99">
        <f>rep!AK208</f>
        <v>2.7015899999999999E-2</v>
      </c>
      <c r="AL74" s="99">
        <f>rep!AL208</f>
        <v>2.1493499999999999E-2</v>
      </c>
      <c r="AM74" s="99">
        <f>rep!AM208</f>
        <v>1.6523400000000001E-2</v>
      </c>
      <c r="AN74" s="99">
        <f>rep!AN208</f>
        <v>1.2226000000000001E-2</v>
      </c>
      <c r="AO74" s="99">
        <f>rep!AO208</f>
        <v>8.6766199999999995E-3</v>
      </c>
      <c r="AP74" s="99">
        <f>rep!AP208</f>
        <v>5.8885300000000003E-3</v>
      </c>
      <c r="AQ74" s="99">
        <f>rep!AQ208</f>
        <v>3.8122E-3</v>
      </c>
      <c r="AR74" s="99">
        <f>rep!AR208</f>
        <v>2.3493799999999999E-3</v>
      </c>
    </row>
    <row r="75" spans="1:75" x14ac:dyDescent="0.2">
      <c r="A75">
        <v>2018</v>
      </c>
      <c r="B75" s="99">
        <f>rep!B209</f>
        <v>1.6898700000000002E-8</v>
      </c>
      <c r="C75" s="99">
        <f>rep!C209</f>
        <v>2.9661400000000001E-7</v>
      </c>
      <c r="D75" s="99">
        <f>rep!D209</f>
        <v>3.54755E-6</v>
      </c>
      <c r="E75" s="99">
        <f>rep!E209</f>
        <v>2.8938E-5</v>
      </c>
      <c r="F75" s="99">
        <f>rep!F209</f>
        <v>1.6119600000000001E-4</v>
      </c>
      <c r="G75" s="99">
        <f>rep!G209</f>
        <v>6.1453600000000005E-4</v>
      </c>
      <c r="H75" s="99">
        <f>rep!H209</f>
        <v>1.6119000000000001E-3</v>
      </c>
      <c r="I75" s="99">
        <f>rep!I209</f>
        <v>2.9536800000000002E-3</v>
      </c>
      <c r="J75" s="99">
        <f>rep!J209</f>
        <v>3.9686799999999996E-3</v>
      </c>
      <c r="K75" s="99">
        <f>rep!K209</f>
        <v>4.49571E-3</v>
      </c>
      <c r="L75" s="99">
        <f>rep!L209</f>
        <v>5.4699099999999997E-3</v>
      </c>
      <c r="M75" s="99">
        <f>rep!M209</f>
        <v>7.7333799999999998E-3</v>
      </c>
      <c r="N75" s="99">
        <f>rep!N209</f>
        <v>1.08013E-2</v>
      </c>
      <c r="O75" s="99">
        <f>rep!O209</f>
        <v>1.34688E-2</v>
      </c>
      <c r="P75" s="99">
        <f>rep!P209</f>
        <v>1.52628E-2</v>
      </c>
      <c r="Q75" s="99">
        <f>rep!Q209</f>
        <v>1.6798299999999999E-2</v>
      </c>
      <c r="R75" s="99">
        <f>rep!R209</f>
        <v>1.8804499999999998E-2</v>
      </c>
      <c r="S75" s="99">
        <f>rep!S209</f>
        <v>2.1301400000000002E-2</v>
      </c>
      <c r="T75" s="99">
        <f>rep!T209</f>
        <v>2.39213E-2</v>
      </c>
      <c r="U75" s="99">
        <f>rep!U209</f>
        <v>2.6655600000000002E-2</v>
      </c>
      <c r="V75" s="99">
        <f>rep!V209</f>
        <v>2.9962699999999998E-2</v>
      </c>
      <c r="W75" s="99">
        <f>rep!W209</f>
        <v>3.4270700000000001E-2</v>
      </c>
      <c r="X75" s="99">
        <f>rep!X209</f>
        <v>3.9579999999999997E-2</v>
      </c>
      <c r="Y75" s="99">
        <f>rep!Y209</f>
        <v>4.5480100000000002E-2</v>
      </c>
      <c r="Z75" s="99">
        <f>rep!Z209</f>
        <v>5.13645E-2</v>
      </c>
      <c r="AA75" s="99">
        <f>rep!AA209</f>
        <v>5.6589300000000002E-2</v>
      </c>
      <c r="AB75" s="99">
        <f>rep!AB209</f>
        <v>6.0552700000000001E-2</v>
      </c>
      <c r="AC75" s="99">
        <f>rep!AC209</f>
        <v>6.2765799999999997E-2</v>
      </c>
      <c r="AD75" s="99">
        <f>rep!AD209</f>
        <v>6.2931600000000004E-2</v>
      </c>
      <c r="AE75" s="99">
        <f>rep!AE209</f>
        <v>6.1004000000000003E-2</v>
      </c>
      <c r="AF75" s="99">
        <f>rep!AF209</f>
        <v>5.7195599999999999E-2</v>
      </c>
      <c r="AG75" s="99">
        <f>rep!AG209</f>
        <v>5.1926399999999998E-2</v>
      </c>
      <c r="AH75" s="99">
        <f>rep!AH209</f>
        <v>4.57271E-2</v>
      </c>
      <c r="AI75" s="99">
        <f>rep!AI209</f>
        <v>3.9129400000000002E-2</v>
      </c>
      <c r="AJ75" s="99">
        <f>rep!AJ209</f>
        <v>3.25796E-2</v>
      </c>
      <c r="AK75" s="99">
        <f>rep!AK209</f>
        <v>2.6401000000000001E-2</v>
      </c>
      <c r="AL75" s="99">
        <f>rep!AL209</f>
        <v>2.0799399999999999E-2</v>
      </c>
      <c r="AM75" s="99">
        <f>rep!AM209</f>
        <v>1.5892300000000002E-2</v>
      </c>
      <c r="AN75" s="99">
        <f>rep!AN209</f>
        <v>1.17371E-2</v>
      </c>
      <c r="AO75" s="99">
        <f>rep!AO209</f>
        <v>8.3462799999999993E-3</v>
      </c>
      <c r="AP75" s="99">
        <f>rep!AP209</f>
        <v>5.6926199999999998E-3</v>
      </c>
      <c r="AQ75" s="99">
        <f>rep!AQ209</f>
        <v>3.7109E-3</v>
      </c>
      <c r="AR75" s="99">
        <f>rep!AR209</f>
        <v>2.3049899999999998E-3</v>
      </c>
    </row>
    <row r="76" spans="1:75" x14ac:dyDescent="0.2">
      <c r="A76">
        <v>2019</v>
      </c>
      <c r="B76" s="99">
        <f>rep!B210</f>
        <v>3.5259499999999999E-8</v>
      </c>
      <c r="C76" s="99">
        <f>rep!C210</f>
        <v>6.1882599999999999E-7</v>
      </c>
      <c r="D76" s="99">
        <f>rep!D210</f>
        <v>7.3988799999999999E-6</v>
      </c>
      <c r="E76" s="99">
        <f>rep!E210</f>
        <v>6.03114E-5</v>
      </c>
      <c r="F76" s="99">
        <f>rep!F210</f>
        <v>3.3544500000000002E-4</v>
      </c>
      <c r="G76" s="99">
        <f>rep!G210</f>
        <v>1.27432E-3</v>
      </c>
      <c r="H76" s="99">
        <f>rep!H210</f>
        <v>3.3126399999999999E-3</v>
      </c>
      <c r="I76" s="99">
        <f>rep!I210</f>
        <v>5.92027E-3</v>
      </c>
      <c r="J76" s="99">
        <f>rep!J210</f>
        <v>7.38662E-3</v>
      </c>
      <c r="K76" s="99">
        <f>rep!K210</f>
        <v>6.8081799999999996E-3</v>
      </c>
      <c r="L76" s="99">
        <f>rep!L210</f>
        <v>5.5815999999999999E-3</v>
      </c>
      <c r="M76" s="99">
        <f>rep!M210</f>
        <v>5.63519E-3</v>
      </c>
      <c r="N76" s="99">
        <f>rep!N210</f>
        <v>7.3450599999999996E-3</v>
      </c>
      <c r="O76" s="99">
        <f>rep!O210</f>
        <v>1.0038200000000001E-2</v>
      </c>
      <c r="P76" s="99">
        <f>rep!P210</f>
        <v>1.3381000000000001E-2</v>
      </c>
      <c r="Q76" s="99">
        <f>rep!Q210</f>
        <v>1.7568199999999999E-2</v>
      </c>
      <c r="R76" s="99">
        <f>rep!R210</f>
        <v>2.2581E-2</v>
      </c>
      <c r="S76" s="99">
        <f>rep!S210</f>
        <v>2.78091E-2</v>
      </c>
      <c r="T76" s="99">
        <f>rep!T210</f>
        <v>3.25248E-2</v>
      </c>
      <c r="U76" s="99">
        <f>rep!U210</f>
        <v>3.64716E-2</v>
      </c>
      <c r="V76" s="99">
        <f>rep!V210</f>
        <v>3.9841000000000001E-2</v>
      </c>
      <c r="W76" s="99">
        <f>rep!W210</f>
        <v>4.2862699999999997E-2</v>
      </c>
      <c r="X76" s="99">
        <f>rep!X210</f>
        <v>4.5613599999999997E-2</v>
      </c>
      <c r="Y76" s="99">
        <f>rep!Y210</f>
        <v>4.8131399999999998E-2</v>
      </c>
      <c r="Z76" s="99">
        <f>rep!Z210</f>
        <v>5.0490800000000002E-2</v>
      </c>
      <c r="AA76" s="99">
        <f>rep!AA210</f>
        <v>5.2690599999999997E-2</v>
      </c>
      <c r="AB76" s="99">
        <f>rep!AB210</f>
        <v>5.4525799999999999E-2</v>
      </c>
      <c r="AC76" s="99">
        <f>rep!AC210</f>
        <v>5.56216E-2</v>
      </c>
      <c r="AD76" s="99">
        <f>rep!AD210</f>
        <v>5.5590300000000002E-2</v>
      </c>
      <c r="AE76" s="99">
        <f>rep!AE210</f>
        <v>5.4181899999999998E-2</v>
      </c>
      <c r="AF76" s="99">
        <f>rep!AF210</f>
        <v>5.1351500000000001E-2</v>
      </c>
      <c r="AG76" s="99">
        <f>rep!AG210</f>
        <v>4.7249600000000003E-2</v>
      </c>
      <c r="AH76" s="99">
        <f>rep!AH210</f>
        <v>4.2171399999999998E-2</v>
      </c>
      <c r="AI76" s="99">
        <f>rep!AI210</f>
        <v>3.64926E-2</v>
      </c>
      <c r="AJ76" s="99">
        <f>rep!AJ210</f>
        <v>3.0604599999999999E-2</v>
      </c>
      <c r="AK76" s="99">
        <f>rep!AK210</f>
        <v>2.4861999999999999E-2</v>
      </c>
      <c r="AL76" s="99">
        <f>rep!AL210</f>
        <v>1.9547499999999999E-2</v>
      </c>
      <c r="AM76" s="99">
        <f>rep!AM210</f>
        <v>1.48556E-2</v>
      </c>
      <c r="AN76" s="99">
        <f>rep!AN210</f>
        <v>1.0893099999999999E-2</v>
      </c>
      <c r="AO76" s="99">
        <f>rep!AO210</f>
        <v>7.6895399999999999E-3</v>
      </c>
      <c r="AP76" s="99">
        <f>rep!AP210</f>
        <v>5.2119899999999997E-3</v>
      </c>
      <c r="AQ76" s="99">
        <f>rep!AQ210</f>
        <v>3.38273E-3</v>
      </c>
      <c r="AR76" s="99">
        <f>rep!AR210</f>
        <v>2.09654E-3</v>
      </c>
    </row>
    <row r="77" spans="1:75" x14ac:dyDescent="0.2">
      <c r="A77">
        <v>2020</v>
      </c>
      <c r="B77" s="99">
        <f>rep!B211</f>
        <v>3.4769300000000002E-8</v>
      </c>
      <c r="C77" s="99">
        <f>rep!C211</f>
        <v>6.10246E-7</v>
      </c>
      <c r="D77" s="99">
        <f>rep!D211</f>
        <v>7.2971199999999997E-6</v>
      </c>
      <c r="E77" s="99">
        <f>rep!E211</f>
        <v>5.9496700000000002E-5</v>
      </c>
      <c r="F77" s="99">
        <f>rep!F211</f>
        <v>3.3109099999999999E-4</v>
      </c>
      <c r="G77" s="99">
        <f>rep!G211</f>
        <v>1.25935E-3</v>
      </c>
      <c r="H77" s="99">
        <f>rep!H211</f>
        <v>3.2840299999999998E-3</v>
      </c>
      <c r="I77" s="99">
        <f>rep!I211</f>
        <v>5.9210799999999996E-3</v>
      </c>
      <c r="J77" s="99">
        <f>rep!J211</f>
        <v>7.5871899999999997E-3</v>
      </c>
      <c r="K77" s="99">
        <f>rep!K211</f>
        <v>7.5709799999999997E-3</v>
      </c>
      <c r="L77" s="99">
        <f>rep!L211</f>
        <v>7.3866100000000001E-3</v>
      </c>
      <c r="M77" s="99">
        <f>rep!M211</f>
        <v>8.7409199999999992E-3</v>
      </c>
      <c r="N77" s="99">
        <f>rep!N211</f>
        <v>1.1282800000000001E-2</v>
      </c>
      <c r="O77" s="99">
        <f>rep!O211</f>
        <v>1.3434E-2</v>
      </c>
      <c r="P77" s="99">
        <f>rep!P211</f>
        <v>1.45588E-2</v>
      </c>
      <c r="Q77" s="99">
        <f>rep!Q211</f>
        <v>1.56373E-2</v>
      </c>
      <c r="R77" s="99">
        <f>rep!R211</f>
        <v>1.81429E-2</v>
      </c>
      <c r="S77" s="99">
        <f>rep!S211</f>
        <v>2.2766600000000001E-2</v>
      </c>
      <c r="T77" s="99">
        <f>rep!T211</f>
        <v>2.9215000000000001E-2</v>
      </c>
      <c r="U77" s="99">
        <f>rep!U211</f>
        <v>3.66977E-2</v>
      </c>
      <c r="V77" s="99">
        <f>rep!V211</f>
        <v>4.42747E-2</v>
      </c>
      <c r="W77" s="99">
        <f>rep!W211</f>
        <v>5.0979499999999997E-2</v>
      </c>
      <c r="X77" s="99">
        <f>rep!X211</f>
        <v>5.6012600000000003E-2</v>
      </c>
      <c r="Y77" s="99">
        <f>rep!Y211</f>
        <v>5.8981600000000002E-2</v>
      </c>
      <c r="Z77" s="99">
        <f>rep!Z211</f>
        <v>5.9954199999999999E-2</v>
      </c>
      <c r="AA77" s="99">
        <f>rep!AA211</f>
        <v>5.9291700000000003E-2</v>
      </c>
      <c r="AB77" s="99">
        <f>rep!AB211</f>
        <v>5.74391E-2</v>
      </c>
      <c r="AC77" s="99">
        <f>rep!AC211</f>
        <v>5.4794299999999997E-2</v>
      </c>
      <c r="AD77" s="99">
        <f>rep!AD211</f>
        <v>5.1646600000000001E-2</v>
      </c>
      <c r="AE77" s="99">
        <f>rep!AE211</f>
        <v>4.8151800000000002E-2</v>
      </c>
      <c r="AF77" s="99">
        <f>rep!AF211</f>
        <v>4.4348800000000001E-2</v>
      </c>
      <c r="AG77" s="99">
        <f>rep!AG211</f>
        <v>4.0220100000000002E-2</v>
      </c>
      <c r="AH77" s="99">
        <f>rep!AH211</f>
        <v>3.5766600000000003E-2</v>
      </c>
      <c r="AI77" s="99">
        <f>rep!AI211</f>
        <v>3.1057000000000001E-2</v>
      </c>
      <c r="AJ77" s="99">
        <f>rep!AJ211</f>
        <v>2.6233099999999999E-2</v>
      </c>
      <c r="AK77" s="99">
        <f>rep!AK211</f>
        <v>2.1484400000000001E-2</v>
      </c>
      <c r="AL77" s="99">
        <f>rep!AL211</f>
        <v>1.7010600000000001E-2</v>
      </c>
      <c r="AM77" s="99">
        <f>rep!AM211</f>
        <v>1.29859E-2</v>
      </c>
      <c r="AN77" s="99">
        <f>rep!AN211</f>
        <v>9.5339799999999992E-3</v>
      </c>
      <c r="AO77" s="99">
        <f>rep!AO211</f>
        <v>6.71552E-3</v>
      </c>
      <c r="AP77" s="99">
        <f>rep!AP211</f>
        <v>4.5278899999999997E-3</v>
      </c>
      <c r="AQ77" s="99">
        <f>rep!AQ211</f>
        <v>2.91604E-3</v>
      </c>
      <c r="AR77" s="99">
        <f>rep!AR211</f>
        <v>1.79024E-3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1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99">
        <f>rep!B213</f>
        <v>0</v>
      </c>
      <c r="C80" s="99">
        <f>rep!C213</f>
        <v>0</v>
      </c>
      <c r="D80" s="99">
        <f>rep!D213</f>
        <v>0</v>
      </c>
      <c r="E80" s="99">
        <f>rep!E213</f>
        <v>0</v>
      </c>
      <c r="F80" s="99">
        <f>rep!F213</f>
        <v>0</v>
      </c>
      <c r="G80" s="99">
        <f>rep!G213</f>
        <v>0</v>
      </c>
      <c r="H80" s="99">
        <f>rep!H213</f>
        <v>0</v>
      </c>
      <c r="I80" s="99">
        <f>rep!I213</f>
        <v>0</v>
      </c>
      <c r="J80" s="99">
        <f>rep!J213</f>
        <v>0</v>
      </c>
      <c r="K80" s="99">
        <f>rep!K213</f>
        <v>0</v>
      </c>
      <c r="L80" s="99">
        <f>rep!L213</f>
        <v>0</v>
      </c>
      <c r="M80" s="99">
        <f>rep!M213</f>
        <v>0</v>
      </c>
      <c r="N80" s="99">
        <f>rep!N213</f>
        <v>0</v>
      </c>
      <c r="O80" s="99">
        <f>rep!O213</f>
        <v>0</v>
      </c>
      <c r="P80" s="99">
        <f>rep!P213</f>
        <v>0</v>
      </c>
      <c r="Q80" s="99">
        <f>rep!Q213</f>
        <v>0</v>
      </c>
      <c r="R80" s="99">
        <f>rep!R213</f>
        <v>0</v>
      </c>
      <c r="S80" s="99">
        <f>rep!S213</f>
        <v>0</v>
      </c>
      <c r="T80" s="99">
        <f>rep!T213</f>
        <v>0</v>
      </c>
      <c r="U80" s="99">
        <f>rep!U213</f>
        <v>0</v>
      </c>
      <c r="V80" s="99">
        <f>rep!V213</f>
        <v>0</v>
      </c>
      <c r="W80" s="99">
        <f>rep!W213</f>
        <v>0</v>
      </c>
      <c r="X80" s="99">
        <f>rep!X213</f>
        <v>0</v>
      </c>
      <c r="Y80" s="99">
        <f>rep!Y213</f>
        <v>0</v>
      </c>
      <c r="Z80" s="99">
        <f>rep!Z213</f>
        <v>0</v>
      </c>
      <c r="AA80" s="99">
        <f>rep!AA213</f>
        <v>0</v>
      </c>
      <c r="AB80" s="99">
        <f>rep!AB213</f>
        <v>0</v>
      </c>
      <c r="AC80" s="99">
        <f>rep!AC213</f>
        <v>0</v>
      </c>
      <c r="AD80" s="99">
        <f>rep!AD213</f>
        <v>0</v>
      </c>
      <c r="AE80" s="99">
        <f>rep!AE213</f>
        <v>0</v>
      </c>
      <c r="AF80" s="99">
        <f>rep!AF213</f>
        <v>0</v>
      </c>
      <c r="AG80" s="99">
        <f>rep!AG213</f>
        <v>0</v>
      </c>
      <c r="AH80" s="99">
        <f>rep!AH213</f>
        <v>0</v>
      </c>
      <c r="AI80" s="99">
        <f>rep!AI213</f>
        <v>0</v>
      </c>
      <c r="AJ80" s="99">
        <f>rep!AJ213</f>
        <v>0</v>
      </c>
      <c r="AK80" s="99">
        <f>rep!AK213</f>
        <v>0</v>
      </c>
      <c r="AL80" s="99">
        <f>rep!AL213</f>
        <v>0</v>
      </c>
      <c r="AM80" s="99">
        <f>rep!AM213</f>
        <v>0</v>
      </c>
      <c r="AN80" s="99">
        <f>rep!AN213</f>
        <v>0</v>
      </c>
      <c r="AO80" s="99">
        <f>rep!AO213</f>
        <v>0</v>
      </c>
      <c r="AP80" s="99">
        <f>rep!AP213</f>
        <v>0</v>
      </c>
      <c r="AQ80" s="99">
        <f>rep!AQ213</f>
        <v>0</v>
      </c>
      <c r="AR80" s="99">
        <f>rep!AR213</f>
        <v>0</v>
      </c>
    </row>
    <row r="81" spans="1:56" x14ac:dyDescent="0.2">
      <c r="A81">
        <v>1988</v>
      </c>
      <c r="B81" s="99">
        <f>rep!B214</f>
        <v>0</v>
      </c>
      <c r="C81" s="99">
        <f>rep!C214</f>
        <v>0</v>
      </c>
      <c r="D81" s="99">
        <f>rep!D214</f>
        <v>0</v>
      </c>
      <c r="E81" s="99">
        <f>rep!E214</f>
        <v>0</v>
      </c>
      <c r="F81" s="99">
        <f>rep!F214</f>
        <v>0</v>
      </c>
      <c r="G81" s="99">
        <f>rep!G214</f>
        <v>0</v>
      </c>
      <c r="H81" s="99">
        <f>rep!H214</f>
        <v>0</v>
      </c>
      <c r="I81" s="99">
        <f>rep!I214</f>
        <v>0</v>
      </c>
      <c r="J81" s="99">
        <f>rep!J214</f>
        <v>0</v>
      </c>
      <c r="K81" s="99">
        <f>rep!K214</f>
        <v>0</v>
      </c>
      <c r="L81" s="99">
        <f>rep!L214</f>
        <v>0</v>
      </c>
      <c r="M81" s="99">
        <f>rep!M214</f>
        <v>0</v>
      </c>
      <c r="N81" s="99">
        <f>rep!N214</f>
        <v>0</v>
      </c>
      <c r="O81" s="99">
        <f>rep!O214</f>
        <v>0</v>
      </c>
      <c r="P81" s="99">
        <f>rep!P214</f>
        <v>0</v>
      </c>
      <c r="Q81" s="99">
        <f>rep!Q214</f>
        <v>0</v>
      </c>
      <c r="R81" s="99">
        <f>rep!R214</f>
        <v>0</v>
      </c>
      <c r="S81" s="99">
        <f>rep!S214</f>
        <v>0</v>
      </c>
      <c r="T81" s="99">
        <f>rep!T214</f>
        <v>0</v>
      </c>
      <c r="U81" s="99">
        <f>rep!U214</f>
        <v>0</v>
      </c>
      <c r="V81" s="99">
        <f>rep!V214</f>
        <v>0</v>
      </c>
      <c r="W81" s="99">
        <f>rep!W214</f>
        <v>0</v>
      </c>
      <c r="X81" s="99">
        <f>rep!X214</f>
        <v>0</v>
      </c>
      <c r="Y81" s="99">
        <f>rep!Y214</f>
        <v>0</v>
      </c>
      <c r="Z81" s="99">
        <f>rep!Z214</f>
        <v>0</v>
      </c>
      <c r="AA81" s="99">
        <f>rep!AA214</f>
        <v>0</v>
      </c>
      <c r="AB81" s="99">
        <f>rep!AB214</f>
        <v>0</v>
      </c>
      <c r="AC81" s="99">
        <f>rep!AC214</f>
        <v>0</v>
      </c>
      <c r="AD81" s="99">
        <f>rep!AD214</f>
        <v>0</v>
      </c>
      <c r="AE81" s="99">
        <f>rep!AE214</f>
        <v>0</v>
      </c>
      <c r="AF81" s="99">
        <f>rep!AF214</f>
        <v>0</v>
      </c>
      <c r="AG81" s="99">
        <f>rep!AG214</f>
        <v>0</v>
      </c>
      <c r="AH81" s="99">
        <f>rep!AH214</f>
        <v>0</v>
      </c>
      <c r="AI81" s="99">
        <f>rep!AI214</f>
        <v>0</v>
      </c>
      <c r="AJ81" s="99">
        <f>rep!AJ214</f>
        <v>0</v>
      </c>
      <c r="AK81" s="99">
        <f>rep!AK214</f>
        <v>0</v>
      </c>
      <c r="AL81" s="99">
        <f>rep!AL214</f>
        <v>0</v>
      </c>
      <c r="AM81" s="99">
        <f>rep!AM214</f>
        <v>0</v>
      </c>
      <c r="AN81" s="99">
        <f>rep!AN214</f>
        <v>0</v>
      </c>
      <c r="AO81" s="99">
        <f>rep!AO214</f>
        <v>0</v>
      </c>
      <c r="AP81" s="99">
        <f>rep!AP214</f>
        <v>0</v>
      </c>
      <c r="AQ81" s="99">
        <f>rep!AQ214</f>
        <v>0</v>
      </c>
      <c r="AR81" s="99">
        <f>rep!AR214</f>
        <v>0</v>
      </c>
    </row>
    <row r="82" spans="1:56" x14ac:dyDescent="0.2">
      <c r="A82">
        <v>1989</v>
      </c>
      <c r="B82" s="99">
        <f>rep!B215</f>
        <v>0</v>
      </c>
      <c r="C82" s="99">
        <f>rep!C215</f>
        <v>0</v>
      </c>
      <c r="D82" s="99">
        <f>rep!D215</f>
        <v>0</v>
      </c>
      <c r="E82" s="99">
        <f>rep!E215</f>
        <v>0</v>
      </c>
      <c r="F82" s="99">
        <f>rep!F215</f>
        <v>0</v>
      </c>
      <c r="G82" s="99">
        <f>rep!G215</f>
        <v>0</v>
      </c>
      <c r="H82" s="99">
        <f>rep!H215</f>
        <v>0</v>
      </c>
      <c r="I82" s="99">
        <f>rep!I215</f>
        <v>0</v>
      </c>
      <c r="J82" s="99">
        <f>rep!J215</f>
        <v>0</v>
      </c>
      <c r="K82" s="99">
        <f>rep!K215</f>
        <v>0</v>
      </c>
      <c r="L82" s="99">
        <f>rep!L215</f>
        <v>0</v>
      </c>
      <c r="M82" s="99">
        <f>rep!M215</f>
        <v>0</v>
      </c>
      <c r="N82" s="99">
        <f>rep!N215</f>
        <v>0</v>
      </c>
      <c r="O82" s="99">
        <f>rep!O215</f>
        <v>0</v>
      </c>
      <c r="P82" s="99">
        <f>rep!P215</f>
        <v>0</v>
      </c>
      <c r="Q82" s="99">
        <f>rep!Q215</f>
        <v>0</v>
      </c>
      <c r="R82" s="99">
        <f>rep!R215</f>
        <v>0</v>
      </c>
      <c r="S82" s="99">
        <f>rep!S215</f>
        <v>0</v>
      </c>
      <c r="T82" s="99">
        <f>rep!T215</f>
        <v>0</v>
      </c>
      <c r="U82" s="99">
        <f>rep!U215</f>
        <v>0</v>
      </c>
      <c r="V82" s="99">
        <f>rep!V215</f>
        <v>0</v>
      </c>
      <c r="W82" s="99">
        <f>rep!W215</f>
        <v>0</v>
      </c>
      <c r="X82" s="99">
        <f>rep!X215</f>
        <v>0</v>
      </c>
      <c r="Y82" s="99">
        <f>rep!Y215</f>
        <v>0</v>
      </c>
      <c r="Z82" s="99">
        <f>rep!Z215</f>
        <v>0</v>
      </c>
      <c r="AA82" s="99">
        <f>rep!AA215</f>
        <v>0</v>
      </c>
      <c r="AB82" s="99">
        <f>rep!AB215</f>
        <v>0</v>
      </c>
      <c r="AC82" s="99">
        <f>rep!AC215</f>
        <v>0</v>
      </c>
      <c r="AD82" s="99">
        <f>rep!AD215</f>
        <v>0</v>
      </c>
      <c r="AE82" s="99">
        <f>rep!AE215</f>
        <v>0</v>
      </c>
      <c r="AF82" s="99">
        <f>rep!AF215</f>
        <v>0</v>
      </c>
      <c r="AG82" s="99">
        <f>rep!AG215</f>
        <v>0</v>
      </c>
      <c r="AH82" s="99">
        <f>rep!AH215</f>
        <v>0</v>
      </c>
      <c r="AI82" s="99">
        <f>rep!AI215</f>
        <v>0</v>
      </c>
      <c r="AJ82" s="99">
        <f>rep!AJ215</f>
        <v>0</v>
      </c>
      <c r="AK82" s="99">
        <f>rep!AK215</f>
        <v>0</v>
      </c>
      <c r="AL82" s="99">
        <f>rep!AL215</f>
        <v>0</v>
      </c>
      <c r="AM82" s="99">
        <f>rep!AM215</f>
        <v>0</v>
      </c>
      <c r="AN82" s="99">
        <f>rep!AN215</f>
        <v>0</v>
      </c>
      <c r="AO82" s="99">
        <f>rep!AO215</f>
        <v>0</v>
      </c>
      <c r="AP82" s="99">
        <f>rep!AP215</f>
        <v>0</v>
      </c>
      <c r="AQ82" s="99">
        <f>rep!AQ215</f>
        <v>0</v>
      </c>
      <c r="AR82" s="99">
        <f>rep!AR215</f>
        <v>0</v>
      </c>
    </row>
    <row r="83" spans="1:56" x14ac:dyDescent="0.2">
      <c r="A83">
        <v>1990</v>
      </c>
      <c r="B83" s="99">
        <f>rep!B216</f>
        <v>0</v>
      </c>
      <c r="C83" s="99">
        <f>rep!C216</f>
        <v>0</v>
      </c>
      <c r="D83" s="99">
        <f>rep!D216</f>
        <v>0</v>
      </c>
      <c r="E83" s="99">
        <f>rep!E216</f>
        <v>0</v>
      </c>
      <c r="F83" s="99">
        <f>rep!F216</f>
        <v>0</v>
      </c>
      <c r="G83" s="99">
        <f>rep!G216</f>
        <v>0</v>
      </c>
      <c r="H83" s="99">
        <f>rep!H216</f>
        <v>0</v>
      </c>
      <c r="I83" s="99">
        <f>rep!I216</f>
        <v>0</v>
      </c>
      <c r="J83" s="99">
        <f>rep!J216</f>
        <v>0</v>
      </c>
      <c r="K83" s="99">
        <f>rep!K216</f>
        <v>0</v>
      </c>
      <c r="L83" s="99">
        <f>rep!L216</f>
        <v>0</v>
      </c>
      <c r="M83" s="99">
        <f>rep!M216</f>
        <v>0</v>
      </c>
      <c r="N83" s="99">
        <f>rep!N216</f>
        <v>0</v>
      </c>
      <c r="O83" s="99">
        <f>rep!O216</f>
        <v>0</v>
      </c>
      <c r="P83" s="99">
        <f>rep!P216</f>
        <v>0</v>
      </c>
      <c r="Q83" s="99">
        <f>rep!Q216</f>
        <v>0</v>
      </c>
      <c r="R83" s="99">
        <f>rep!R216</f>
        <v>0</v>
      </c>
      <c r="S83" s="99">
        <f>rep!S216</f>
        <v>0</v>
      </c>
      <c r="T83" s="99">
        <f>rep!T216</f>
        <v>0</v>
      </c>
      <c r="U83" s="99">
        <f>rep!U216</f>
        <v>0</v>
      </c>
      <c r="V83" s="99">
        <f>rep!V216</f>
        <v>0</v>
      </c>
      <c r="W83" s="99">
        <f>rep!W216</f>
        <v>0</v>
      </c>
      <c r="X83" s="99">
        <f>rep!X216</f>
        <v>0</v>
      </c>
      <c r="Y83" s="99">
        <f>rep!Y216</f>
        <v>0</v>
      </c>
      <c r="Z83" s="99">
        <f>rep!Z216</f>
        <v>0</v>
      </c>
      <c r="AA83" s="99">
        <f>rep!AA216</f>
        <v>0</v>
      </c>
      <c r="AB83" s="99">
        <f>rep!AB216</f>
        <v>0</v>
      </c>
      <c r="AC83" s="99">
        <f>rep!AC216</f>
        <v>0</v>
      </c>
      <c r="AD83" s="99">
        <f>rep!AD216</f>
        <v>0</v>
      </c>
      <c r="AE83" s="99">
        <f>rep!AE216</f>
        <v>0</v>
      </c>
      <c r="AF83" s="99">
        <f>rep!AF216</f>
        <v>0</v>
      </c>
      <c r="AG83" s="99">
        <f>rep!AG216</f>
        <v>0</v>
      </c>
      <c r="AH83" s="99">
        <f>rep!AH216</f>
        <v>0</v>
      </c>
      <c r="AI83" s="99">
        <f>rep!AI216</f>
        <v>0</v>
      </c>
      <c r="AJ83" s="99">
        <f>rep!AJ216</f>
        <v>0</v>
      </c>
      <c r="AK83" s="99">
        <f>rep!AK216</f>
        <v>0</v>
      </c>
      <c r="AL83" s="99">
        <f>rep!AL216</f>
        <v>0</v>
      </c>
      <c r="AM83" s="99">
        <f>rep!AM216</f>
        <v>0</v>
      </c>
      <c r="AN83" s="99">
        <f>rep!AN216</f>
        <v>0</v>
      </c>
      <c r="AO83" s="99">
        <f>rep!AO216</f>
        <v>0</v>
      </c>
      <c r="AP83" s="99">
        <f>rep!AP216</f>
        <v>0</v>
      </c>
      <c r="AQ83" s="99">
        <f>rep!AQ216</f>
        <v>0</v>
      </c>
      <c r="AR83" s="99">
        <f>rep!AR216</f>
        <v>0</v>
      </c>
    </row>
    <row r="84" spans="1:56" x14ac:dyDescent="0.2">
      <c r="A84">
        <v>1991</v>
      </c>
      <c r="B84" s="99">
        <f>rep!B217</f>
        <v>0</v>
      </c>
      <c r="C84" s="99">
        <f>rep!C217</f>
        <v>0</v>
      </c>
      <c r="D84" s="99">
        <f>rep!D217</f>
        <v>0</v>
      </c>
      <c r="E84" s="99">
        <f>rep!E217</f>
        <v>0</v>
      </c>
      <c r="F84" s="99">
        <f>rep!F217</f>
        <v>0</v>
      </c>
      <c r="G84" s="99">
        <f>rep!G217</f>
        <v>0</v>
      </c>
      <c r="H84" s="99">
        <f>rep!H217</f>
        <v>0</v>
      </c>
      <c r="I84" s="99">
        <f>rep!I217</f>
        <v>0</v>
      </c>
      <c r="J84" s="99">
        <f>rep!J217</f>
        <v>0</v>
      </c>
      <c r="K84" s="99">
        <f>rep!K217</f>
        <v>0</v>
      </c>
      <c r="L84" s="99">
        <f>rep!L217</f>
        <v>0</v>
      </c>
      <c r="M84" s="99">
        <f>rep!M217</f>
        <v>0</v>
      </c>
      <c r="N84" s="99">
        <f>rep!N217</f>
        <v>0</v>
      </c>
      <c r="O84" s="99">
        <f>rep!O217</f>
        <v>0</v>
      </c>
      <c r="P84" s="99">
        <f>rep!P217</f>
        <v>0</v>
      </c>
      <c r="Q84" s="99">
        <f>rep!Q217</f>
        <v>0</v>
      </c>
      <c r="R84" s="99">
        <f>rep!R217</f>
        <v>0</v>
      </c>
      <c r="S84" s="99">
        <f>rep!S217</f>
        <v>0</v>
      </c>
      <c r="T84" s="99">
        <f>rep!T217</f>
        <v>0</v>
      </c>
      <c r="U84" s="99">
        <f>rep!U217</f>
        <v>0</v>
      </c>
      <c r="V84" s="99">
        <f>rep!V217</f>
        <v>0</v>
      </c>
      <c r="W84" s="99">
        <f>rep!W217</f>
        <v>0</v>
      </c>
      <c r="X84" s="99">
        <f>rep!X217</f>
        <v>0</v>
      </c>
      <c r="Y84" s="99">
        <f>rep!Y217</f>
        <v>0</v>
      </c>
      <c r="Z84" s="99">
        <f>rep!Z217</f>
        <v>0</v>
      </c>
      <c r="AA84" s="99">
        <f>rep!AA217</f>
        <v>0</v>
      </c>
      <c r="AB84" s="99">
        <f>rep!AB217</f>
        <v>0</v>
      </c>
      <c r="AC84" s="99">
        <f>rep!AC217</f>
        <v>0</v>
      </c>
      <c r="AD84" s="99">
        <f>rep!AD217</f>
        <v>0</v>
      </c>
      <c r="AE84" s="99">
        <f>rep!AE217</f>
        <v>0</v>
      </c>
      <c r="AF84" s="99">
        <f>rep!AF217</f>
        <v>0</v>
      </c>
      <c r="AG84" s="99">
        <f>rep!AG217</f>
        <v>0</v>
      </c>
      <c r="AH84" s="99">
        <f>rep!AH217</f>
        <v>0</v>
      </c>
      <c r="AI84" s="99">
        <f>rep!AI217</f>
        <v>0</v>
      </c>
      <c r="AJ84" s="99">
        <f>rep!AJ217</f>
        <v>0</v>
      </c>
      <c r="AK84" s="99">
        <f>rep!AK217</f>
        <v>0</v>
      </c>
      <c r="AL84" s="99">
        <f>rep!AL217</f>
        <v>0</v>
      </c>
      <c r="AM84" s="99">
        <f>rep!AM217</f>
        <v>0</v>
      </c>
      <c r="AN84" s="99">
        <f>rep!AN217</f>
        <v>0</v>
      </c>
      <c r="AO84" s="99">
        <f>rep!AO217</f>
        <v>0</v>
      </c>
      <c r="AP84" s="99">
        <f>rep!AP217</f>
        <v>0</v>
      </c>
      <c r="AQ84" s="99">
        <f>rep!AQ217</f>
        <v>0</v>
      </c>
      <c r="AR84" s="99">
        <f>rep!AR217</f>
        <v>0</v>
      </c>
    </row>
    <row r="85" spans="1:56" x14ac:dyDescent="0.2">
      <c r="A85">
        <v>1992</v>
      </c>
      <c r="B85" s="99">
        <f>rep!B218</f>
        <v>0</v>
      </c>
      <c r="C85" s="99">
        <f>rep!C218</f>
        <v>0</v>
      </c>
      <c r="D85" s="99">
        <f>rep!D218</f>
        <v>0</v>
      </c>
      <c r="E85" s="99">
        <f>rep!E218</f>
        <v>0</v>
      </c>
      <c r="F85" s="99">
        <f>rep!F218</f>
        <v>0</v>
      </c>
      <c r="G85" s="99">
        <f>rep!G218</f>
        <v>0</v>
      </c>
      <c r="H85" s="99">
        <f>rep!H218</f>
        <v>0</v>
      </c>
      <c r="I85" s="99">
        <f>rep!I218</f>
        <v>0</v>
      </c>
      <c r="J85" s="99">
        <f>rep!J218</f>
        <v>0</v>
      </c>
      <c r="K85" s="99">
        <f>rep!K218</f>
        <v>0</v>
      </c>
      <c r="L85" s="99">
        <f>rep!L218</f>
        <v>0</v>
      </c>
      <c r="M85" s="99">
        <f>rep!M218</f>
        <v>0</v>
      </c>
      <c r="N85" s="99">
        <f>rep!N218</f>
        <v>0</v>
      </c>
      <c r="O85" s="99">
        <f>rep!O218</f>
        <v>0</v>
      </c>
      <c r="P85" s="99">
        <f>rep!P218</f>
        <v>0</v>
      </c>
      <c r="Q85" s="99">
        <f>rep!Q218</f>
        <v>0</v>
      </c>
      <c r="R85" s="99">
        <f>rep!R218</f>
        <v>0</v>
      </c>
      <c r="S85" s="99">
        <f>rep!S218</f>
        <v>0</v>
      </c>
      <c r="T85" s="99">
        <f>rep!T218</f>
        <v>0</v>
      </c>
      <c r="U85" s="99">
        <f>rep!U218</f>
        <v>0</v>
      </c>
      <c r="V85" s="99">
        <f>rep!V218</f>
        <v>0</v>
      </c>
      <c r="W85" s="99">
        <f>rep!W218</f>
        <v>0</v>
      </c>
      <c r="X85" s="99">
        <f>rep!X218</f>
        <v>0</v>
      </c>
      <c r="Y85" s="99">
        <f>rep!Y218</f>
        <v>0</v>
      </c>
      <c r="Z85" s="99">
        <f>rep!Z218</f>
        <v>0</v>
      </c>
      <c r="AA85" s="99">
        <f>rep!AA218</f>
        <v>0</v>
      </c>
      <c r="AB85" s="99">
        <f>rep!AB218</f>
        <v>0</v>
      </c>
      <c r="AC85" s="99">
        <f>rep!AC218</f>
        <v>0</v>
      </c>
      <c r="AD85" s="99">
        <f>rep!AD218</f>
        <v>0</v>
      </c>
      <c r="AE85" s="99">
        <f>rep!AE218</f>
        <v>0</v>
      </c>
      <c r="AF85" s="99">
        <f>rep!AF218</f>
        <v>0</v>
      </c>
      <c r="AG85" s="99">
        <f>rep!AG218</f>
        <v>0</v>
      </c>
      <c r="AH85" s="99">
        <f>rep!AH218</f>
        <v>0</v>
      </c>
      <c r="AI85" s="99">
        <f>rep!AI218</f>
        <v>0</v>
      </c>
      <c r="AJ85" s="99">
        <f>rep!AJ218</f>
        <v>0</v>
      </c>
      <c r="AK85" s="99">
        <f>rep!AK218</f>
        <v>0</v>
      </c>
      <c r="AL85" s="99">
        <f>rep!AL218</f>
        <v>0</v>
      </c>
      <c r="AM85" s="99">
        <f>rep!AM218</f>
        <v>0</v>
      </c>
      <c r="AN85" s="99">
        <f>rep!AN218</f>
        <v>0</v>
      </c>
      <c r="AO85" s="99">
        <f>rep!AO218</f>
        <v>0</v>
      </c>
      <c r="AP85" s="99">
        <f>rep!AP218</f>
        <v>0</v>
      </c>
      <c r="AQ85" s="99">
        <f>rep!AQ218</f>
        <v>0</v>
      </c>
      <c r="AR85" s="99">
        <f>rep!AR218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 t="s">
        <v>9</v>
      </c>
      <c r="BB85" s="13" t="s">
        <v>10</v>
      </c>
      <c r="BC85" s="13">
        <v>9.66</v>
      </c>
    </row>
    <row r="86" spans="1:56" x14ac:dyDescent="0.2">
      <c r="A86">
        <v>1993</v>
      </c>
      <c r="B86" s="99">
        <f>rep!B219</f>
        <v>0</v>
      </c>
      <c r="C86" s="99">
        <f>rep!C219</f>
        <v>0</v>
      </c>
      <c r="D86" s="99">
        <f>rep!D219</f>
        <v>0</v>
      </c>
      <c r="E86" s="99">
        <f>rep!E219</f>
        <v>0</v>
      </c>
      <c r="F86" s="99">
        <f>rep!F219</f>
        <v>0</v>
      </c>
      <c r="G86" s="99">
        <f>rep!G219</f>
        <v>0</v>
      </c>
      <c r="H86" s="99">
        <f>rep!H219</f>
        <v>0</v>
      </c>
      <c r="I86" s="99">
        <f>rep!I219</f>
        <v>0</v>
      </c>
      <c r="J86" s="99">
        <f>rep!J219</f>
        <v>0</v>
      </c>
      <c r="K86" s="99">
        <f>rep!K219</f>
        <v>0</v>
      </c>
      <c r="L86" s="99">
        <f>rep!L219</f>
        <v>0</v>
      </c>
      <c r="M86" s="99">
        <f>rep!M219</f>
        <v>0</v>
      </c>
      <c r="N86" s="99">
        <f>rep!N219</f>
        <v>0</v>
      </c>
      <c r="O86" s="99">
        <f>rep!O219</f>
        <v>0</v>
      </c>
      <c r="P86" s="99">
        <f>rep!P219</f>
        <v>0</v>
      </c>
      <c r="Q86" s="99">
        <f>rep!Q219</f>
        <v>0</v>
      </c>
      <c r="R86" s="99">
        <f>rep!R219</f>
        <v>0</v>
      </c>
      <c r="S86" s="99">
        <f>rep!S219</f>
        <v>0</v>
      </c>
      <c r="T86" s="99">
        <f>rep!T219</f>
        <v>0</v>
      </c>
      <c r="U86" s="99">
        <f>rep!U219</f>
        <v>0</v>
      </c>
      <c r="V86" s="99">
        <f>rep!V219</f>
        <v>0</v>
      </c>
      <c r="W86" s="99">
        <f>rep!W219</f>
        <v>0</v>
      </c>
      <c r="X86" s="99">
        <f>rep!X219</f>
        <v>0</v>
      </c>
      <c r="Y86" s="99">
        <f>rep!Y219</f>
        <v>0</v>
      </c>
      <c r="Z86" s="99">
        <f>rep!Z219</f>
        <v>0</v>
      </c>
      <c r="AA86" s="99">
        <f>rep!AA219</f>
        <v>0</v>
      </c>
      <c r="AB86" s="99">
        <f>rep!AB219</f>
        <v>0</v>
      </c>
      <c r="AC86" s="99">
        <f>rep!AC219</f>
        <v>0</v>
      </c>
      <c r="AD86" s="99">
        <f>rep!AD219</f>
        <v>0</v>
      </c>
      <c r="AE86" s="99">
        <f>rep!AE219</f>
        <v>0</v>
      </c>
      <c r="AF86" s="99">
        <f>rep!AF219</f>
        <v>0</v>
      </c>
      <c r="AG86" s="99">
        <f>rep!AG219</f>
        <v>0</v>
      </c>
      <c r="AH86" s="99">
        <f>rep!AH219</f>
        <v>0</v>
      </c>
      <c r="AI86" s="99">
        <f>rep!AI219</f>
        <v>0</v>
      </c>
      <c r="AJ86" s="99">
        <f>rep!AJ219</f>
        <v>0</v>
      </c>
      <c r="AK86" s="99">
        <f>rep!AK219</f>
        <v>0</v>
      </c>
      <c r="AL86" s="99">
        <f>rep!AL219</f>
        <v>0</v>
      </c>
      <c r="AM86" s="99">
        <f>rep!AM219</f>
        <v>0</v>
      </c>
      <c r="AN86" s="99">
        <f>rep!AN219</f>
        <v>0</v>
      </c>
      <c r="AO86" s="99">
        <f>rep!AO219</f>
        <v>0</v>
      </c>
      <c r="AP86" s="99">
        <f>rep!AP219</f>
        <v>0</v>
      </c>
      <c r="AQ86" s="99">
        <f>rep!AQ219</f>
        <v>0</v>
      </c>
      <c r="AR86" s="99">
        <f>rep!AR219</f>
        <v>0</v>
      </c>
      <c r="AU86">
        <f>SUMPRODUCT(B80:AR80,$B$4:$AR$4)</f>
        <v>0</v>
      </c>
      <c r="AV86">
        <f>SUMPRODUCT(B116:AR116,$B$4:$AR$4)</f>
        <v>28.6047665872252</v>
      </c>
      <c r="AW86">
        <f>SUMPRODUCT(($B$4:$AR$4)^2,B116:AR116)-AV86^2</f>
        <v>18.168343053018702</v>
      </c>
      <c r="AX86">
        <f>+AW86/$BC$85</f>
        <v>1.8807808543497622</v>
      </c>
      <c r="AY86">
        <f t="shared" ref="AY86:AY119" si="6">+(AU86-AV86)/SQRT(AX86)</f>
        <v>-20.857838993450596</v>
      </c>
      <c r="AZ86" t="str">
        <f>IF(AU86&gt;0,AY86,"" )</f>
        <v/>
      </c>
      <c r="BB86" s="13" t="s">
        <v>11</v>
      </c>
      <c r="BC86" s="14">
        <f>1/VAR(AZ86:AZ119)</f>
        <v>1.1486057476694032</v>
      </c>
      <c r="BD86" s="104"/>
    </row>
    <row r="87" spans="1:56" x14ac:dyDescent="0.2">
      <c r="A87">
        <v>1994</v>
      </c>
      <c r="B87" s="99">
        <f>rep!B220</f>
        <v>0</v>
      </c>
      <c r="C87" s="99">
        <f>rep!C220</f>
        <v>0</v>
      </c>
      <c r="D87" s="99">
        <f>rep!D220</f>
        <v>0</v>
      </c>
      <c r="E87" s="99">
        <f>rep!E220</f>
        <v>0</v>
      </c>
      <c r="F87" s="99">
        <f>rep!F220</f>
        <v>0</v>
      </c>
      <c r="G87" s="99">
        <f>rep!G220</f>
        <v>0</v>
      </c>
      <c r="H87" s="99">
        <f>rep!H220</f>
        <v>0</v>
      </c>
      <c r="I87" s="99">
        <f>rep!I220</f>
        <v>0</v>
      </c>
      <c r="J87" s="99">
        <f>rep!J220</f>
        <v>0</v>
      </c>
      <c r="K87" s="99">
        <f>rep!K220</f>
        <v>0</v>
      </c>
      <c r="L87" s="99">
        <f>rep!L220</f>
        <v>0</v>
      </c>
      <c r="M87" s="99">
        <f>rep!M220</f>
        <v>0</v>
      </c>
      <c r="N87" s="99">
        <f>rep!N220</f>
        <v>0</v>
      </c>
      <c r="O87" s="99">
        <f>rep!O220</f>
        <v>0</v>
      </c>
      <c r="P87" s="99">
        <f>rep!P220</f>
        <v>0</v>
      </c>
      <c r="Q87" s="99">
        <f>rep!Q220</f>
        <v>0</v>
      </c>
      <c r="R87" s="99">
        <f>rep!R220</f>
        <v>0</v>
      </c>
      <c r="S87" s="99">
        <f>rep!S220</f>
        <v>0</v>
      </c>
      <c r="T87" s="99">
        <f>rep!T220</f>
        <v>0</v>
      </c>
      <c r="U87" s="99">
        <f>rep!U220</f>
        <v>0</v>
      </c>
      <c r="V87" s="99">
        <f>rep!V220</f>
        <v>0</v>
      </c>
      <c r="W87" s="99">
        <f>rep!W220</f>
        <v>0</v>
      </c>
      <c r="X87" s="99">
        <f>rep!X220</f>
        <v>0</v>
      </c>
      <c r="Y87" s="99">
        <f>rep!Y220</f>
        <v>0</v>
      </c>
      <c r="Z87" s="99">
        <f>rep!Z220</f>
        <v>0</v>
      </c>
      <c r="AA87" s="99">
        <f>rep!AA220</f>
        <v>0</v>
      </c>
      <c r="AB87" s="99">
        <f>rep!AB220</f>
        <v>0</v>
      </c>
      <c r="AC87" s="99">
        <f>rep!AC220</f>
        <v>0</v>
      </c>
      <c r="AD87" s="99">
        <f>rep!AD220</f>
        <v>0</v>
      </c>
      <c r="AE87" s="99">
        <f>rep!AE220</f>
        <v>0</v>
      </c>
      <c r="AF87" s="99">
        <f>rep!AF220</f>
        <v>0</v>
      </c>
      <c r="AG87" s="99">
        <f>rep!AG220</f>
        <v>0</v>
      </c>
      <c r="AH87" s="99">
        <f>rep!AH220</f>
        <v>0</v>
      </c>
      <c r="AI87" s="99">
        <f>rep!AI220</f>
        <v>0</v>
      </c>
      <c r="AJ87" s="99">
        <f>rep!AJ220</f>
        <v>0</v>
      </c>
      <c r="AK87" s="99">
        <f>rep!AK220</f>
        <v>0</v>
      </c>
      <c r="AL87" s="99">
        <f>rep!AL220</f>
        <v>0</v>
      </c>
      <c r="AM87" s="99">
        <f>rep!AM220</f>
        <v>0</v>
      </c>
      <c r="AN87" s="99">
        <f>rep!AN220</f>
        <v>0</v>
      </c>
      <c r="AO87" s="99">
        <f>rep!AO220</f>
        <v>0</v>
      </c>
      <c r="AP87" s="99">
        <f>rep!AP220</f>
        <v>0</v>
      </c>
      <c r="AQ87" s="99">
        <f>rep!AQ220</f>
        <v>0</v>
      </c>
      <c r="AR87" s="99">
        <f>rep!AR220</f>
        <v>0</v>
      </c>
      <c r="AU87">
        <f t="shared" ref="AU87:AU120" si="7">SUMPRODUCT(B81:AR81,$B$4:$AR$4)</f>
        <v>0</v>
      </c>
      <c r="AV87">
        <f t="shared" ref="AV87:AV120" si="8">SUMPRODUCT(B117:AR117,$B$4:$AR$4)</f>
        <v>27.683167660778398</v>
      </c>
      <c r="AW87">
        <f t="shared" ref="AW87:AW120" si="9">SUMPRODUCT(($B$4:$AR$4)^2,B117:AR117)-AV87^2</f>
        <v>14.428165498309681</v>
      </c>
      <c r="AX87">
        <f t="shared" ref="AX87:AX120" si="10">+AW87/$BC$85</f>
        <v>1.493598912868497</v>
      </c>
      <c r="AY87">
        <f t="shared" si="6"/>
        <v>-22.651595028210895</v>
      </c>
      <c r="AZ87" t="str">
        <f t="shared" ref="AZ87:AZ119" si="11">IF(AU87&gt;0,AY87,"" )</f>
        <v/>
      </c>
      <c r="BB87" s="13" t="s">
        <v>12</v>
      </c>
      <c r="BC87" s="14">
        <f>+BC85*BC86</f>
        <v>11.095531522486434</v>
      </c>
      <c r="BD87" s="96"/>
    </row>
    <row r="88" spans="1:56" x14ac:dyDescent="0.2">
      <c r="A88">
        <v>1995</v>
      </c>
      <c r="B88" s="99">
        <f>rep!B221</f>
        <v>0</v>
      </c>
      <c r="C88" s="99">
        <f>rep!C221</f>
        <v>0</v>
      </c>
      <c r="D88" s="99">
        <f>rep!D221</f>
        <v>0</v>
      </c>
      <c r="E88" s="99">
        <f>rep!E221</f>
        <v>0</v>
      </c>
      <c r="F88" s="99">
        <f>rep!F221</f>
        <v>0</v>
      </c>
      <c r="G88" s="99">
        <f>rep!G221</f>
        <v>0</v>
      </c>
      <c r="H88" s="99">
        <f>rep!H221</f>
        <v>0</v>
      </c>
      <c r="I88" s="99">
        <f>rep!I221</f>
        <v>0</v>
      </c>
      <c r="J88" s="99">
        <f>rep!J221</f>
        <v>0</v>
      </c>
      <c r="K88" s="99">
        <f>rep!K221</f>
        <v>0</v>
      </c>
      <c r="L88" s="99">
        <f>rep!L221</f>
        <v>0</v>
      </c>
      <c r="M88" s="99">
        <f>rep!M221</f>
        <v>0</v>
      </c>
      <c r="N88" s="99">
        <f>rep!N221</f>
        <v>0</v>
      </c>
      <c r="O88" s="99">
        <f>rep!O221</f>
        <v>0</v>
      </c>
      <c r="P88" s="99">
        <f>rep!P221</f>
        <v>0</v>
      </c>
      <c r="Q88" s="99">
        <f>rep!Q221</f>
        <v>0</v>
      </c>
      <c r="R88" s="99">
        <f>rep!R221</f>
        <v>0</v>
      </c>
      <c r="S88" s="99">
        <f>rep!S221</f>
        <v>0</v>
      </c>
      <c r="T88" s="99">
        <f>rep!T221</f>
        <v>0</v>
      </c>
      <c r="U88" s="99">
        <f>rep!U221</f>
        <v>0</v>
      </c>
      <c r="V88" s="99">
        <f>rep!V221</f>
        <v>0</v>
      </c>
      <c r="W88" s="99">
        <f>rep!W221</f>
        <v>0</v>
      </c>
      <c r="X88" s="99">
        <f>rep!X221</f>
        <v>0</v>
      </c>
      <c r="Y88" s="99">
        <f>rep!Y221</f>
        <v>0</v>
      </c>
      <c r="Z88" s="99">
        <f>rep!Z221</f>
        <v>0</v>
      </c>
      <c r="AA88" s="99">
        <f>rep!AA221</f>
        <v>0</v>
      </c>
      <c r="AB88" s="99">
        <f>rep!AB221</f>
        <v>0</v>
      </c>
      <c r="AC88" s="99">
        <f>rep!AC221</f>
        <v>0</v>
      </c>
      <c r="AD88" s="99">
        <f>rep!AD221</f>
        <v>0</v>
      </c>
      <c r="AE88" s="99">
        <f>rep!AE221</f>
        <v>0</v>
      </c>
      <c r="AF88" s="99">
        <f>rep!AF221</f>
        <v>0</v>
      </c>
      <c r="AG88" s="99">
        <f>rep!AG221</f>
        <v>0</v>
      </c>
      <c r="AH88" s="99">
        <f>rep!AH221</f>
        <v>0</v>
      </c>
      <c r="AI88" s="99">
        <f>rep!AI221</f>
        <v>0</v>
      </c>
      <c r="AJ88" s="99">
        <f>rep!AJ221</f>
        <v>0</v>
      </c>
      <c r="AK88" s="99">
        <f>rep!AK221</f>
        <v>0</v>
      </c>
      <c r="AL88" s="99">
        <f>rep!AL221</f>
        <v>0</v>
      </c>
      <c r="AM88" s="99">
        <f>rep!AM221</f>
        <v>0</v>
      </c>
      <c r="AN88" s="99">
        <f>rep!AN221</f>
        <v>0</v>
      </c>
      <c r="AO88" s="99">
        <f>rep!AO221</f>
        <v>0</v>
      </c>
      <c r="AP88" s="99">
        <f>rep!AP221</f>
        <v>0</v>
      </c>
      <c r="AQ88" s="99">
        <f>rep!AQ221</f>
        <v>0</v>
      </c>
      <c r="AR88" s="99">
        <f>rep!AR221</f>
        <v>0</v>
      </c>
      <c r="AU88">
        <f t="shared" si="7"/>
        <v>0</v>
      </c>
      <c r="AV88">
        <f t="shared" si="8"/>
        <v>27.091649416987398</v>
      </c>
      <c r="AW88">
        <f t="shared" si="9"/>
        <v>11.302262287581584</v>
      </c>
      <c r="AX88">
        <f t="shared" si="10"/>
        <v>1.170006447989812</v>
      </c>
      <c r="AY88">
        <f t="shared" si="6"/>
        <v>-25.04616973020536</v>
      </c>
      <c r="AZ88" t="str">
        <f t="shared" si="11"/>
        <v/>
      </c>
    </row>
    <row r="89" spans="1:56" x14ac:dyDescent="0.2">
      <c r="A89">
        <v>1996</v>
      </c>
      <c r="B89" s="99">
        <f>rep!B222</f>
        <v>0</v>
      </c>
      <c r="C89" s="99">
        <f>rep!C222</f>
        <v>0</v>
      </c>
      <c r="D89" s="99">
        <f>rep!D222</f>
        <v>0</v>
      </c>
      <c r="E89" s="99">
        <f>rep!E222</f>
        <v>0</v>
      </c>
      <c r="F89" s="99">
        <f>rep!F222</f>
        <v>0</v>
      </c>
      <c r="G89" s="99">
        <f>rep!G222</f>
        <v>0</v>
      </c>
      <c r="H89" s="99">
        <f>rep!H222</f>
        <v>0</v>
      </c>
      <c r="I89" s="99">
        <f>rep!I222</f>
        <v>0</v>
      </c>
      <c r="J89" s="99">
        <f>rep!J222</f>
        <v>0</v>
      </c>
      <c r="K89" s="99">
        <f>rep!K222</f>
        <v>0</v>
      </c>
      <c r="L89" s="99">
        <f>rep!L222</f>
        <v>0</v>
      </c>
      <c r="M89" s="99">
        <f>rep!M222</f>
        <v>0</v>
      </c>
      <c r="N89" s="99">
        <f>rep!N222</f>
        <v>0</v>
      </c>
      <c r="O89" s="99">
        <f>rep!O222</f>
        <v>0</v>
      </c>
      <c r="P89" s="99">
        <f>rep!P222</f>
        <v>0</v>
      </c>
      <c r="Q89" s="99">
        <f>rep!Q222</f>
        <v>0</v>
      </c>
      <c r="R89" s="99">
        <f>rep!R222</f>
        <v>0</v>
      </c>
      <c r="S89" s="99">
        <f>rep!S222</f>
        <v>0</v>
      </c>
      <c r="T89" s="99">
        <f>rep!T222</f>
        <v>0</v>
      </c>
      <c r="U89" s="99">
        <f>rep!U222</f>
        <v>0</v>
      </c>
      <c r="V89" s="99">
        <f>rep!V222</f>
        <v>0</v>
      </c>
      <c r="W89" s="99">
        <f>rep!W222</f>
        <v>0</v>
      </c>
      <c r="X89" s="99">
        <f>rep!X222</f>
        <v>0</v>
      </c>
      <c r="Y89" s="99">
        <f>rep!Y222</f>
        <v>0</v>
      </c>
      <c r="Z89" s="99">
        <f>rep!Z222</f>
        <v>0</v>
      </c>
      <c r="AA89" s="99">
        <f>rep!AA222</f>
        <v>0</v>
      </c>
      <c r="AB89" s="99">
        <f>rep!AB222</f>
        <v>0</v>
      </c>
      <c r="AC89" s="99">
        <f>rep!AC222</f>
        <v>0</v>
      </c>
      <c r="AD89" s="99">
        <f>rep!AD222</f>
        <v>0</v>
      </c>
      <c r="AE89" s="99">
        <f>rep!AE222</f>
        <v>0</v>
      </c>
      <c r="AF89" s="99">
        <f>rep!AF222</f>
        <v>0</v>
      </c>
      <c r="AG89" s="99">
        <f>rep!AG222</f>
        <v>0</v>
      </c>
      <c r="AH89" s="99">
        <f>rep!AH222</f>
        <v>0</v>
      </c>
      <c r="AI89" s="99">
        <f>rep!AI222</f>
        <v>0</v>
      </c>
      <c r="AJ89" s="99">
        <f>rep!AJ222</f>
        <v>0</v>
      </c>
      <c r="AK89" s="99">
        <f>rep!AK222</f>
        <v>0</v>
      </c>
      <c r="AL89" s="99">
        <f>rep!AL222</f>
        <v>0</v>
      </c>
      <c r="AM89" s="99">
        <f>rep!AM222</f>
        <v>0</v>
      </c>
      <c r="AN89" s="99">
        <f>rep!AN222</f>
        <v>0</v>
      </c>
      <c r="AO89" s="99">
        <f>rep!AO222</f>
        <v>0</v>
      </c>
      <c r="AP89" s="99">
        <f>rep!AP222</f>
        <v>0</v>
      </c>
      <c r="AQ89" s="99">
        <f>rep!AQ222</f>
        <v>0</v>
      </c>
      <c r="AR89" s="99">
        <f>rep!AR222</f>
        <v>0</v>
      </c>
      <c r="AU89">
        <f t="shared" si="7"/>
        <v>0</v>
      </c>
      <c r="AV89">
        <f t="shared" si="8"/>
        <v>27.4843106106531</v>
      </c>
      <c r="AW89">
        <f t="shared" si="9"/>
        <v>11.723204287806311</v>
      </c>
      <c r="AX89">
        <f t="shared" si="10"/>
        <v>1.2135822244105912</v>
      </c>
      <c r="AY89">
        <f t="shared" si="6"/>
        <v>-24.948833500978097</v>
      </c>
      <c r="AZ89" t="str">
        <f t="shared" si="11"/>
        <v/>
      </c>
    </row>
    <row r="90" spans="1:56" x14ac:dyDescent="0.2">
      <c r="A90">
        <v>1997</v>
      </c>
      <c r="B90" s="99">
        <f>rep!B223</f>
        <v>0</v>
      </c>
      <c r="C90" s="99">
        <f>rep!C223</f>
        <v>0</v>
      </c>
      <c r="D90" s="99">
        <f>rep!D223</f>
        <v>0</v>
      </c>
      <c r="E90" s="99">
        <f>rep!E223</f>
        <v>0</v>
      </c>
      <c r="F90" s="99">
        <f>rep!F223</f>
        <v>0</v>
      </c>
      <c r="G90" s="99">
        <f>rep!G223</f>
        <v>0</v>
      </c>
      <c r="H90" s="99">
        <f>rep!H223</f>
        <v>0</v>
      </c>
      <c r="I90" s="99">
        <f>rep!I223</f>
        <v>0</v>
      </c>
      <c r="J90" s="99">
        <f>rep!J223</f>
        <v>0</v>
      </c>
      <c r="K90" s="99">
        <f>rep!K223</f>
        <v>0</v>
      </c>
      <c r="L90" s="99">
        <f>rep!L223</f>
        <v>0</v>
      </c>
      <c r="M90" s="99">
        <f>rep!M223</f>
        <v>0</v>
      </c>
      <c r="N90" s="99">
        <f>rep!N223</f>
        <v>0</v>
      </c>
      <c r="O90" s="99">
        <f>rep!O223</f>
        <v>0</v>
      </c>
      <c r="P90" s="99">
        <f>rep!P223</f>
        <v>0</v>
      </c>
      <c r="Q90" s="99">
        <f>rep!Q223</f>
        <v>0</v>
      </c>
      <c r="R90" s="99">
        <f>rep!R223</f>
        <v>0</v>
      </c>
      <c r="S90" s="99">
        <f>rep!S223</f>
        <v>0</v>
      </c>
      <c r="T90" s="99">
        <f>rep!T223</f>
        <v>0</v>
      </c>
      <c r="U90" s="99">
        <f>rep!U223</f>
        <v>0</v>
      </c>
      <c r="V90" s="99">
        <f>rep!V223</f>
        <v>0</v>
      </c>
      <c r="W90" s="99">
        <f>rep!W223</f>
        <v>0</v>
      </c>
      <c r="X90" s="99">
        <f>rep!X223</f>
        <v>0</v>
      </c>
      <c r="Y90" s="99">
        <f>rep!Y223</f>
        <v>0</v>
      </c>
      <c r="Z90" s="99">
        <f>rep!Z223</f>
        <v>0</v>
      </c>
      <c r="AA90" s="99">
        <f>rep!AA223</f>
        <v>0</v>
      </c>
      <c r="AB90" s="99">
        <f>rep!AB223</f>
        <v>0</v>
      </c>
      <c r="AC90" s="99">
        <f>rep!AC223</f>
        <v>0</v>
      </c>
      <c r="AD90" s="99">
        <f>rep!AD223</f>
        <v>0</v>
      </c>
      <c r="AE90" s="99">
        <f>rep!AE223</f>
        <v>0</v>
      </c>
      <c r="AF90" s="99">
        <f>rep!AF223</f>
        <v>0</v>
      </c>
      <c r="AG90" s="99">
        <f>rep!AG223</f>
        <v>0</v>
      </c>
      <c r="AH90" s="99">
        <f>rep!AH223</f>
        <v>0</v>
      </c>
      <c r="AI90" s="99">
        <f>rep!AI223</f>
        <v>0</v>
      </c>
      <c r="AJ90" s="99">
        <f>rep!AJ223</f>
        <v>0</v>
      </c>
      <c r="AK90" s="99">
        <f>rep!AK223</f>
        <v>0</v>
      </c>
      <c r="AL90" s="99">
        <f>rep!AL223</f>
        <v>0</v>
      </c>
      <c r="AM90" s="99">
        <f>rep!AM223</f>
        <v>0</v>
      </c>
      <c r="AN90" s="99">
        <f>rep!AN223</f>
        <v>0</v>
      </c>
      <c r="AO90" s="99">
        <f>rep!AO223</f>
        <v>0</v>
      </c>
      <c r="AP90" s="99">
        <f>rep!AP223</f>
        <v>0</v>
      </c>
      <c r="AQ90" s="99">
        <f>rep!AQ223</f>
        <v>0</v>
      </c>
      <c r="AR90" s="99">
        <f>rep!AR223</f>
        <v>0</v>
      </c>
      <c r="AU90">
        <f t="shared" si="7"/>
        <v>0</v>
      </c>
      <c r="AV90">
        <f t="shared" si="8"/>
        <v>27.099647023983298</v>
      </c>
      <c r="AW90">
        <f t="shared" si="9"/>
        <v>11.14688074735534</v>
      </c>
      <c r="AX90">
        <f t="shared" si="10"/>
        <v>1.1539214024177371</v>
      </c>
      <c r="AY90">
        <f t="shared" si="6"/>
        <v>-25.227575809446293</v>
      </c>
      <c r="AZ90" t="str">
        <f t="shared" si="11"/>
        <v/>
      </c>
    </row>
    <row r="91" spans="1:56" x14ac:dyDescent="0.2">
      <c r="A91">
        <v>1998</v>
      </c>
      <c r="B91" s="99">
        <f>rep!B224</f>
        <v>0</v>
      </c>
      <c r="C91" s="99">
        <f>rep!C224</f>
        <v>0</v>
      </c>
      <c r="D91" s="99">
        <f>rep!D224</f>
        <v>0</v>
      </c>
      <c r="E91" s="99">
        <f>rep!E224</f>
        <v>0</v>
      </c>
      <c r="F91" s="99">
        <f>rep!F224</f>
        <v>0</v>
      </c>
      <c r="G91" s="99">
        <f>rep!G224</f>
        <v>0</v>
      </c>
      <c r="H91" s="99">
        <f>rep!H224</f>
        <v>0</v>
      </c>
      <c r="I91" s="99">
        <f>rep!I224</f>
        <v>0</v>
      </c>
      <c r="J91" s="99">
        <f>rep!J224</f>
        <v>0</v>
      </c>
      <c r="K91" s="99">
        <f>rep!K224</f>
        <v>0</v>
      </c>
      <c r="L91" s="99">
        <f>rep!L224</f>
        <v>0</v>
      </c>
      <c r="M91" s="99">
        <f>rep!M224</f>
        <v>0</v>
      </c>
      <c r="N91" s="99">
        <f>rep!N224</f>
        <v>0</v>
      </c>
      <c r="O91" s="99">
        <f>rep!O224</f>
        <v>0</v>
      </c>
      <c r="P91" s="99">
        <f>rep!P224</f>
        <v>0</v>
      </c>
      <c r="Q91" s="99">
        <f>rep!Q224</f>
        <v>0</v>
      </c>
      <c r="R91" s="99">
        <f>rep!R224</f>
        <v>0</v>
      </c>
      <c r="S91" s="99">
        <f>rep!S224</f>
        <v>0</v>
      </c>
      <c r="T91" s="99">
        <f>rep!T224</f>
        <v>0</v>
      </c>
      <c r="U91" s="99">
        <f>rep!U224</f>
        <v>0</v>
      </c>
      <c r="V91" s="99">
        <f>rep!V224</f>
        <v>0</v>
      </c>
      <c r="W91" s="99">
        <f>rep!W224</f>
        <v>0</v>
      </c>
      <c r="X91" s="99">
        <f>rep!X224</f>
        <v>0</v>
      </c>
      <c r="Y91" s="99">
        <f>rep!Y224</f>
        <v>0</v>
      </c>
      <c r="Z91" s="99">
        <f>rep!Z224</f>
        <v>0</v>
      </c>
      <c r="AA91" s="99">
        <f>rep!AA224</f>
        <v>0</v>
      </c>
      <c r="AB91" s="99">
        <f>rep!AB224</f>
        <v>0</v>
      </c>
      <c r="AC91" s="99">
        <f>rep!AC224</f>
        <v>0</v>
      </c>
      <c r="AD91" s="99">
        <f>rep!AD224</f>
        <v>0</v>
      </c>
      <c r="AE91" s="99">
        <f>rep!AE224</f>
        <v>0</v>
      </c>
      <c r="AF91" s="99">
        <f>rep!AF224</f>
        <v>0</v>
      </c>
      <c r="AG91" s="99">
        <f>rep!AG224</f>
        <v>0</v>
      </c>
      <c r="AH91" s="99">
        <f>rep!AH224</f>
        <v>0</v>
      </c>
      <c r="AI91" s="99">
        <f>rep!AI224</f>
        <v>0</v>
      </c>
      <c r="AJ91" s="99">
        <f>rep!AJ224</f>
        <v>0</v>
      </c>
      <c r="AK91" s="99">
        <f>rep!AK224</f>
        <v>0</v>
      </c>
      <c r="AL91" s="99">
        <f>rep!AL224</f>
        <v>0</v>
      </c>
      <c r="AM91" s="99">
        <f>rep!AM224</f>
        <v>0</v>
      </c>
      <c r="AN91" s="99">
        <f>rep!AN224</f>
        <v>0</v>
      </c>
      <c r="AO91" s="99">
        <f>rep!AO224</f>
        <v>0</v>
      </c>
      <c r="AP91" s="99">
        <f>rep!AP224</f>
        <v>0</v>
      </c>
      <c r="AQ91" s="99">
        <f>rep!AQ224</f>
        <v>0</v>
      </c>
      <c r="AR91" s="99">
        <f>rep!AR224</f>
        <v>0</v>
      </c>
      <c r="AU91">
        <f t="shared" si="7"/>
        <v>0</v>
      </c>
      <c r="AV91">
        <f t="shared" si="8"/>
        <v>26.914264196361955</v>
      </c>
      <c r="AW91">
        <f t="shared" si="9"/>
        <v>10.364163462392867</v>
      </c>
      <c r="AX91">
        <f t="shared" si="10"/>
        <v>1.0728947683636507</v>
      </c>
      <c r="AY91">
        <f t="shared" si="6"/>
        <v>-25.983876741727098</v>
      </c>
      <c r="AZ91" t="str">
        <f t="shared" si="11"/>
        <v/>
      </c>
    </row>
    <row r="92" spans="1:56" x14ac:dyDescent="0.2">
      <c r="A92">
        <v>1999</v>
      </c>
      <c r="B92" s="99">
        <f>rep!B225</f>
        <v>0</v>
      </c>
      <c r="C92" s="99">
        <f>rep!C225</f>
        <v>0</v>
      </c>
      <c r="D92" s="99">
        <f>rep!D225</f>
        <v>0</v>
      </c>
      <c r="E92" s="99">
        <f>rep!E225</f>
        <v>0</v>
      </c>
      <c r="F92" s="99">
        <f>rep!F225</f>
        <v>0</v>
      </c>
      <c r="G92" s="99">
        <f>rep!G225</f>
        <v>0</v>
      </c>
      <c r="H92" s="99">
        <f>rep!H225</f>
        <v>0</v>
      </c>
      <c r="I92" s="99">
        <f>rep!I225</f>
        <v>0</v>
      </c>
      <c r="J92" s="99">
        <f>rep!J225</f>
        <v>0</v>
      </c>
      <c r="K92" s="99">
        <f>rep!K225</f>
        <v>0</v>
      </c>
      <c r="L92" s="99">
        <f>rep!L225</f>
        <v>0</v>
      </c>
      <c r="M92" s="99">
        <f>rep!M225</f>
        <v>0</v>
      </c>
      <c r="N92" s="99">
        <f>rep!N225</f>
        <v>0</v>
      </c>
      <c r="O92" s="99">
        <f>rep!O225</f>
        <v>0</v>
      </c>
      <c r="P92" s="99">
        <f>rep!P225</f>
        <v>0</v>
      </c>
      <c r="Q92" s="99">
        <f>rep!Q225</f>
        <v>0</v>
      </c>
      <c r="R92" s="99">
        <f>rep!R225</f>
        <v>0</v>
      </c>
      <c r="S92" s="99">
        <f>rep!S225</f>
        <v>0</v>
      </c>
      <c r="T92" s="99">
        <f>rep!T225</f>
        <v>0</v>
      </c>
      <c r="U92" s="99">
        <f>rep!U225</f>
        <v>0</v>
      </c>
      <c r="V92" s="99">
        <f>rep!V225</f>
        <v>0</v>
      </c>
      <c r="W92" s="99">
        <f>rep!W225</f>
        <v>0</v>
      </c>
      <c r="X92" s="99">
        <f>rep!X225</f>
        <v>0</v>
      </c>
      <c r="Y92" s="99">
        <f>rep!Y225</f>
        <v>0</v>
      </c>
      <c r="Z92" s="99">
        <f>rep!Z225</f>
        <v>0</v>
      </c>
      <c r="AA92" s="99">
        <f>rep!AA225</f>
        <v>0</v>
      </c>
      <c r="AB92" s="99">
        <f>rep!AB225</f>
        <v>0</v>
      </c>
      <c r="AC92" s="99">
        <f>rep!AC225</f>
        <v>0</v>
      </c>
      <c r="AD92" s="99">
        <f>rep!AD225</f>
        <v>0</v>
      </c>
      <c r="AE92" s="99">
        <f>rep!AE225</f>
        <v>0</v>
      </c>
      <c r="AF92" s="99">
        <f>rep!AF225</f>
        <v>0</v>
      </c>
      <c r="AG92" s="99">
        <f>rep!AG225</f>
        <v>0</v>
      </c>
      <c r="AH92" s="99">
        <f>rep!AH225</f>
        <v>0</v>
      </c>
      <c r="AI92" s="99">
        <f>rep!AI225</f>
        <v>0</v>
      </c>
      <c r="AJ92" s="99">
        <f>rep!AJ225</f>
        <v>0</v>
      </c>
      <c r="AK92" s="99">
        <f>rep!AK225</f>
        <v>0</v>
      </c>
      <c r="AL92" s="99">
        <f>rep!AL225</f>
        <v>0</v>
      </c>
      <c r="AM92" s="99">
        <f>rep!AM225</f>
        <v>0</v>
      </c>
      <c r="AN92" s="99">
        <f>rep!AN225</f>
        <v>0</v>
      </c>
      <c r="AO92" s="99">
        <f>rep!AO225</f>
        <v>0</v>
      </c>
      <c r="AP92" s="99">
        <f>rep!AP225</f>
        <v>0</v>
      </c>
      <c r="AQ92" s="99">
        <f>rep!AQ225</f>
        <v>0</v>
      </c>
      <c r="AR92" s="99">
        <f>rep!AR225</f>
        <v>0</v>
      </c>
      <c r="AU92">
        <f t="shared" si="7"/>
        <v>0</v>
      </c>
      <c r="AV92">
        <f t="shared" si="8"/>
        <v>27.546541179525441</v>
      </c>
      <c r="AW92">
        <f t="shared" si="9"/>
        <v>11.891663133837483</v>
      </c>
      <c r="AX92">
        <f t="shared" si="10"/>
        <v>1.2310210283475655</v>
      </c>
      <c r="AY92">
        <f t="shared" si="6"/>
        <v>-24.827577119455498</v>
      </c>
      <c r="AZ92" t="str">
        <f t="shared" si="11"/>
        <v/>
      </c>
    </row>
    <row r="93" spans="1:56" x14ac:dyDescent="0.2">
      <c r="A93">
        <v>2000</v>
      </c>
      <c r="B93" s="99">
        <f>rep!B226</f>
        <v>0</v>
      </c>
      <c r="C93" s="99">
        <f>rep!C226</f>
        <v>0</v>
      </c>
      <c r="D93" s="99">
        <f>rep!D226</f>
        <v>9.9998000000000004E-6</v>
      </c>
      <c r="E93" s="99">
        <f>rep!E226</f>
        <v>1.0099799999999999E-3</v>
      </c>
      <c r="F93" s="99">
        <f>rep!F226</f>
        <v>9.9998E-5</v>
      </c>
      <c r="G93" s="99">
        <f>rep!G226</f>
        <v>2.0799600000000001E-3</v>
      </c>
      <c r="H93" s="99">
        <f>rep!H226</f>
        <v>2.06996E-3</v>
      </c>
      <c r="I93" s="99">
        <f>rep!I226</f>
        <v>8.6398299999999994E-3</v>
      </c>
      <c r="J93" s="99">
        <f>rep!J226</f>
        <v>1.31497E-2</v>
      </c>
      <c r="K93" s="99">
        <f>rep!K226</f>
        <v>3.57793E-2</v>
      </c>
      <c r="L93" s="99">
        <f>rep!L226</f>
        <v>4.7639000000000001E-2</v>
      </c>
      <c r="M93" s="99">
        <f>rep!M226</f>
        <v>5.2848899999999997E-2</v>
      </c>
      <c r="N93" s="99">
        <f>rep!N226</f>
        <v>6.1328800000000003E-2</v>
      </c>
      <c r="O93" s="99">
        <f>rep!O226</f>
        <v>7.6398499999999994E-2</v>
      </c>
      <c r="P93" s="99">
        <f>rep!P226</f>
        <v>7.8688400000000006E-2</v>
      </c>
      <c r="Q93" s="99">
        <f>rep!Q226</f>
        <v>7.5378500000000001E-2</v>
      </c>
      <c r="R93" s="99">
        <f>rep!R226</f>
        <v>7.2618500000000002E-2</v>
      </c>
      <c r="S93" s="99">
        <f>rep!S226</f>
        <v>8.6908299999999994E-2</v>
      </c>
      <c r="T93" s="99">
        <f>rep!T226</f>
        <v>6.6038700000000006E-2</v>
      </c>
      <c r="U93" s="99">
        <f>rep!U226</f>
        <v>6.0768799999999998E-2</v>
      </c>
      <c r="V93" s="99">
        <f>rep!V226</f>
        <v>5.3358900000000001E-2</v>
      </c>
      <c r="W93" s="99">
        <f>rep!W226</f>
        <v>4.8799000000000002E-2</v>
      </c>
      <c r="X93" s="99">
        <f>rep!X226</f>
        <v>4.56091E-2</v>
      </c>
      <c r="Y93" s="99">
        <f>rep!Y226</f>
        <v>4.0339199999999999E-2</v>
      </c>
      <c r="Z93" s="99">
        <f>rep!Z226</f>
        <v>2.61395E-2</v>
      </c>
      <c r="AA93" s="99">
        <f>rep!AA226</f>
        <v>1.85296E-2</v>
      </c>
      <c r="AB93" s="99">
        <f>rep!AB226</f>
        <v>1.14898E-2</v>
      </c>
      <c r="AC93" s="99">
        <f>rep!AC226</f>
        <v>6.6998700000000001E-3</v>
      </c>
      <c r="AD93" s="99">
        <f>rep!AD226</f>
        <v>3.6799300000000001E-3</v>
      </c>
      <c r="AE93" s="99">
        <f>rep!AE226</f>
        <v>1.18998E-3</v>
      </c>
      <c r="AF93" s="99">
        <f>rep!AF226</f>
        <v>7.2998500000000005E-4</v>
      </c>
      <c r="AG93" s="99">
        <f>rep!AG226</f>
        <v>6.5998700000000001E-4</v>
      </c>
      <c r="AH93" s="99">
        <f>rep!AH226</f>
        <v>4.0999199999999997E-4</v>
      </c>
      <c r="AI93" s="99">
        <f>rep!AI226</f>
        <v>2.7999399999999999E-4</v>
      </c>
      <c r="AJ93" s="99">
        <f>rep!AJ226</f>
        <v>5.1999000000000001E-4</v>
      </c>
      <c r="AK93" s="99">
        <f>rep!AK226</f>
        <v>1.09998E-4</v>
      </c>
      <c r="AL93" s="99">
        <f>rep!AL226</f>
        <v>0</v>
      </c>
      <c r="AM93" s="99">
        <f>rep!AM226</f>
        <v>0</v>
      </c>
      <c r="AN93" s="99">
        <f>rep!AN226</f>
        <v>0</v>
      </c>
      <c r="AO93" s="99">
        <f>rep!AO226</f>
        <v>0</v>
      </c>
      <c r="AP93" s="99">
        <f>rep!AP226</f>
        <v>0</v>
      </c>
      <c r="AQ93" s="99">
        <f>rep!AQ226</f>
        <v>0</v>
      </c>
      <c r="AR93" s="99">
        <f>rep!AR226</f>
        <v>0</v>
      </c>
      <c r="AU93">
        <f t="shared" si="7"/>
        <v>0</v>
      </c>
      <c r="AV93">
        <f t="shared" si="8"/>
        <v>28.271384441176195</v>
      </c>
      <c r="AW93">
        <f t="shared" si="9"/>
        <v>14.522659164026777</v>
      </c>
      <c r="AX93">
        <f t="shared" si="10"/>
        <v>1.5033808658412813</v>
      </c>
      <c r="AY93">
        <f t="shared" si="6"/>
        <v>-23.057518567382562</v>
      </c>
      <c r="AZ93" t="str">
        <f t="shared" si="11"/>
        <v/>
      </c>
    </row>
    <row r="94" spans="1:56" x14ac:dyDescent="0.2">
      <c r="A94">
        <v>2001</v>
      </c>
      <c r="B94" s="99">
        <f>rep!B227</f>
        <v>0</v>
      </c>
      <c r="C94" s="99">
        <f>rep!C227</f>
        <v>0</v>
      </c>
      <c r="D94" s="99">
        <f>rep!D227</f>
        <v>0</v>
      </c>
      <c r="E94" s="99">
        <f>rep!E227</f>
        <v>0</v>
      </c>
      <c r="F94" s="99">
        <f>rep!F227</f>
        <v>6.0000000000000002E-5</v>
      </c>
      <c r="G94" s="99">
        <f>rep!G227</f>
        <v>5.0000000000000002E-5</v>
      </c>
      <c r="H94" s="99">
        <f>rep!H227</f>
        <v>5.1000000000000004E-3</v>
      </c>
      <c r="I94" s="99">
        <f>rep!I227</f>
        <v>1.1849999999999999E-2</v>
      </c>
      <c r="J94" s="99">
        <f>rep!J227</f>
        <v>1.779E-2</v>
      </c>
      <c r="K94" s="99">
        <f>rep!K227</f>
        <v>3.3590000000000002E-2</v>
      </c>
      <c r="L94" s="99">
        <f>rep!L227</f>
        <v>5.1380000000000002E-2</v>
      </c>
      <c r="M94" s="99">
        <f>rep!M227</f>
        <v>6.6290000000000002E-2</v>
      </c>
      <c r="N94" s="99">
        <f>rep!N227</f>
        <v>7.9509999999999997E-2</v>
      </c>
      <c r="O94" s="99">
        <f>rep!O227</f>
        <v>7.3700000000000002E-2</v>
      </c>
      <c r="P94" s="99">
        <f>rep!P227</f>
        <v>7.4690000000000006E-2</v>
      </c>
      <c r="Q94" s="99">
        <f>rep!Q227</f>
        <v>7.8049999999999994E-2</v>
      </c>
      <c r="R94" s="99">
        <f>rep!R227</f>
        <v>7.1239999999999998E-2</v>
      </c>
      <c r="S94" s="99">
        <f>rep!S227</f>
        <v>7.5120000000000006E-2</v>
      </c>
      <c r="T94" s="99">
        <f>rep!T227</f>
        <v>6.7640000000000006E-2</v>
      </c>
      <c r="U94" s="99">
        <f>rep!U227</f>
        <v>8.455E-2</v>
      </c>
      <c r="V94" s="99">
        <f>rep!V227</f>
        <v>6.2039999999999998E-2</v>
      </c>
      <c r="W94" s="99">
        <f>rep!W227</f>
        <v>4.0059999999999998E-2</v>
      </c>
      <c r="X94" s="99">
        <f>rep!X227</f>
        <v>3.0939999999999999E-2</v>
      </c>
      <c r="Y94" s="99">
        <f>rep!Y227</f>
        <v>2.5590000000000002E-2</v>
      </c>
      <c r="Z94" s="99">
        <f>rep!Z227</f>
        <v>2.1340000000000001E-2</v>
      </c>
      <c r="AA94" s="99">
        <f>rep!AA227</f>
        <v>1.8540000000000001E-2</v>
      </c>
      <c r="AB94" s="99">
        <f>rep!AB227</f>
        <v>3.31E-3</v>
      </c>
      <c r="AC94" s="99">
        <f>rep!AC227</f>
        <v>3.13E-3</v>
      </c>
      <c r="AD94" s="99">
        <f>rep!AD227</f>
        <v>1.24E-3</v>
      </c>
      <c r="AE94" s="99">
        <f>rep!AE227</f>
        <v>1.5200000000000001E-3</v>
      </c>
      <c r="AF94" s="99">
        <f>rep!AF227</f>
        <v>7.6000000000000004E-4</v>
      </c>
      <c r="AG94" s="99">
        <f>rep!AG227</f>
        <v>3.2000000000000003E-4</v>
      </c>
      <c r="AH94" s="99">
        <f>rep!AH227</f>
        <v>1.8000000000000001E-4</v>
      </c>
      <c r="AI94" s="99">
        <f>rep!AI227</f>
        <v>9.0000000000000006E-5</v>
      </c>
      <c r="AJ94" s="99">
        <f>rep!AJ227</f>
        <v>3.3E-4</v>
      </c>
      <c r="AK94" s="99">
        <f>rep!AK227</f>
        <v>0</v>
      </c>
      <c r="AL94" s="99">
        <f>rep!AL227</f>
        <v>0</v>
      </c>
      <c r="AM94" s="99">
        <f>rep!AM227</f>
        <v>0</v>
      </c>
      <c r="AN94" s="99">
        <f>rep!AN227</f>
        <v>0</v>
      </c>
      <c r="AO94" s="99">
        <f>rep!AO227</f>
        <v>0</v>
      </c>
      <c r="AP94" s="99">
        <f>rep!AP227</f>
        <v>0</v>
      </c>
      <c r="AQ94" s="99">
        <f>rep!AQ227</f>
        <v>0</v>
      </c>
      <c r="AR94" s="99">
        <f>rep!AR227</f>
        <v>0</v>
      </c>
      <c r="AU94">
        <f t="shared" si="7"/>
        <v>0</v>
      </c>
      <c r="AV94">
        <f t="shared" si="8"/>
        <v>29.212702943054598</v>
      </c>
      <c r="AW94">
        <f t="shared" si="9"/>
        <v>17.110649892698461</v>
      </c>
      <c r="AX94">
        <f t="shared" si="10"/>
        <v>1.7712888087679566</v>
      </c>
      <c r="AY94">
        <f t="shared" si="6"/>
        <v>-21.949622383501335</v>
      </c>
      <c r="AZ94" t="str">
        <f t="shared" si="11"/>
        <v/>
      </c>
    </row>
    <row r="95" spans="1:56" x14ac:dyDescent="0.2">
      <c r="A95">
        <v>2002</v>
      </c>
      <c r="B95" s="99">
        <f>rep!B228</f>
        <v>0</v>
      </c>
      <c r="C95" s="99">
        <f>rep!C228</f>
        <v>0</v>
      </c>
      <c r="D95" s="99">
        <f>rep!D228</f>
        <v>1E-4</v>
      </c>
      <c r="E95" s="99">
        <f>rep!E228</f>
        <v>2.1000000000000001E-4</v>
      </c>
      <c r="F95" s="99">
        <f>rep!F228</f>
        <v>5.9000000000000003E-4</v>
      </c>
      <c r="G95" s="99">
        <f>rep!G228</f>
        <v>1.1800000000000001E-3</v>
      </c>
      <c r="H95" s="99">
        <f>rep!H228</f>
        <v>5.1000000000000004E-4</v>
      </c>
      <c r="I95" s="99">
        <f>rep!I228</f>
        <v>2.0999999999999999E-3</v>
      </c>
      <c r="J95" s="99">
        <f>rep!J228</f>
        <v>5.4200000000000003E-3</v>
      </c>
      <c r="K95" s="99">
        <f>rep!K228</f>
        <v>1.1990000000000001E-2</v>
      </c>
      <c r="L95" s="99">
        <f>rep!L228</f>
        <v>1.8870000000000001E-2</v>
      </c>
      <c r="M95" s="99">
        <f>rep!M228</f>
        <v>3.261E-2</v>
      </c>
      <c r="N95" s="99">
        <f>rep!N228</f>
        <v>4.24E-2</v>
      </c>
      <c r="O95" s="99">
        <f>rep!O228</f>
        <v>5.5379999999999999E-2</v>
      </c>
      <c r="P95" s="99">
        <f>rep!P228</f>
        <v>5.9979999999999999E-2</v>
      </c>
      <c r="Q95" s="99">
        <f>rep!Q228</f>
        <v>7.1040000000000006E-2</v>
      </c>
      <c r="R95" s="99">
        <f>rep!R228</f>
        <v>8.5620000000000002E-2</v>
      </c>
      <c r="S95" s="99">
        <f>rep!S228</f>
        <v>0.10095</v>
      </c>
      <c r="T95" s="99">
        <f>rep!T228</f>
        <v>0.11405</v>
      </c>
      <c r="U95" s="99">
        <f>rep!U228</f>
        <v>0.10002999999999999</v>
      </c>
      <c r="V95" s="99">
        <f>rep!V228</f>
        <v>8.1860000000000002E-2</v>
      </c>
      <c r="W95" s="99">
        <f>rep!W228</f>
        <v>6.522E-2</v>
      </c>
      <c r="X95" s="99">
        <f>rep!X228</f>
        <v>5.91E-2</v>
      </c>
      <c r="Y95" s="99">
        <f>rep!Y228</f>
        <v>3.2379999999999999E-2</v>
      </c>
      <c r="Z95" s="99">
        <f>rep!Z228</f>
        <v>2.35E-2</v>
      </c>
      <c r="AA95" s="99">
        <f>rep!AA228</f>
        <v>1.4160000000000001E-2</v>
      </c>
      <c r="AB95" s="99">
        <f>rep!AB228</f>
        <v>8.9200000000000008E-3</v>
      </c>
      <c r="AC95" s="99">
        <f>rep!AC228</f>
        <v>3.8999999999999998E-3</v>
      </c>
      <c r="AD95" s="99">
        <f>rep!AD228</f>
        <v>3.8300000000000001E-3</v>
      </c>
      <c r="AE95" s="99">
        <f>rep!AE228</f>
        <v>3.15E-3</v>
      </c>
      <c r="AF95" s="99">
        <f>rep!AF228</f>
        <v>6.4999999999999997E-4</v>
      </c>
      <c r="AG95" s="99">
        <f>rep!AG228</f>
        <v>1.3999999999999999E-4</v>
      </c>
      <c r="AH95" s="99">
        <f>rep!AH228</f>
        <v>1.6000000000000001E-4</v>
      </c>
      <c r="AI95" s="99">
        <f>rep!AI228</f>
        <v>0</v>
      </c>
      <c r="AJ95" s="99">
        <f>rep!AJ228</f>
        <v>0</v>
      </c>
      <c r="AK95" s="99">
        <f>rep!AK228</f>
        <v>0</v>
      </c>
      <c r="AL95" s="99">
        <f>rep!AL228</f>
        <v>0</v>
      </c>
      <c r="AM95" s="99">
        <f>rep!AM228</f>
        <v>0</v>
      </c>
      <c r="AN95" s="99">
        <f>rep!AN228</f>
        <v>0</v>
      </c>
      <c r="AO95" s="99">
        <f>rep!AO228</f>
        <v>0</v>
      </c>
      <c r="AP95" s="99">
        <f>rep!AP228</f>
        <v>0</v>
      </c>
      <c r="AQ95" s="99">
        <f>rep!AQ228</f>
        <v>0</v>
      </c>
      <c r="AR95" s="99">
        <f>rep!AR228</f>
        <v>0</v>
      </c>
      <c r="AU95">
        <f t="shared" si="7"/>
        <v>0</v>
      </c>
      <c r="AV95">
        <f t="shared" si="8"/>
        <v>29.929740745735707</v>
      </c>
      <c r="AW95">
        <f t="shared" si="9"/>
        <v>20.179845471559815</v>
      </c>
      <c r="AX95">
        <f>+AW95/$BC$85</f>
        <v>2.0890109183809331</v>
      </c>
      <c r="AY95">
        <f t="shared" si="6"/>
        <v>-20.707735067345215</v>
      </c>
      <c r="AZ95" t="str">
        <f t="shared" si="11"/>
        <v/>
      </c>
    </row>
    <row r="96" spans="1:56" x14ac:dyDescent="0.2">
      <c r="A96">
        <v>2003</v>
      </c>
      <c r="B96" s="99">
        <f>rep!B229</f>
        <v>0</v>
      </c>
      <c r="C96" s="99">
        <f>rep!C229</f>
        <v>0</v>
      </c>
      <c r="D96" s="99">
        <f>rep!D229</f>
        <v>2.0000199999999999E-5</v>
      </c>
      <c r="E96" s="99">
        <f>rep!E229</f>
        <v>0</v>
      </c>
      <c r="F96" s="99">
        <f>rep!F229</f>
        <v>1.30001E-4</v>
      </c>
      <c r="G96" s="99">
        <f>rep!G229</f>
        <v>4.10004E-4</v>
      </c>
      <c r="H96" s="99">
        <f>rep!H229</f>
        <v>3.90004E-4</v>
      </c>
      <c r="I96" s="99">
        <f>rep!I229</f>
        <v>2.5800300000000001E-3</v>
      </c>
      <c r="J96" s="99">
        <f>rep!J229</f>
        <v>4.5800499999999996E-3</v>
      </c>
      <c r="K96" s="99">
        <f>rep!K229</f>
        <v>9.5201000000000001E-3</v>
      </c>
      <c r="L96" s="99">
        <f>rep!L229</f>
        <v>2.2180200000000001E-2</v>
      </c>
      <c r="M96" s="99">
        <f>rep!M229</f>
        <v>4.4830399999999999E-2</v>
      </c>
      <c r="N96" s="99">
        <f>rep!N229</f>
        <v>7.5370800000000002E-2</v>
      </c>
      <c r="O96" s="99">
        <f>rep!O229</f>
        <v>0.105881</v>
      </c>
      <c r="P96" s="99">
        <f>rep!P229</f>
        <v>0.13029099999999999</v>
      </c>
      <c r="Q96" s="99">
        <f>rep!Q229</f>
        <v>0.10122100000000001</v>
      </c>
      <c r="R96" s="99">
        <f>rep!R229</f>
        <v>8.36808E-2</v>
      </c>
      <c r="S96" s="99">
        <f>rep!S229</f>
        <v>7.8660800000000003E-2</v>
      </c>
      <c r="T96" s="99">
        <f>rep!T229</f>
        <v>7.4360700000000002E-2</v>
      </c>
      <c r="U96" s="99">
        <f>rep!U229</f>
        <v>6.1420599999999999E-2</v>
      </c>
      <c r="V96" s="99">
        <f>rep!V229</f>
        <v>5.2270499999999998E-2</v>
      </c>
      <c r="W96" s="99">
        <f>rep!W229</f>
        <v>4.52305E-2</v>
      </c>
      <c r="X96" s="99">
        <f>rep!X229</f>
        <v>4.0440400000000001E-2</v>
      </c>
      <c r="Y96" s="99">
        <f>rep!Y229</f>
        <v>2.5460300000000002E-2</v>
      </c>
      <c r="Z96" s="99">
        <f>rep!Z229</f>
        <v>1.7380199999999998E-2</v>
      </c>
      <c r="AA96" s="99">
        <f>rep!AA229</f>
        <v>8.4200799999999999E-3</v>
      </c>
      <c r="AB96" s="99">
        <f>rep!AB229</f>
        <v>6.2300599999999999E-3</v>
      </c>
      <c r="AC96" s="99">
        <f>rep!AC229</f>
        <v>2.73003E-3</v>
      </c>
      <c r="AD96" s="99">
        <f>rep!AD229</f>
        <v>3.0100299999999999E-3</v>
      </c>
      <c r="AE96" s="99">
        <f>rep!AE229</f>
        <v>1.55002E-3</v>
      </c>
      <c r="AF96" s="99">
        <f>rep!AF229</f>
        <v>7.3000699999999996E-4</v>
      </c>
      <c r="AG96" s="99">
        <f>rep!AG229</f>
        <v>3.90004E-4</v>
      </c>
      <c r="AH96" s="99">
        <f>rep!AH229</f>
        <v>2.1000200000000001E-4</v>
      </c>
      <c r="AI96" s="99">
        <f>rep!AI229</f>
        <v>1.50001E-4</v>
      </c>
      <c r="AJ96" s="99">
        <f>rep!AJ229</f>
        <v>2.2000200000000001E-4</v>
      </c>
      <c r="AK96" s="99">
        <f>rep!AK229</f>
        <v>2.0000199999999999E-5</v>
      </c>
      <c r="AL96" s="99">
        <f>rep!AL229</f>
        <v>2.0000199999999999E-5</v>
      </c>
      <c r="AM96" s="99">
        <f>rep!AM229</f>
        <v>1.0000099999999999E-5</v>
      </c>
      <c r="AN96" s="99">
        <f>rep!AN229</f>
        <v>0</v>
      </c>
      <c r="AO96" s="99">
        <f>rep!AO229</f>
        <v>0</v>
      </c>
      <c r="AP96" s="99">
        <f>rep!AP229</f>
        <v>0</v>
      </c>
      <c r="AQ96" s="99">
        <f>rep!AQ229</f>
        <v>0</v>
      </c>
      <c r="AR96" s="99">
        <f>rep!AR229</f>
        <v>0</v>
      </c>
      <c r="AU96">
        <f t="shared" si="7"/>
        <v>0</v>
      </c>
      <c r="AV96">
        <f t="shared" si="8"/>
        <v>30.316545915791004</v>
      </c>
      <c r="AW96">
        <f t="shared" si="9"/>
        <v>23.030092740260329</v>
      </c>
      <c r="AX96">
        <f t="shared" si="10"/>
        <v>2.3840675714555206</v>
      </c>
      <c r="AY96">
        <f t="shared" si="6"/>
        <v>-19.634526782669209</v>
      </c>
      <c r="AZ96" t="str">
        <f t="shared" si="11"/>
        <v/>
      </c>
    </row>
    <row r="97" spans="1:52" x14ac:dyDescent="0.2">
      <c r="A97">
        <v>2004</v>
      </c>
      <c r="B97" s="99">
        <f>rep!B230</f>
        <v>0</v>
      </c>
      <c r="C97" s="99">
        <f>rep!C230</f>
        <v>0</v>
      </c>
      <c r="D97" s="99">
        <f>rep!D230</f>
        <v>9.0000000000000006E-5</v>
      </c>
      <c r="E97" s="99">
        <f>rep!E230</f>
        <v>1.2999999999999999E-4</v>
      </c>
      <c r="F97" s="99">
        <f>rep!F230</f>
        <v>1.4999999999999999E-4</v>
      </c>
      <c r="G97" s="99">
        <f>rep!G230</f>
        <v>2.9E-4</v>
      </c>
      <c r="H97" s="99">
        <f>rep!H230</f>
        <v>3.1E-4</v>
      </c>
      <c r="I97" s="99">
        <f>rep!I230</f>
        <v>1.2600000000000001E-3</v>
      </c>
      <c r="J97" s="99">
        <f>rep!J230</f>
        <v>1.7799999999999999E-3</v>
      </c>
      <c r="K97" s="99">
        <f>rep!K230</f>
        <v>3.5799999999999998E-3</v>
      </c>
      <c r="L97" s="99">
        <f>rep!L230</f>
        <v>5.7200000000000003E-3</v>
      </c>
      <c r="M97" s="99">
        <f>rep!M230</f>
        <v>1.3899999999999999E-2</v>
      </c>
      <c r="N97" s="99">
        <f>rep!N230</f>
        <v>1.8589999999999999E-2</v>
      </c>
      <c r="O97" s="99">
        <f>rep!O230</f>
        <v>2.989E-2</v>
      </c>
      <c r="P97" s="99">
        <f>rep!P230</f>
        <v>4.0629999999999999E-2</v>
      </c>
      <c r="Q97" s="99">
        <f>rep!Q230</f>
        <v>5.8779999999999999E-2</v>
      </c>
      <c r="R97" s="99">
        <f>rep!R230</f>
        <v>6.9949999999999998E-2</v>
      </c>
      <c r="S97" s="99">
        <f>rep!S230</f>
        <v>7.6359999999999997E-2</v>
      </c>
      <c r="T97" s="99">
        <f>rep!T230</f>
        <v>7.9469999999999999E-2</v>
      </c>
      <c r="U97" s="99">
        <f>rep!U230</f>
        <v>7.528E-2</v>
      </c>
      <c r="V97" s="99">
        <f>rep!V230</f>
        <v>7.0349999999999996E-2</v>
      </c>
      <c r="W97" s="99">
        <f>rep!W230</f>
        <v>9.2590000000000006E-2</v>
      </c>
      <c r="X97" s="99">
        <f>rep!X230</f>
        <v>8.7489999999999998E-2</v>
      </c>
      <c r="Y97" s="99">
        <f>rep!Y230</f>
        <v>7.263E-2</v>
      </c>
      <c r="Z97" s="99">
        <f>rep!Z230</f>
        <v>5.1819999999999998E-2</v>
      </c>
      <c r="AA97" s="99">
        <f>rep!AA230</f>
        <v>5.0770000000000003E-2</v>
      </c>
      <c r="AB97" s="99">
        <f>rep!AB230</f>
        <v>3.3250000000000002E-2</v>
      </c>
      <c r="AC97" s="99">
        <f>rep!AC230</f>
        <v>2.623E-2</v>
      </c>
      <c r="AD97" s="99">
        <f>rep!AD230</f>
        <v>1.2540000000000001E-2</v>
      </c>
      <c r="AE97" s="99">
        <f>rep!AE230</f>
        <v>8.5299999999999994E-3</v>
      </c>
      <c r="AF97" s="99">
        <f>rep!AF230</f>
        <v>5.1000000000000004E-3</v>
      </c>
      <c r="AG97" s="99">
        <f>rep!AG230</f>
        <v>5.3800000000000002E-3</v>
      </c>
      <c r="AH97" s="99">
        <f>rep!AH230</f>
        <v>2.4499999999999999E-3</v>
      </c>
      <c r="AI97" s="99">
        <f>rep!AI230</f>
        <v>1.83E-3</v>
      </c>
      <c r="AJ97" s="99">
        <f>rep!AJ230</f>
        <v>1.3500000000000001E-3</v>
      </c>
      <c r="AK97" s="99">
        <f>rep!AK230</f>
        <v>5.5999999999999995E-4</v>
      </c>
      <c r="AL97" s="99">
        <f>rep!AL230</f>
        <v>4.2000000000000002E-4</v>
      </c>
      <c r="AM97" s="99">
        <f>rep!AM230</f>
        <v>1.3999999999999999E-4</v>
      </c>
      <c r="AN97" s="99">
        <f>rep!AN230</f>
        <v>1.3999999999999999E-4</v>
      </c>
      <c r="AO97" s="99">
        <f>rep!AO230</f>
        <v>2.0000000000000001E-4</v>
      </c>
      <c r="AP97" s="99">
        <f>rep!AP230</f>
        <v>6.9999999999999994E-5</v>
      </c>
      <c r="AQ97" s="99">
        <f>rep!AQ230</f>
        <v>0</v>
      </c>
      <c r="AR97" s="99">
        <f>rep!AR230</f>
        <v>0</v>
      </c>
      <c r="AU97">
        <f t="shared" si="7"/>
        <v>0</v>
      </c>
      <c r="AV97">
        <f t="shared" si="8"/>
        <v>30.4907036243597</v>
      </c>
      <c r="AW97">
        <f t="shared" si="9"/>
        <v>25.046015238376867</v>
      </c>
      <c r="AX97">
        <f t="shared" si="10"/>
        <v>2.5927552006601311</v>
      </c>
      <c r="AY97">
        <f t="shared" si="6"/>
        <v>-18.935932182224214</v>
      </c>
      <c r="AZ97" t="str">
        <f t="shared" si="11"/>
        <v/>
      </c>
    </row>
    <row r="98" spans="1:52" x14ac:dyDescent="0.2">
      <c r="A98">
        <v>2005</v>
      </c>
      <c r="B98" s="99">
        <f>rep!B231</f>
        <v>0</v>
      </c>
      <c r="C98" s="99">
        <f>rep!C231</f>
        <v>0</v>
      </c>
      <c r="D98" s="99">
        <f>rep!D231</f>
        <v>0</v>
      </c>
      <c r="E98" s="99">
        <f>rep!E231</f>
        <v>0</v>
      </c>
      <c r="F98" s="99">
        <f>rep!F231</f>
        <v>0</v>
      </c>
      <c r="G98" s="99">
        <f>rep!G231</f>
        <v>0</v>
      </c>
      <c r="H98" s="99">
        <f>rep!H231</f>
        <v>0</v>
      </c>
      <c r="I98" s="99">
        <f>rep!I231</f>
        <v>7.6000000000000004E-4</v>
      </c>
      <c r="J98" s="99">
        <f>rep!J231</f>
        <v>7.6000000000000004E-4</v>
      </c>
      <c r="K98" s="99">
        <f>rep!K231</f>
        <v>1.2700000000000001E-3</v>
      </c>
      <c r="L98" s="99">
        <f>rep!L231</f>
        <v>1.48E-3</v>
      </c>
      <c r="M98" s="99">
        <f>rep!M231</f>
        <v>5.8100000000000001E-3</v>
      </c>
      <c r="N98" s="99">
        <f>rep!N231</f>
        <v>2.1100000000000001E-2</v>
      </c>
      <c r="O98" s="99">
        <f>rep!O231</f>
        <v>3.031E-2</v>
      </c>
      <c r="P98" s="99">
        <f>rep!P231</f>
        <v>4.5859999999999998E-2</v>
      </c>
      <c r="Q98" s="99">
        <f>rep!Q231</f>
        <v>5.9159999999999997E-2</v>
      </c>
      <c r="R98" s="99">
        <f>rep!R231</f>
        <v>9.2719999999999997E-2</v>
      </c>
      <c r="S98" s="99">
        <f>rep!S231</f>
        <v>0.11169999999999999</v>
      </c>
      <c r="T98" s="99">
        <f>rep!T231</f>
        <v>0.10709</v>
      </c>
      <c r="U98" s="99">
        <f>rep!U231</f>
        <v>8.8410000000000002E-2</v>
      </c>
      <c r="V98" s="99">
        <f>rep!V231</f>
        <v>6.2600000000000003E-2</v>
      </c>
      <c r="W98" s="99">
        <f>rep!W231</f>
        <v>7.4700000000000003E-2</v>
      </c>
      <c r="X98" s="99">
        <f>rep!X231</f>
        <v>6.4140000000000003E-2</v>
      </c>
      <c r="Y98" s="99">
        <f>rep!Y231</f>
        <v>6.5600000000000006E-2</v>
      </c>
      <c r="Z98" s="99">
        <f>rep!Z231</f>
        <v>4.4290000000000003E-2</v>
      </c>
      <c r="AA98" s="99">
        <f>rep!AA231</f>
        <v>4.3229999999999998E-2</v>
      </c>
      <c r="AB98" s="99">
        <f>rep!AB231</f>
        <v>3.3169999999999998E-2</v>
      </c>
      <c r="AC98" s="99">
        <f>rep!AC231</f>
        <v>1.9900000000000001E-2</v>
      </c>
      <c r="AD98" s="99">
        <f>rep!AD231</f>
        <v>1.2370000000000001E-2</v>
      </c>
      <c r="AE98" s="99">
        <f>rep!AE231</f>
        <v>7.1399999999999996E-3</v>
      </c>
      <c r="AF98" s="99">
        <f>rep!AF231</f>
        <v>2.0899999999999998E-3</v>
      </c>
      <c r="AG98" s="99">
        <f>rep!AG231</f>
        <v>1.92E-3</v>
      </c>
      <c r="AH98" s="99">
        <f>rep!AH231</f>
        <v>1.1100000000000001E-3</v>
      </c>
      <c r="AI98" s="99">
        <f>rep!AI231</f>
        <v>9.3999999999999997E-4</v>
      </c>
      <c r="AJ98" s="99">
        <f>rep!AJ231</f>
        <v>2.0000000000000002E-5</v>
      </c>
      <c r="AK98" s="99">
        <f>rep!AK231</f>
        <v>2.0000000000000002E-5</v>
      </c>
      <c r="AL98" s="99">
        <f>rep!AL231</f>
        <v>3.2000000000000003E-4</v>
      </c>
      <c r="AM98" s="99">
        <f>rep!AM231</f>
        <v>1.0000000000000001E-5</v>
      </c>
      <c r="AN98" s="99">
        <f>rep!AN231</f>
        <v>0</v>
      </c>
      <c r="AO98" s="99">
        <f>rep!AO231</f>
        <v>0</v>
      </c>
      <c r="AP98" s="99">
        <f>rep!AP231</f>
        <v>0</v>
      </c>
      <c r="AQ98" s="99">
        <f>rep!AQ231</f>
        <v>0</v>
      </c>
      <c r="AR98" s="99">
        <f>rep!AR231</f>
        <v>0</v>
      </c>
      <c r="AU98">
        <f t="shared" si="7"/>
        <v>0</v>
      </c>
      <c r="AV98">
        <f t="shared" si="8"/>
        <v>30.858680894736501</v>
      </c>
      <c r="AW98">
        <f t="shared" si="9"/>
        <v>26.206995376896316</v>
      </c>
      <c r="AX98">
        <f t="shared" si="10"/>
        <v>2.7129394800099704</v>
      </c>
      <c r="AY98">
        <f t="shared" si="6"/>
        <v>-18.735155612441577</v>
      </c>
      <c r="AZ98" t="str">
        <f t="shared" si="11"/>
        <v/>
      </c>
    </row>
    <row r="99" spans="1:52" x14ac:dyDescent="0.2">
      <c r="A99">
        <v>2006</v>
      </c>
      <c r="B99" s="99">
        <f>rep!B232</f>
        <v>0</v>
      </c>
      <c r="C99" s="99">
        <f>rep!C232</f>
        <v>1.2000199999999999E-4</v>
      </c>
      <c r="D99" s="99">
        <f>rep!D232</f>
        <v>0</v>
      </c>
      <c r="E99" s="99">
        <f>rep!E232</f>
        <v>0</v>
      </c>
      <c r="F99" s="99">
        <f>rep!F232</f>
        <v>2.8000600000000002E-4</v>
      </c>
      <c r="G99" s="99">
        <f>rep!G232</f>
        <v>0</v>
      </c>
      <c r="H99" s="99">
        <f>rep!H232</f>
        <v>2.0000399999999999E-4</v>
      </c>
      <c r="I99" s="99">
        <f>rep!I232</f>
        <v>4.2000799999999998E-4</v>
      </c>
      <c r="J99" s="99">
        <f>rep!J232</f>
        <v>1.1800199999999999E-3</v>
      </c>
      <c r="K99" s="99">
        <f>rep!K232</f>
        <v>2.08004E-3</v>
      </c>
      <c r="L99" s="99">
        <f>rep!L232</f>
        <v>4.2400800000000002E-3</v>
      </c>
      <c r="M99" s="99">
        <f>rep!M232</f>
        <v>9.8902E-3</v>
      </c>
      <c r="N99" s="99">
        <f>rep!N232</f>
        <v>1.43003E-2</v>
      </c>
      <c r="O99" s="99">
        <f>rep!O232</f>
        <v>1.89404E-2</v>
      </c>
      <c r="P99" s="99">
        <f>rep!P232</f>
        <v>2.2040400000000002E-2</v>
      </c>
      <c r="Q99" s="99">
        <f>rep!Q232</f>
        <v>3.1570599999999997E-2</v>
      </c>
      <c r="R99" s="99">
        <f>rep!R232</f>
        <v>4.53309E-2</v>
      </c>
      <c r="S99" s="99">
        <f>rep!S232</f>
        <v>6.2541299999999994E-2</v>
      </c>
      <c r="T99" s="99">
        <f>rep!T232</f>
        <v>6.0261200000000001E-2</v>
      </c>
      <c r="U99" s="99">
        <f>rep!U232</f>
        <v>6.4291299999999996E-2</v>
      </c>
      <c r="V99" s="99">
        <f>rep!V232</f>
        <v>6.6471299999999997E-2</v>
      </c>
      <c r="W99" s="99">
        <f>rep!W232</f>
        <v>7.1751400000000007E-2</v>
      </c>
      <c r="X99" s="99">
        <f>rep!X232</f>
        <v>8.6481699999999995E-2</v>
      </c>
      <c r="Y99" s="99">
        <f>rep!Y232</f>
        <v>8.7171700000000005E-2</v>
      </c>
      <c r="Z99" s="99">
        <f>rep!Z232</f>
        <v>8.2791699999999996E-2</v>
      </c>
      <c r="AA99" s="99">
        <f>rep!AA232</f>
        <v>7.8941600000000001E-2</v>
      </c>
      <c r="AB99" s="99">
        <f>rep!AB232</f>
        <v>6.7491300000000004E-2</v>
      </c>
      <c r="AC99" s="99">
        <f>rep!AC232</f>
        <v>5.0451000000000003E-2</v>
      </c>
      <c r="AD99" s="99">
        <f>rep!AD232</f>
        <v>3.43807E-2</v>
      </c>
      <c r="AE99" s="99">
        <f>rep!AE232</f>
        <v>1.7460300000000002E-2</v>
      </c>
      <c r="AF99" s="99">
        <f>rep!AF232</f>
        <v>1.07002E-2</v>
      </c>
      <c r="AG99" s="99">
        <f>rep!AG232</f>
        <v>3.0300599999999998E-3</v>
      </c>
      <c r="AH99" s="99">
        <f>rep!AH232</f>
        <v>2.5100500000000002E-3</v>
      </c>
      <c r="AI99" s="99">
        <f>rep!AI232</f>
        <v>1.8700399999999999E-3</v>
      </c>
      <c r="AJ99" s="99">
        <f>rep!AJ232</f>
        <v>5.1000999999999998E-4</v>
      </c>
      <c r="AK99" s="99">
        <f>rep!AK232</f>
        <v>1.3000300000000001E-4</v>
      </c>
      <c r="AL99" s="99">
        <f>rep!AL232</f>
        <v>1.7000300000000001E-4</v>
      </c>
      <c r="AM99" s="99">
        <f>rep!AM232</f>
        <v>0</v>
      </c>
      <c r="AN99" s="99">
        <f>rep!AN232</f>
        <v>0</v>
      </c>
      <c r="AO99" s="99">
        <f>rep!AO232</f>
        <v>0</v>
      </c>
      <c r="AP99" s="99">
        <f>rep!AP232</f>
        <v>0</v>
      </c>
      <c r="AQ99" s="99">
        <f>rep!AQ232</f>
        <v>0</v>
      </c>
      <c r="AR99" s="99">
        <f>rep!AR232</f>
        <v>0</v>
      </c>
      <c r="AU99">
        <f t="shared" si="7"/>
        <v>26.332942972599998</v>
      </c>
      <c r="AV99">
        <f t="shared" si="8"/>
        <v>29.793645383066504</v>
      </c>
      <c r="AW99">
        <f t="shared" si="9"/>
        <v>27.34846587563834</v>
      </c>
      <c r="AX99">
        <f t="shared" si="10"/>
        <v>2.8311041279128717</v>
      </c>
      <c r="AY99">
        <f t="shared" si="6"/>
        <v>-2.0567728646437908</v>
      </c>
      <c r="AZ99">
        <f t="shared" si="11"/>
        <v>-2.0567728646437908</v>
      </c>
    </row>
    <row r="100" spans="1:52" x14ac:dyDescent="0.2">
      <c r="A100">
        <v>2007</v>
      </c>
      <c r="B100" s="99">
        <f>rep!B233</f>
        <v>0</v>
      </c>
      <c r="C100" s="99">
        <f>rep!C233</f>
        <v>0</v>
      </c>
      <c r="D100" s="99">
        <f>rep!D233</f>
        <v>0</v>
      </c>
      <c r="E100" s="99">
        <f>rep!E233</f>
        <v>0</v>
      </c>
      <c r="F100" s="99">
        <f>rep!F233</f>
        <v>6.8998599999999996E-4</v>
      </c>
      <c r="G100" s="99">
        <f>rep!G233</f>
        <v>0</v>
      </c>
      <c r="H100" s="99">
        <f>rep!H233</f>
        <v>9.5998100000000005E-4</v>
      </c>
      <c r="I100" s="99">
        <f>rep!I233</f>
        <v>9.7998000000000009E-4</v>
      </c>
      <c r="J100" s="99">
        <f>rep!J233</f>
        <v>1.9799599999999998E-3</v>
      </c>
      <c r="K100" s="99">
        <f>rep!K233</f>
        <v>2.9199400000000002E-3</v>
      </c>
      <c r="L100" s="99">
        <f>rep!L233</f>
        <v>9.1398199999999999E-3</v>
      </c>
      <c r="M100" s="99">
        <f>rep!M233</f>
        <v>2.0269599999999999E-2</v>
      </c>
      <c r="N100" s="99">
        <f>rep!N233</f>
        <v>2.0269599999999999E-2</v>
      </c>
      <c r="O100" s="99">
        <f>rep!O233</f>
        <v>4.7698999999999998E-2</v>
      </c>
      <c r="P100" s="99">
        <f>rep!P233</f>
        <v>4.3659099999999999E-2</v>
      </c>
      <c r="Q100" s="99">
        <f>rep!Q233</f>
        <v>7.5218499999999994E-2</v>
      </c>
      <c r="R100" s="99">
        <f>rep!R233</f>
        <v>8.2328399999999996E-2</v>
      </c>
      <c r="S100" s="99">
        <f>rep!S233</f>
        <v>9.7888000000000003E-2</v>
      </c>
      <c r="T100" s="99">
        <f>rep!T233</f>
        <v>0.11834799999999999</v>
      </c>
      <c r="U100" s="99">
        <f>rep!U233</f>
        <v>9.6468100000000001E-2</v>
      </c>
      <c r="V100" s="99">
        <f>rep!V233</f>
        <v>9.8458000000000004E-2</v>
      </c>
      <c r="W100" s="99">
        <f>rep!W233</f>
        <v>8.4808300000000003E-2</v>
      </c>
      <c r="X100" s="99">
        <f>rep!X233</f>
        <v>6.9138599999999995E-2</v>
      </c>
      <c r="Y100" s="99">
        <f>rep!Y233</f>
        <v>4.8448999999999999E-2</v>
      </c>
      <c r="Z100" s="99">
        <f>rep!Z233</f>
        <v>2.4959499999999999E-2</v>
      </c>
      <c r="AA100" s="99">
        <f>rep!AA233</f>
        <v>1.8219599999999999E-2</v>
      </c>
      <c r="AB100" s="99">
        <f>rep!AB233</f>
        <v>1.2149800000000001E-2</v>
      </c>
      <c r="AC100" s="99">
        <f>rep!AC233</f>
        <v>7.8098400000000002E-3</v>
      </c>
      <c r="AD100" s="99">
        <f>rep!AD233</f>
        <v>9.1098199999999994E-3</v>
      </c>
      <c r="AE100" s="99">
        <f>rep!AE233</f>
        <v>3.2799299999999999E-3</v>
      </c>
      <c r="AF100" s="99">
        <f>rep!AF233</f>
        <v>2.20996E-3</v>
      </c>
      <c r="AG100" s="99">
        <f>rep!AG233</f>
        <v>1.9699600000000002E-3</v>
      </c>
      <c r="AH100" s="99">
        <f>rep!AH233</f>
        <v>0</v>
      </c>
      <c r="AI100" s="99">
        <f>rep!AI233</f>
        <v>1.99996E-4</v>
      </c>
      <c r="AJ100" s="99">
        <f>rep!AJ233</f>
        <v>4.19992E-4</v>
      </c>
      <c r="AK100" s="99">
        <f>rep!AK233</f>
        <v>0</v>
      </c>
      <c r="AL100" s="99">
        <f>rep!AL233</f>
        <v>0</v>
      </c>
      <c r="AM100" s="99">
        <f>rep!AM233</f>
        <v>0</v>
      </c>
      <c r="AN100" s="99">
        <f>rep!AN233</f>
        <v>0</v>
      </c>
      <c r="AO100" s="99">
        <f>rep!AO233</f>
        <v>0</v>
      </c>
      <c r="AP100" s="99">
        <f>rep!AP233</f>
        <v>0</v>
      </c>
      <c r="AQ100" s="99">
        <f>rep!AQ233</f>
        <v>0</v>
      </c>
      <c r="AR100" s="99">
        <f>rep!AR233</f>
        <v>0</v>
      </c>
      <c r="AU100">
        <f t="shared" si="7"/>
        <v>25.800150000000006</v>
      </c>
      <c r="AV100">
        <f t="shared" si="8"/>
        <v>29.174507588876203</v>
      </c>
      <c r="AW100">
        <f t="shared" si="9"/>
        <v>24.22336487679388</v>
      </c>
      <c r="AX100">
        <f t="shared" si="10"/>
        <v>2.5075947077426375</v>
      </c>
      <c r="AY100">
        <f t="shared" si="6"/>
        <v>-2.1308968708100751</v>
      </c>
      <c r="AZ100">
        <f t="shared" si="11"/>
        <v>-2.1308968708100751</v>
      </c>
    </row>
    <row r="101" spans="1:52" x14ac:dyDescent="0.2">
      <c r="A101">
        <v>2008</v>
      </c>
      <c r="B101" s="99">
        <f>rep!B234</f>
        <v>0</v>
      </c>
      <c r="C101" s="99">
        <f>rep!C234</f>
        <v>0</v>
      </c>
      <c r="D101" s="99">
        <f>rep!D234</f>
        <v>0</v>
      </c>
      <c r="E101" s="99">
        <f>rep!E234</f>
        <v>0</v>
      </c>
      <c r="F101" s="99">
        <f>rep!F234</f>
        <v>0</v>
      </c>
      <c r="G101" s="99">
        <f>rep!G234</f>
        <v>0</v>
      </c>
      <c r="H101" s="99">
        <f>rep!H234</f>
        <v>1.8000000000000001E-4</v>
      </c>
      <c r="I101" s="99">
        <f>rep!I234</f>
        <v>2.1000000000000001E-4</v>
      </c>
      <c r="J101" s="99">
        <f>rep!J234</f>
        <v>7.5000000000000002E-4</v>
      </c>
      <c r="K101" s="99">
        <f>rep!K234</f>
        <v>3.46E-3</v>
      </c>
      <c r="L101" s="99">
        <f>rep!L234</f>
        <v>1.0240000000000001E-2</v>
      </c>
      <c r="M101" s="99">
        <f>rep!M234</f>
        <v>1.6080000000000001E-2</v>
      </c>
      <c r="N101" s="99">
        <f>rep!N234</f>
        <v>1.9269999999999999E-2</v>
      </c>
      <c r="O101" s="99">
        <f>rep!O234</f>
        <v>2.887E-2</v>
      </c>
      <c r="P101" s="99">
        <f>rep!P234</f>
        <v>4.3099999999999999E-2</v>
      </c>
      <c r="Q101" s="99">
        <f>rep!Q234</f>
        <v>5.4850000000000003E-2</v>
      </c>
      <c r="R101" s="99">
        <f>rep!R234</f>
        <v>6.966E-2</v>
      </c>
      <c r="S101" s="99">
        <f>rep!S234</f>
        <v>9.4640000000000002E-2</v>
      </c>
      <c r="T101" s="99">
        <f>rep!T234</f>
        <v>0.12753999999999999</v>
      </c>
      <c r="U101" s="99">
        <f>rep!U234</f>
        <v>0.12324</v>
      </c>
      <c r="V101" s="99">
        <f>rep!V234</f>
        <v>9.5780000000000004E-2</v>
      </c>
      <c r="W101" s="99">
        <f>rep!W234</f>
        <v>6.9959999999999994E-2</v>
      </c>
      <c r="X101" s="99">
        <f>rep!X234</f>
        <v>4.6089999999999999E-2</v>
      </c>
      <c r="Y101" s="99">
        <f>rep!Y234</f>
        <v>5.262E-2</v>
      </c>
      <c r="Z101" s="99">
        <f>rep!Z234</f>
        <v>3.9899999999999998E-2</v>
      </c>
      <c r="AA101" s="99">
        <f>rep!AA234</f>
        <v>3.092E-2</v>
      </c>
      <c r="AB101" s="99">
        <f>rep!AB234</f>
        <v>2.1760000000000002E-2</v>
      </c>
      <c r="AC101" s="99">
        <f>rep!AC234</f>
        <v>2.2749999999999999E-2</v>
      </c>
      <c r="AD101" s="99">
        <f>rep!AD234</f>
        <v>1.2619999999999999E-2</v>
      </c>
      <c r="AE101" s="99">
        <f>rep!AE234</f>
        <v>7.9900000000000006E-3</v>
      </c>
      <c r="AF101" s="99">
        <f>rep!AF234</f>
        <v>3.2799999999999999E-3</v>
      </c>
      <c r="AG101" s="99">
        <f>rep!AG234</f>
        <v>1.89E-3</v>
      </c>
      <c r="AH101" s="99">
        <f>rep!AH234</f>
        <v>5.0000000000000001E-4</v>
      </c>
      <c r="AI101" s="99">
        <f>rep!AI234</f>
        <v>1.0200000000000001E-3</v>
      </c>
      <c r="AJ101" s="99">
        <f>rep!AJ234</f>
        <v>9.0000000000000006E-5</v>
      </c>
      <c r="AK101" s="99">
        <f>rep!AK234</f>
        <v>4.8000000000000001E-4</v>
      </c>
      <c r="AL101" s="99">
        <f>rep!AL234</f>
        <v>0</v>
      </c>
      <c r="AM101" s="99">
        <f>rep!AM234</f>
        <v>2.5999999999999998E-4</v>
      </c>
      <c r="AN101" s="99">
        <f>rep!AN234</f>
        <v>0</v>
      </c>
      <c r="AO101" s="99">
        <f>rep!AO234</f>
        <v>0</v>
      </c>
      <c r="AP101" s="99">
        <f>rep!AP234</f>
        <v>0</v>
      </c>
      <c r="AQ101" s="99">
        <f>rep!AQ234</f>
        <v>0</v>
      </c>
      <c r="AR101" s="99">
        <f>rep!AR234</f>
        <v>0</v>
      </c>
      <c r="AU101">
        <f t="shared" si="7"/>
        <v>27.43366</v>
      </c>
      <c r="AV101">
        <f t="shared" si="8"/>
        <v>29.156486479032598</v>
      </c>
      <c r="AW101">
        <f t="shared" si="9"/>
        <v>22.303145560008716</v>
      </c>
      <c r="AX101">
        <f t="shared" si="10"/>
        <v>2.3088142401665337</v>
      </c>
      <c r="AY101">
        <f t="shared" si="6"/>
        <v>-1.133827645259873</v>
      </c>
      <c r="AZ101">
        <f t="shared" si="11"/>
        <v>-1.133827645259873</v>
      </c>
    </row>
    <row r="102" spans="1:52" x14ac:dyDescent="0.2">
      <c r="A102">
        <v>2009</v>
      </c>
      <c r="B102" s="99">
        <f>rep!B235</f>
        <v>0</v>
      </c>
      <c r="C102" s="99">
        <f>rep!C235</f>
        <v>0</v>
      </c>
      <c r="D102" s="99">
        <f>rep!D235</f>
        <v>0</v>
      </c>
      <c r="E102" s="99">
        <f>rep!E235</f>
        <v>0</v>
      </c>
      <c r="F102" s="99">
        <f>rep!F235</f>
        <v>0</v>
      </c>
      <c r="G102" s="99">
        <f>rep!G235</f>
        <v>1.6000500000000001E-4</v>
      </c>
      <c r="H102" s="99">
        <f>rep!H235</f>
        <v>0</v>
      </c>
      <c r="I102" s="99">
        <f>rep!I235</f>
        <v>0</v>
      </c>
      <c r="J102" s="99">
        <f>rep!J235</f>
        <v>0</v>
      </c>
      <c r="K102" s="99">
        <f>rep!K235</f>
        <v>2.3000700000000001E-4</v>
      </c>
      <c r="L102" s="99">
        <f>rep!L235</f>
        <v>2.4000700000000001E-4</v>
      </c>
      <c r="M102" s="99">
        <f>rep!M235</f>
        <v>1.53005E-3</v>
      </c>
      <c r="N102" s="99">
        <f>rep!N235</f>
        <v>3.2701000000000002E-3</v>
      </c>
      <c r="O102" s="99">
        <f>rep!O235</f>
        <v>8.7102599999999992E-3</v>
      </c>
      <c r="P102" s="99">
        <f>rep!P235</f>
        <v>1.5630499999999999E-2</v>
      </c>
      <c r="Q102" s="99">
        <f>rep!Q235</f>
        <v>3.4390999999999998E-2</v>
      </c>
      <c r="R102" s="99">
        <f>rep!R235</f>
        <v>6.3711900000000002E-2</v>
      </c>
      <c r="S102" s="99">
        <f>rep!S235</f>
        <v>9.9703E-2</v>
      </c>
      <c r="T102" s="99">
        <f>rep!T235</f>
        <v>0.11500299999999999</v>
      </c>
      <c r="U102" s="99">
        <f>rep!U235</f>
        <v>0.12662399999999999</v>
      </c>
      <c r="V102" s="99">
        <f>rep!V235</f>
        <v>0.110553</v>
      </c>
      <c r="W102" s="99">
        <f>rep!W235</f>
        <v>0.100423</v>
      </c>
      <c r="X102" s="99">
        <f>rep!X235</f>
        <v>7.2762199999999999E-2</v>
      </c>
      <c r="Y102" s="99">
        <f>rep!Y235</f>
        <v>5.7121699999999997E-2</v>
      </c>
      <c r="Z102" s="99">
        <f>rep!Z235</f>
        <v>4.5391399999999998E-2</v>
      </c>
      <c r="AA102" s="99">
        <f>rep!AA235</f>
        <v>4.5131400000000002E-2</v>
      </c>
      <c r="AB102" s="99">
        <f>rep!AB235</f>
        <v>3.1190900000000001E-2</v>
      </c>
      <c r="AC102" s="99">
        <f>rep!AC235</f>
        <v>3.07009E-2</v>
      </c>
      <c r="AD102" s="99">
        <f>rep!AD235</f>
        <v>1.8490599999999999E-2</v>
      </c>
      <c r="AE102" s="99">
        <f>rep!AE235</f>
        <v>1.02503E-2</v>
      </c>
      <c r="AF102" s="99">
        <f>rep!AF235</f>
        <v>4.77014E-3</v>
      </c>
      <c r="AG102" s="99">
        <f>rep!AG235</f>
        <v>1.9100600000000001E-3</v>
      </c>
      <c r="AH102" s="99">
        <f>rep!AH235</f>
        <v>9.1002699999999999E-4</v>
      </c>
      <c r="AI102" s="99">
        <f>rep!AI235</f>
        <v>9.1002699999999999E-4</v>
      </c>
      <c r="AJ102" s="99">
        <f>rep!AJ235</f>
        <v>1.00003E-4</v>
      </c>
      <c r="AK102" s="99">
        <f>rep!AK235</f>
        <v>0</v>
      </c>
      <c r="AL102" s="99">
        <f>rep!AL235</f>
        <v>0</v>
      </c>
      <c r="AM102" s="99">
        <f>rep!AM235</f>
        <v>1.8000500000000001E-4</v>
      </c>
      <c r="AN102" s="99">
        <f>rep!AN235</f>
        <v>0</v>
      </c>
      <c r="AO102" s="99">
        <f>rep!AO235</f>
        <v>0</v>
      </c>
      <c r="AP102" s="99">
        <f>rep!AP235</f>
        <v>0</v>
      </c>
      <c r="AQ102" s="99">
        <f>rep!AQ235</f>
        <v>0</v>
      </c>
      <c r="AR102" s="99">
        <f>rep!AR235</f>
        <v>0</v>
      </c>
      <c r="AU102">
        <f t="shared" si="7"/>
        <v>26.183173522299999</v>
      </c>
      <c r="AV102">
        <f t="shared" si="8"/>
        <v>28.943569254319893</v>
      </c>
      <c r="AW102">
        <f t="shared" si="9"/>
        <v>21.497642959650079</v>
      </c>
      <c r="AX102">
        <f t="shared" si="10"/>
        <v>2.2254288778105673</v>
      </c>
      <c r="AY102">
        <f t="shared" si="6"/>
        <v>-1.8503951762441453</v>
      </c>
      <c r="AZ102">
        <f t="shared" si="11"/>
        <v>-1.8503951762441453</v>
      </c>
    </row>
    <row r="103" spans="1:52" x14ac:dyDescent="0.2">
      <c r="A103">
        <v>2010</v>
      </c>
      <c r="B103" s="99">
        <f>rep!B236</f>
        <v>0</v>
      </c>
      <c r="C103" s="99">
        <f>rep!C236</f>
        <v>0</v>
      </c>
      <c r="D103" s="99">
        <f>rep!D236</f>
        <v>0</v>
      </c>
      <c r="E103" s="99">
        <f>rep!E236</f>
        <v>0</v>
      </c>
      <c r="F103" s="99">
        <f>rep!F236</f>
        <v>0</v>
      </c>
      <c r="G103" s="99">
        <f>rep!G236</f>
        <v>0</v>
      </c>
      <c r="H103" s="99">
        <f>rep!H236</f>
        <v>0</v>
      </c>
      <c r="I103" s="99">
        <f>rep!I236</f>
        <v>0</v>
      </c>
      <c r="J103" s="99">
        <f>rep!J236</f>
        <v>0</v>
      </c>
      <c r="K103" s="99">
        <f>rep!K236</f>
        <v>0</v>
      </c>
      <c r="L103" s="99">
        <f>rep!L236</f>
        <v>0</v>
      </c>
      <c r="M103" s="99">
        <f>rep!M236</f>
        <v>0</v>
      </c>
      <c r="N103" s="99">
        <f>rep!N236</f>
        <v>0</v>
      </c>
      <c r="O103" s="99">
        <f>rep!O236</f>
        <v>0</v>
      </c>
      <c r="P103" s="99">
        <f>rep!P236</f>
        <v>0</v>
      </c>
      <c r="Q103" s="99">
        <f>rep!Q236</f>
        <v>0</v>
      </c>
      <c r="R103" s="99">
        <f>rep!R236</f>
        <v>0</v>
      </c>
      <c r="S103" s="99">
        <f>rep!S236</f>
        <v>0</v>
      </c>
      <c r="T103" s="99">
        <f>rep!T236</f>
        <v>0</v>
      </c>
      <c r="U103" s="99">
        <f>rep!U236</f>
        <v>0</v>
      </c>
      <c r="V103" s="99">
        <f>rep!V236</f>
        <v>0</v>
      </c>
      <c r="W103" s="99">
        <f>rep!W236</f>
        <v>0</v>
      </c>
      <c r="X103" s="99">
        <f>rep!X236</f>
        <v>0</v>
      </c>
      <c r="Y103" s="99">
        <f>rep!Y236</f>
        <v>0</v>
      </c>
      <c r="Z103" s="99">
        <f>rep!Z236</f>
        <v>0</v>
      </c>
      <c r="AA103" s="99">
        <f>rep!AA236</f>
        <v>0</v>
      </c>
      <c r="AB103" s="99">
        <f>rep!AB236</f>
        <v>0</v>
      </c>
      <c r="AC103" s="99">
        <f>rep!AC236</f>
        <v>0</v>
      </c>
      <c r="AD103" s="99">
        <f>rep!AD236</f>
        <v>0</v>
      </c>
      <c r="AE103" s="99">
        <f>rep!AE236</f>
        <v>0</v>
      </c>
      <c r="AF103" s="99">
        <f>rep!AF236</f>
        <v>0</v>
      </c>
      <c r="AG103" s="99">
        <f>rep!AG236</f>
        <v>0</v>
      </c>
      <c r="AH103" s="99">
        <f>rep!AH236</f>
        <v>0</v>
      </c>
      <c r="AI103" s="99">
        <f>rep!AI236</f>
        <v>0</v>
      </c>
      <c r="AJ103" s="99">
        <f>rep!AJ236</f>
        <v>0</v>
      </c>
      <c r="AK103" s="99">
        <f>rep!AK236</f>
        <v>0</v>
      </c>
      <c r="AL103" s="99">
        <f>rep!AL236</f>
        <v>0</v>
      </c>
      <c r="AM103" s="99">
        <f>rep!AM236</f>
        <v>0</v>
      </c>
      <c r="AN103" s="99">
        <f>rep!AN236</f>
        <v>0</v>
      </c>
      <c r="AO103" s="99">
        <f>rep!AO236</f>
        <v>0</v>
      </c>
      <c r="AP103" s="99">
        <f>rep!AP236</f>
        <v>0</v>
      </c>
      <c r="AQ103" s="99">
        <f>rep!AQ236</f>
        <v>0</v>
      </c>
      <c r="AR103" s="99">
        <f>rep!AR236</f>
        <v>0</v>
      </c>
      <c r="AU103">
        <f t="shared" si="7"/>
        <v>29.801210000000001</v>
      </c>
      <c r="AV103">
        <f t="shared" si="8"/>
        <v>29.631950671477597</v>
      </c>
      <c r="AW103">
        <f t="shared" si="9"/>
        <v>21.631037922395535</v>
      </c>
      <c r="AX103">
        <f t="shared" si="10"/>
        <v>2.2392378801651693</v>
      </c>
      <c r="AY103">
        <f t="shared" si="6"/>
        <v>0.11311038939326871</v>
      </c>
      <c r="AZ103">
        <f t="shared" si="11"/>
        <v>0.11311038939326871</v>
      </c>
    </row>
    <row r="104" spans="1:52" x14ac:dyDescent="0.2">
      <c r="A104">
        <v>2011</v>
      </c>
      <c r="B104" s="99">
        <f>rep!B237</f>
        <v>0</v>
      </c>
      <c r="C104" s="99">
        <f>rep!C237</f>
        <v>0</v>
      </c>
      <c r="D104" s="99">
        <f>rep!D237</f>
        <v>0</v>
      </c>
      <c r="E104" s="99">
        <f>rep!E237</f>
        <v>0</v>
      </c>
      <c r="F104" s="99">
        <f>rep!F237</f>
        <v>0</v>
      </c>
      <c r="G104" s="99">
        <f>rep!G237</f>
        <v>0</v>
      </c>
      <c r="H104" s="99">
        <f>rep!H237</f>
        <v>0</v>
      </c>
      <c r="I104" s="99">
        <f>rep!I237</f>
        <v>0</v>
      </c>
      <c r="J104" s="99">
        <f>rep!J237</f>
        <v>0</v>
      </c>
      <c r="K104" s="99">
        <f>rep!K237</f>
        <v>0</v>
      </c>
      <c r="L104" s="99">
        <f>rep!L237</f>
        <v>1.9599600000000002E-3</v>
      </c>
      <c r="M104" s="99">
        <f>rep!M237</f>
        <v>3.00994E-3</v>
      </c>
      <c r="N104" s="99">
        <f>rep!N237</f>
        <v>9.5098100000000005E-3</v>
      </c>
      <c r="O104" s="99">
        <f>rep!O237</f>
        <v>1.6419699999999999E-2</v>
      </c>
      <c r="P104" s="99">
        <f>rep!P237</f>
        <v>1.54197E-2</v>
      </c>
      <c r="Q104" s="99">
        <f>rep!Q237</f>
        <v>2.6429500000000002E-2</v>
      </c>
      <c r="R104" s="99">
        <f>rep!R237</f>
        <v>4.2719100000000003E-2</v>
      </c>
      <c r="S104" s="99">
        <f>rep!S237</f>
        <v>9.6068100000000003E-2</v>
      </c>
      <c r="T104" s="99">
        <f>rep!T237</f>
        <v>0.125027</v>
      </c>
      <c r="U104" s="99">
        <f>rep!U237</f>
        <v>0.13844699999999999</v>
      </c>
      <c r="V104" s="99">
        <f>rep!V237</f>
        <v>0.117308</v>
      </c>
      <c r="W104" s="99">
        <f>rep!W237</f>
        <v>9.6248100000000003E-2</v>
      </c>
      <c r="X104" s="99">
        <f>rep!X237</f>
        <v>6.5418699999999996E-2</v>
      </c>
      <c r="Y104" s="99">
        <f>rep!Y237</f>
        <v>4.7169099999999999E-2</v>
      </c>
      <c r="Z104" s="99">
        <f>rep!Z237</f>
        <v>3.03994E-2</v>
      </c>
      <c r="AA104" s="99">
        <f>rep!AA237</f>
        <v>3.8559200000000002E-2</v>
      </c>
      <c r="AB104" s="99">
        <f>rep!AB237</f>
        <v>3.5329300000000001E-2</v>
      </c>
      <c r="AC104" s="99">
        <f>rep!AC237</f>
        <v>3.4309300000000001E-2</v>
      </c>
      <c r="AD104" s="99">
        <f>rep!AD237</f>
        <v>2.7119500000000001E-2</v>
      </c>
      <c r="AE104" s="99">
        <f>rep!AE237</f>
        <v>1.7799599999999999E-2</v>
      </c>
      <c r="AF104" s="99">
        <f>rep!AF237</f>
        <v>7.9198399999999992E-3</v>
      </c>
      <c r="AG104" s="99">
        <f>rep!AG237</f>
        <v>4.1699199999999997E-3</v>
      </c>
      <c r="AH104" s="99">
        <f>rep!AH237</f>
        <v>1.73997E-3</v>
      </c>
      <c r="AI104" s="99">
        <f>rep!AI237</f>
        <v>6.3998699999999996E-4</v>
      </c>
      <c r="AJ104" s="99">
        <f>rep!AJ237</f>
        <v>4.19992E-4</v>
      </c>
      <c r="AK104" s="99">
        <f>rep!AK237</f>
        <v>3.8999199999999998E-4</v>
      </c>
      <c r="AL104" s="99">
        <f>rep!AL237</f>
        <v>9.9998000000000004E-6</v>
      </c>
      <c r="AM104" s="99">
        <f>rep!AM237</f>
        <v>0</v>
      </c>
      <c r="AN104" s="99">
        <f>rep!AN237</f>
        <v>0</v>
      </c>
      <c r="AO104" s="99">
        <f>rep!AO237</f>
        <v>0</v>
      </c>
      <c r="AP104" s="99">
        <f>rep!AP237</f>
        <v>0</v>
      </c>
      <c r="AQ104" s="99">
        <f>rep!AQ237</f>
        <v>3.9999200000000002E-5</v>
      </c>
      <c r="AR104" s="99">
        <f>rep!AR237</f>
        <v>0</v>
      </c>
      <c r="AU104">
        <f t="shared" si="7"/>
        <v>29.307499999999997</v>
      </c>
      <c r="AV104">
        <f t="shared" si="8"/>
        <v>29.989775465677287</v>
      </c>
      <c r="AW104">
        <f t="shared" si="9"/>
        <v>23.366351347836371</v>
      </c>
      <c r="AX104">
        <f t="shared" si="10"/>
        <v>2.4188769511217774</v>
      </c>
      <c r="AY104">
        <f t="shared" si="6"/>
        <v>-0.43868508243765159</v>
      </c>
      <c r="AZ104">
        <f t="shared" si="11"/>
        <v>-0.43868508243765159</v>
      </c>
    </row>
    <row r="105" spans="1:52" x14ac:dyDescent="0.2">
      <c r="A105">
        <v>2012</v>
      </c>
      <c r="B105" s="99">
        <f>rep!B238</f>
        <v>0</v>
      </c>
      <c r="C105" s="99">
        <f>rep!C238</f>
        <v>0</v>
      </c>
      <c r="D105" s="99">
        <f>rep!D238</f>
        <v>0</v>
      </c>
      <c r="E105" s="99">
        <f>rep!E238</f>
        <v>0</v>
      </c>
      <c r="F105" s="99">
        <f>rep!F238</f>
        <v>0</v>
      </c>
      <c r="G105" s="99">
        <f>rep!G238</f>
        <v>7.0000700000000002E-5</v>
      </c>
      <c r="H105" s="99">
        <f>rep!H238</f>
        <v>7.0000700000000002E-5</v>
      </c>
      <c r="I105" s="99">
        <f>rep!I238</f>
        <v>7.0000700000000002E-5</v>
      </c>
      <c r="J105" s="99">
        <f>rep!J238</f>
        <v>6.1000599999999996E-4</v>
      </c>
      <c r="K105" s="99">
        <f>rep!K238</f>
        <v>1.01001E-3</v>
      </c>
      <c r="L105" s="99">
        <f>rep!L238</f>
        <v>1.4800099999999999E-3</v>
      </c>
      <c r="M105" s="99">
        <f>rep!M238</f>
        <v>3.89004E-3</v>
      </c>
      <c r="N105" s="99">
        <f>rep!N238</f>
        <v>4.3200399999999998E-3</v>
      </c>
      <c r="O105" s="99">
        <f>rep!O238</f>
        <v>1.14001E-2</v>
      </c>
      <c r="P105" s="99">
        <f>rep!P238</f>
        <v>1.3930100000000001E-2</v>
      </c>
      <c r="Q105" s="99">
        <f>rep!Q238</f>
        <v>1.5230199999999999E-2</v>
      </c>
      <c r="R105" s="99">
        <f>rep!R238</f>
        <v>1.9770200000000002E-2</v>
      </c>
      <c r="S105" s="99">
        <f>rep!S238</f>
        <v>3.2780299999999998E-2</v>
      </c>
      <c r="T105" s="99">
        <f>rep!T238</f>
        <v>5.8540599999999998E-2</v>
      </c>
      <c r="U105" s="99">
        <f>rep!U238</f>
        <v>0.11174099999999999</v>
      </c>
      <c r="V105" s="99">
        <f>rep!V238</f>
        <v>0.14269100000000001</v>
      </c>
      <c r="W105" s="99">
        <f>rep!W238</f>
        <v>0.17397199999999999</v>
      </c>
      <c r="X105" s="99">
        <f>rep!X238</f>
        <v>0.13383100000000001</v>
      </c>
      <c r="Y105" s="99">
        <f>rep!Y238</f>
        <v>7.9840800000000003E-2</v>
      </c>
      <c r="Z105" s="99">
        <f>rep!Z238</f>
        <v>5.5160599999999997E-2</v>
      </c>
      <c r="AA105" s="99">
        <f>rep!AA238</f>
        <v>3.1350299999999998E-2</v>
      </c>
      <c r="AB105" s="99">
        <f>rep!AB238</f>
        <v>3.4790300000000003E-2</v>
      </c>
      <c r="AC105" s="99">
        <f>rep!AC238</f>
        <v>2.6830300000000001E-2</v>
      </c>
      <c r="AD105" s="99">
        <f>rep!AD238</f>
        <v>2.0420199999999999E-2</v>
      </c>
      <c r="AE105" s="99">
        <f>rep!AE238</f>
        <v>1.2660100000000001E-2</v>
      </c>
      <c r="AF105" s="99">
        <f>rep!AF238</f>
        <v>8.6100900000000008E-3</v>
      </c>
      <c r="AG105" s="99">
        <f>rep!AG238</f>
        <v>2.8400299999999999E-3</v>
      </c>
      <c r="AH105" s="99">
        <f>rep!AH238</f>
        <v>1.50001E-3</v>
      </c>
      <c r="AI105" s="99">
        <f>rep!AI238</f>
        <v>4.4000400000000002E-4</v>
      </c>
      <c r="AJ105" s="99">
        <f>rep!AJ238</f>
        <v>6.0000600000000003E-5</v>
      </c>
      <c r="AK105" s="99">
        <f>rep!AK238</f>
        <v>3.0000300000000001E-5</v>
      </c>
      <c r="AL105" s="99">
        <f>rep!AL238</f>
        <v>0</v>
      </c>
      <c r="AM105" s="99">
        <f>rep!AM238</f>
        <v>3.0000300000000001E-5</v>
      </c>
      <c r="AN105" s="99">
        <f>rep!AN238</f>
        <v>3.0000300000000001E-5</v>
      </c>
      <c r="AO105" s="99">
        <f>rep!AO238</f>
        <v>0</v>
      </c>
      <c r="AP105" s="99">
        <f>rep!AP238</f>
        <v>0</v>
      </c>
      <c r="AQ105" s="99">
        <f>rep!AQ238</f>
        <v>0</v>
      </c>
      <c r="AR105" s="99">
        <f>rep!AR238</f>
        <v>0</v>
      </c>
      <c r="AU105">
        <f t="shared" si="7"/>
        <v>31.354651218999997</v>
      </c>
      <c r="AV105">
        <f t="shared" si="8"/>
        <v>30.940005711153557</v>
      </c>
      <c r="AW105">
        <f t="shared" si="9"/>
        <v>24.596662696103067</v>
      </c>
      <c r="AX105">
        <f t="shared" si="10"/>
        <v>2.5462383743377917</v>
      </c>
      <c r="AY105">
        <f t="shared" si="6"/>
        <v>0.25985282053257208</v>
      </c>
      <c r="AZ105">
        <f t="shared" si="11"/>
        <v>0.25985282053257208</v>
      </c>
    </row>
    <row r="106" spans="1:52" x14ac:dyDescent="0.2">
      <c r="A106">
        <v>2013</v>
      </c>
      <c r="B106" s="99">
        <f>rep!B239</f>
        <v>0</v>
      </c>
      <c r="C106" s="99">
        <f>rep!C239</f>
        <v>0</v>
      </c>
      <c r="D106" s="99">
        <f>rep!D239</f>
        <v>0</v>
      </c>
      <c r="E106" s="99">
        <f>rep!E239</f>
        <v>0</v>
      </c>
      <c r="F106" s="99">
        <f>rep!F239</f>
        <v>0</v>
      </c>
      <c r="G106" s="99">
        <f>rep!G239</f>
        <v>0</v>
      </c>
      <c r="H106" s="99">
        <f>rep!H239</f>
        <v>0</v>
      </c>
      <c r="I106" s="99">
        <f>rep!I239</f>
        <v>0</v>
      </c>
      <c r="J106" s="99">
        <f>rep!J239</f>
        <v>0</v>
      </c>
      <c r="K106" s="99">
        <f>rep!K239</f>
        <v>0</v>
      </c>
      <c r="L106" s="99">
        <f>rep!L239</f>
        <v>0</v>
      </c>
      <c r="M106" s="99">
        <f>rep!M239</f>
        <v>2.4999700000000001E-4</v>
      </c>
      <c r="N106" s="99">
        <f>rep!N239</f>
        <v>3.3399699999999998E-3</v>
      </c>
      <c r="O106" s="99">
        <f>rep!O239</f>
        <v>2.41998E-3</v>
      </c>
      <c r="P106" s="99">
        <f>rep!P239</f>
        <v>8.73991E-3</v>
      </c>
      <c r="Q106" s="99">
        <f>rep!Q239</f>
        <v>4.7099500000000001E-3</v>
      </c>
      <c r="R106" s="99">
        <f>rep!R239</f>
        <v>1.7349799999999999E-2</v>
      </c>
      <c r="S106" s="99">
        <f>rep!S239</f>
        <v>3.2159699999999999E-2</v>
      </c>
      <c r="T106" s="99">
        <f>rep!T239</f>
        <v>4.1799599999999999E-2</v>
      </c>
      <c r="U106" s="99">
        <f>rep!U239</f>
        <v>6.6119300000000006E-2</v>
      </c>
      <c r="V106" s="99">
        <f>rep!V239</f>
        <v>6.5589300000000003E-2</v>
      </c>
      <c r="W106" s="99">
        <f>rep!W239</f>
        <v>0.10918899999999999</v>
      </c>
      <c r="X106" s="99">
        <f>rep!X239</f>
        <v>0.103939</v>
      </c>
      <c r="Y106" s="99">
        <f>rep!Y239</f>
        <v>0.11079899999999999</v>
      </c>
      <c r="Z106" s="99">
        <f>rep!Z239</f>
        <v>8.33092E-2</v>
      </c>
      <c r="AA106" s="99">
        <f>rep!AA239</f>
        <v>7.9819200000000007E-2</v>
      </c>
      <c r="AB106" s="99">
        <f>rep!AB239</f>
        <v>7.26493E-2</v>
      </c>
      <c r="AC106" s="99">
        <f>rep!AC239</f>
        <v>6.1019400000000001E-2</v>
      </c>
      <c r="AD106" s="99">
        <f>rep!AD239</f>
        <v>4.5159499999999998E-2</v>
      </c>
      <c r="AE106" s="99">
        <f>rep!AE239</f>
        <v>3.1359699999999997E-2</v>
      </c>
      <c r="AF106" s="99">
        <f>rep!AF239</f>
        <v>2.1539800000000001E-2</v>
      </c>
      <c r="AG106" s="99">
        <f>rep!AG239</f>
        <v>1.29099E-2</v>
      </c>
      <c r="AH106" s="99">
        <f>rep!AH239</f>
        <v>7.3599299999999998E-3</v>
      </c>
      <c r="AI106" s="99">
        <f>rep!AI239</f>
        <v>7.6699200000000002E-3</v>
      </c>
      <c r="AJ106" s="99">
        <f>rep!AJ239</f>
        <v>3.9999600000000003E-3</v>
      </c>
      <c r="AK106" s="99">
        <f>rep!AK239</f>
        <v>2.6399700000000002E-3</v>
      </c>
      <c r="AL106" s="99">
        <f>rep!AL239</f>
        <v>2.4999699999999998E-3</v>
      </c>
      <c r="AM106" s="99">
        <f>rep!AM239</f>
        <v>1.53998E-3</v>
      </c>
      <c r="AN106" s="99">
        <f>rep!AN239</f>
        <v>0</v>
      </c>
      <c r="AO106" s="99">
        <f>rep!AO239</f>
        <v>0</v>
      </c>
      <c r="AP106" s="99">
        <f>rep!AP239</f>
        <v>1.19999E-4</v>
      </c>
      <c r="AQ106" s="99">
        <f>rep!AQ239</f>
        <v>0</v>
      </c>
      <c r="AR106" s="99">
        <f>rep!AR239</f>
        <v>0</v>
      </c>
      <c r="AU106">
        <f t="shared" si="7"/>
        <v>28.384429745999999</v>
      </c>
      <c r="AV106">
        <f t="shared" si="8"/>
        <v>30.407473184690698</v>
      </c>
      <c r="AW106">
        <f t="shared" si="9"/>
        <v>28.097769432978907</v>
      </c>
      <c r="AX106">
        <f t="shared" si="10"/>
        <v>2.908671783952268</v>
      </c>
      <c r="AY106">
        <f t="shared" si="6"/>
        <v>-1.1861998069668049</v>
      </c>
      <c r="AZ106">
        <f t="shared" si="11"/>
        <v>-1.1861998069668049</v>
      </c>
    </row>
    <row r="107" spans="1:52" x14ac:dyDescent="0.2">
      <c r="A107">
        <v>2014</v>
      </c>
      <c r="B107" s="99">
        <f>rep!B240</f>
        <v>0</v>
      </c>
      <c r="C107" s="99">
        <f>rep!C240</f>
        <v>0</v>
      </c>
      <c r="D107" s="99">
        <f>rep!D240</f>
        <v>0</v>
      </c>
      <c r="E107" s="99">
        <f>rep!E240</f>
        <v>0</v>
      </c>
      <c r="F107" s="99">
        <f>rep!F240</f>
        <v>0</v>
      </c>
      <c r="G107" s="99">
        <f>rep!G240</f>
        <v>0</v>
      </c>
      <c r="H107" s="99">
        <f>rep!H240</f>
        <v>0</v>
      </c>
      <c r="I107" s="99">
        <f>rep!I240</f>
        <v>0</v>
      </c>
      <c r="J107" s="99">
        <f>rep!J240</f>
        <v>3.9999200000000002E-5</v>
      </c>
      <c r="K107" s="99">
        <f>rep!K240</f>
        <v>0</v>
      </c>
      <c r="L107" s="99">
        <f>rep!L240</f>
        <v>7.9998400000000003E-5</v>
      </c>
      <c r="M107" s="99">
        <f>rep!M240</f>
        <v>1.79996E-4</v>
      </c>
      <c r="N107" s="99">
        <f>rep!N240</f>
        <v>1.50997E-3</v>
      </c>
      <c r="O107" s="99">
        <f>rep!O240</f>
        <v>2.0899600000000001E-3</v>
      </c>
      <c r="P107" s="99">
        <f>rep!P240</f>
        <v>4.9499000000000001E-3</v>
      </c>
      <c r="Q107" s="99">
        <f>rep!Q240</f>
        <v>9.4698100000000004E-3</v>
      </c>
      <c r="R107" s="99">
        <f>rep!R240</f>
        <v>2.1659600000000001E-2</v>
      </c>
      <c r="S107" s="99">
        <f>rep!S240</f>
        <v>3.3699300000000001E-2</v>
      </c>
      <c r="T107" s="99">
        <f>rep!T240</f>
        <v>4.9269E-2</v>
      </c>
      <c r="U107" s="99">
        <f>rep!U240</f>
        <v>7.4458499999999997E-2</v>
      </c>
      <c r="V107" s="99">
        <f>rep!V240</f>
        <v>0.117078</v>
      </c>
      <c r="W107" s="99">
        <f>rep!W240</f>
        <v>0.12328799999999999</v>
      </c>
      <c r="X107" s="99">
        <f>rep!X240</f>
        <v>0.116508</v>
      </c>
      <c r="Y107" s="99">
        <f>rep!Y240</f>
        <v>8.9178199999999999E-2</v>
      </c>
      <c r="Z107" s="99">
        <f>rep!Z240</f>
        <v>8.0178399999999997E-2</v>
      </c>
      <c r="AA107" s="99">
        <f>rep!AA240</f>
        <v>5.92788E-2</v>
      </c>
      <c r="AB107" s="99">
        <f>rep!AB240</f>
        <v>5.28589E-2</v>
      </c>
      <c r="AC107" s="99">
        <f>rep!AC240</f>
        <v>4.9019E-2</v>
      </c>
      <c r="AD107" s="99">
        <f>rep!AD240</f>
        <v>3.9299199999999999E-2</v>
      </c>
      <c r="AE107" s="99">
        <f>rep!AE240</f>
        <v>3.7089299999999999E-2</v>
      </c>
      <c r="AF107" s="99">
        <f>rep!AF240</f>
        <v>1.9169599999999998E-2</v>
      </c>
      <c r="AG107" s="99">
        <f>rep!AG240</f>
        <v>9.7098099999999993E-3</v>
      </c>
      <c r="AH107" s="99">
        <f>rep!AH240</f>
        <v>5.8098799999999999E-3</v>
      </c>
      <c r="AI107" s="99">
        <f>rep!AI240</f>
        <v>2.69995E-3</v>
      </c>
      <c r="AJ107" s="99">
        <f>rep!AJ240</f>
        <v>6.5998700000000001E-4</v>
      </c>
      <c r="AK107" s="99">
        <f>rep!AK240</f>
        <v>1.3999699999999999E-4</v>
      </c>
      <c r="AL107" s="99">
        <f>rep!AL240</f>
        <v>5.6998900000000002E-4</v>
      </c>
      <c r="AM107" s="99">
        <f>rep!AM240</f>
        <v>0</v>
      </c>
      <c r="AN107" s="99">
        <f>rep!AN240</f>
        <v>5.9998799999999999E-5</v>
      </c>
      <c r="AO107" s="99">
        <f>rep!AO240</f>
        <v>0</v>
      </c>
      <c r="AP107" s="99">
        <f>rep!AP240</f>
        <v>0</v>
      </c>
      <c r="AQ107" s="99">
        <f>rep!AQ240</f>
        <v>0</v>
      </c>
      <c r="AR107" s="99">
        <f>rep!AR240</f>
        <v>0</v>
      </c>
      <c r="AU107">
        <f t="shared" si="7"/>
        <v>29.0532</v>
      </c>
      <c r="AV107">
        <f t="shared" si="8"/>
        <v>30.801077797542707</v>
      </c>
      <c r="AW107">
        <f t="shared" si="9"/>
        <v>28.20474918971729</v>
      </c>
      <c r="AX107">
        <f t="shared" si="10"/>
        <v>2.9197462929313964</v>
      </c>
      <c r="AY107">
        <f t="shared" si="6"/>
        <v>-1.0229125522615377</v>
      </c>
      <c r="AZ107">
        <f t="shared" si="11"/>
        <v>-1.0229125522615377</v>
      </c>
    </row>
    <row r="108" spans="1:52" x14ac:dyDescent="0.2">
      <c r="A108">
        <v>2015</v>
      </c>
      <c r="B108" s="99">
        <f>rep!B241</f>
        <v>0</v>
      </c>
      <c r="C108" s="99">
        <f>rep!C241</f>
        <v>0</v>
      </c>
      <c r="D108" s="99">
        <f>rep!D241</f>
        <v>0</v>
      </c>
      <c r="E108" s="99">
        <f>rep!E241</f>
        <v>0</v>
      </c>
      <c r="F108" s="99">
        <f>rep!F241</f>
        <v>0</v>
      </c>
      <c r="G108" s="99">
        <f>rep!G241</f>
        <v>0</v>
      </c>
      <c r="H108" s="99">
        <f>rep!H241</f>
        <v>0</v>
      </c>
      <c r="I108" s="99">
        <f>rep!I241</f>
        <v>4.9999500000000001E-5</v>
      </c>
      <c r="J108" s="99">
        <f>rep!J241</f>
        <v>0</v>
      </c>
      <c r="K108" s="99">
        <f>rep!K241</f>
        <v>4.9999500000000001E-5</v>
      </c>
      <c r="L108" s="99">
        <f>rep!L241</f>
        <v>1.39999E-4</v>
      </c>
      <c r="M108" s="99">
        <f>rep!M241</f>
        <v>3.3999699999999998E-4</v>
      </c>
      <c r="N108" s="99">
        <f>rep!N241</f>
        <v>8.9999099999999997E-5</v>
      </c>
      <c r="O108" s="99">
        <f>rep!O241</f>
        <v>1.8999800000000001E-4</v>
      </c>
      <c r="P108" s="99">
        <f>rep!P241</f>
        <v>1.03999E-3</v>
      </c>
      <c r="Q108" s="99">
        <f>rep!Q241</f>
        <v>2.5299699999999999E-3</v>
      </c>
      <c r="R108" s="99">
        <f>rep!R241</f>
        <v>7.1099300000000004E-3</v>
      </c>
      <c r="S108" s="99">
        <f>rep!S241</f>
        <v>3.06997E-2</v>
      </c>
      <c r="T108" s="99">
        <f>rep!T241</f>
        <v>4.4239599999999997E-2</v>
      </c>
      <c r="U108" s="99">
        <f>rep!U241</f>
        <v>7.3869299999999999E-2</v>
      </c>
      <c r="V108" s="99">
        <f>rep!V241</f>
        <v>8.7349099999999999E-2</v>
      </c>
      <c r="W108" s="99">
        <f>rep!W241</f>
        <v>0.111609</v>
      </c>
      <c r="X108" s="99">
        <f>rep!X241</f>
        <v>0.120959</v>
      </c>
      <c r="Y108" s="99">
        <f>rep!Y241</f>
        <v>0.106449</v>
      </c>
      <c r="Z108" s="99">
        <f>rep!Z241</f>
        <v>8.2259200000000005E-2</v>
      </c>
      <c r="AA108" s="99">
        <f>rep!AA241</f>
        <v>7.5499200000000002E-2</v>
      </c>
      <c r="AB108" s="99">
        <f>rep!AB241</f>
        <v>5.5449400000000003E-2</v>
      </c>
      <c r="AC108" s="99">
        <f>rep!AC241</f>
        <v>6.8609299999999998E-2</v>
      </c>
      <c r="AD108" s="99">
        <f>rep!AD241</f>
        <v>4.6619500000000001E-2</v>
      </c>
      <c r="AE108" s="99">
        <f>rep!AE241</f>
        <v>3.9519600000000002E-2</v>
      </c>
      <c r="AF108" s="99">
        <f>rep!AF241</f>
        <v>2.1809800000000001E-2</v>
      </c>
      <c r="AG108" s="99">
        <f>rep!AG241</f>
        <v>8.5099100000000007E-3</v>
      </c>
      <c r="AH108" s="99">
        <f>rep!AH241</f>
        <v>7.5499199999999999E-3</v>
      </c>
      <c r="AI108" s="99">
        <f>rep!AI241</f>
        <v>4.4499600000000002E-3</v>
      </c>
      <c r="AJ108" s="99">
        <f>rep!AJ241</f>
        <v>7.9999200000000002E-4</v>
      </c>
      <c r="AK108" s="99">
        <f>rep!AK241</f>
        <v>2.2099799999999998E-3</v>
      </c>
      <c r="AL108" s="99">
        <f>rep!AL241</f>
        <v>0</v>
      </c>
      <c r="AM108" s="99">
        <f>rep!AM241</f>
        <v>0</v>
      </c>
      <c r="AN108" s="99">
        <f>rep!AN241</f>
        <v>0</v>
      </c>
      <c r="AO108" s="99">
        <f>rep!AO241</f>
        <v>0</v>
      </c>
      <c r="AP108" s="99">
        <f>rep!AP241</f>
        <v>0</v>
      </c>
      <c r="AQ108" s="99">
        <f>rep!AQ241</f>
        <v>0</v>
      </c>
      <c r="AR108" s="99">
        <f>rep!AR241</f>
        <v>0</v>
      </c>
      <c r="AU108">
        <f t="shared" si="7"/>
        <v>30.278113999999999</v>
      </c>
      <c r="AV108">
        <f t="shared" si="8"/>
        <v>31.476844914640957</v>
      </c>
      <c r="AW108">
        <f t="shared" si="9"/>
        <v>28.73971059252483</v>
      </c>
      <c r="AX108">
        <f t="shared" si="10"/>
        <v>2.9751253201371459</v>
      </c>
      <c r="AY108">
        <f t="shared" si="6"/>
        <v>-0.69497482629984964</v>
      </c>
      <c r="AZ108">
        <f t="shared" si="11"/>
        <v>-0.69497482629984964</v>
      </c>
    </row>
    <row r="109" spans="1:52" x14ac:dyDescent="0.2">
      <c r="A109">
        <v>2016</v>
      </c>
      <c r="B109" s="99">
        <f>rep!B242</f>
        <v>0</v>
      </c>
      <c r="C109" s="99">
        <f>rep!C242</f>
        <v>0</v>
      </c>
      <c r="D109" s="99">
        <f>rep!D242</f>
        <v>0</v>
      </c>
      <c r="E109" s="99">
        <f>rep!E242</f>
        <v>0</v>
      </c>
      <c r="F109" s="99">
        <f>rep!F242</f>
        <v>0</v>
      </c>
      <c r="G109" s="99">
        <f>rep!G242</f>
        <v>0</v>
      </c>
      <c r="H109" s="99">
        <f>rep!H242</f>
        <v>0</v>
      </c>
      <c r="I109" s="99">
        <f>rep!I242</f>
        <v>0</v>
      </c>
      <c r="J109" s="99">
        <f>rep!J242</f>
        <v>8.9998200000000002E-5</v>
      </c>
      <c r="K109" s="99">
        <f>rep!K242</f>
        <v>3.79992E-4</v>
      </c>
      <c r="L109" s="99">
        <f>rep!L242</f>
        <v>4.5999099999999998E-4</v>
      </c>
      <c r="M109" s="99">
        <f>rep!M242</f>
        <v>4.9998999999999996E-4</v>
      </c>
      <c r="N109" s="99">
        <f>rep!N242</f>
        <v>1.1499800000000001E-3</v>
      </c>
      <c r="O109" s="99">
        <f>rep!O242</f>
        <v>2.2999499999999998E-3</v>
      </c>
      <c r="P109" s="99">
        <f>rep!P242</f>
        <v>3.46993E-3</v>
      </c>
      <c r="Q109" s="99">
        <f>rep!Q242</f>
        <v>1.37997E-2</v>
      </c>
      <c r="R109" s="99">
        <f>rep!R242</f>
        <v>1.4499700000000001E-2</v>
      </c>
      <c r="S109" s="99">
        <f>rep!S242</f>
        <v>2.2429600000000001E-2</v>
      </c>
      <c r="T109" s="99">
        <f>rep!T242</f>
        <v>3.6929299999999998E-2</v>
      </c>
      <c r="U109" s="99">
        <f>rep!U242</f>
        <v>5.3418899999999998E-2</v>
      </c>
      <c r="V109" s="99">
        <f>rep!V242</f>
        <v>9.7717999999999999E-2</v>
      </c>
      <c r="W109" s="99">
        <f>rep!W242</f>
        <v>0.11011799999999999</v>
      </c>
      <c r="X109" s="99">
        <f>rep!X242</f>
        <v>0.14651700000000001</v>
      </c>
      <c r="Y109" s="99">
        <f>rep!Y242</f>
        <v>0.12257800000000001</v>
      </c>
      <c r="Z109" s="99">
        <f>rep!Z242</f>
        <v>0.122588</v>
      </c>
      <c r="AA109" s="99">
        <f>rep!AA242</f>
        <v>8.3608299999999997E-2</v>
      </c>
      <c r="AB109" s="99">
        <f>rep!AB242</f>
        <v>4.5409100000000001E-2</v>
      </c>
      <c r="AC109" s="99">
        <f>rep!AC242</f>
        <v>3.6189300000000001E-2</v>
      </c>
      <c r="AD109" s="99">
        <f>rep!AD242</f>
        <v>3.3319300000000003E-2</v>
      </c>
      <c r="AE109" s="99">
        <f>rep!AE242</f>
        <v>2.6499499999999999E-2</v>
      </c>
      <c r="AF109" s="99">
        <f>rep!AF242</f>
        <v>1.46097E-2</v>
      </c>
      <c r="AG109" s="99">
        <f>rep!AG242</f>
        <v>6.1098799999999998E-3</v>
      </c>
      <c r="AH109" s="99">
        <f>rep!AH242</f>
        <v>2.6299499999999998E-3</v>
      </c>
      <c r="AI109" s="99">
        <f>rep!AI242</f>
        <v>1.88996E-3</v>
      </c>
      <c r="AJ109" s="99">
        <f>rep!AJ242</f>
        <v>7.9998400000000003E-5</v>
      </c>
      <c r="AK109" s="99">
        <f>rep!AK242</f>
        <v>0</v>
      </c>
      <c r="AL109" s="99">
        <f>rep!AL242</f>
        <v>7.0998600000000002E-4</v>
      </c>
      <c r="AM109" s="99">
        <f>rep!AM242</f>
        <v>0</v>
      </c>
      <c r="AN109" s="99">
        <f>rep!AN242</f>
        <v>0</v>
      </c>
      <c r="AO109" s="99">
        <f>rep!AO242</f>
        <v>0</v>
      </c>
      <c r="AP109" s="99">
        <f>rep!AP242</f>
        <v>0</v>
      </c>
      <c r="AQ109" s="99">
        <f>rep!AQ242</f>
        <v>0</v>
      </c>
      <c r="AR109" s="99">
        <f>rep!AR242</f>
        <v>0</v>
      </c>
      <c r="AU109">
        <f t="shared" si="7"/>
        <v>0</v>
      </c>
      <c r="AV109">
        <f t="shared" si="8"/>
        <v>31.276395792939404</v>
      </c>
      <c r="AW109">
        <f t="shared" si="9"/>
        <v>31.274752426120244</v>
      </c>
      <c r="AX109">
        <f t="shared" si="10"/>
        <v>3.2375520109855325</v>
      </c>
      <c r="AY109">
        <f t="shared" si="6"/>
        <v>-17.382343314911061</v>
      </c>
      <c r="AZ109" t="str">
        <f t="shared" si="11"/>
        <v/>
      </c>
    </row>
    <row r="110" spans="1:52" x14ac:dyDescent="0.2">
      <c r="A110">
        <v>2017</v>
      </c>
      <c r="B110" s="99">
        <f>rep!B243</f>
        <v>0</v>
      </c>
      <c r="C110" s="99">
        <f>rep!C243</f>
        <v>0</v>
      </c>
      <c r="D110" s="99">
        <f>rep!D243</f>
        <v>0</v>
      </c>
      <c r="E110" s="99">
        <f>rep!E243</f>
        <v>0</v>
      </c>
      <c r="F110" s="99">
        <f>rep!F243</f>
        <v>0</v>
      </c>
      <c r="G110" s="99">
        <f>rep!G243</f>
        <v>0</v>
      </c>
      <c r="H110" s="99">
        <f>rep!H243</f>
        <v>0</v>
      </c>
      <c r="I110" s="99">
        <f>rep!I243</f>
        <v>0</v>
      </c>
      <c r="J110" s="99">
        <f>rep!J243</f>
        <v>6.5998700000000001E-4</v>
      </c>
      <c r="K110" s="99">
        <f>rep!K243</f>
        <v>3.5999300000000002E-4</v>
      </c>
      <c r="L110" s="99">
        <f>rep!L243</f>
        <v>0</v>
      </c>
      <c r="M110" s="99">
        <f>rep!M243</f>
        <v>7.3998499999999997E-4</v>
      </c>
      <c r="N110" s="99">
        <f>rep!N243</f>
        <v>7.1998600000000004E-4</v>
      </c>
      <c r="O110" s="99">
        <f>rep!O243</f>
        <v>2.0899600000000001E-3</v>
      </c>
      <c r="P110" s="99">
        <f>rep!P243</f>
        <v>3.0899399999999998E-3</v>
      </c>
      <c r="Q110" s="99">
        <f>rep!Q243</f>
        <v>7.7198500000000003E-3</v>
      </c>
      <c r="R110" s="99">
        <f>rep!R243</f>
        <v>1.4659699999999999E-2</v>
      </c>
      <c r="S110" s="99">
        <f>rep!S243</f>
        <v>1.7899600000000002E-2</v>
      </c>
      <c r="T110" s="99">
        <f>rep!T243</f>
        <v>2.3979500000000001E-2</v>
      </c>
      <c r="U110" s="99">
        <f>rep!U243</f>
        <v>3.1839399999999997E-2</v>
      </c>
      <c r="V110" s="99">
        <f>rep!V243</f>
        <v>5.4248900000000003E-2</v>
      </c>
      <c r="W110" s="99">
        <f>rep!W243</f>
        <v>5.6288900000000003E-2</v>
      </c>
      <c r="X110" s="99">
        <f>rep!X243</f>
        <v>8.1618399999999994E-2</v>
      </c>
      <c r="Y110" s="99">
        <f>rep!Y243</f>
        <v>9.5618099999999998E-2</v>
      </c>
      <c r="Z110" s="99">
        <f>rep!Z243</f>
        <v>0.11856800000000001</v>
      </c>
      <c r="AA110" s="99">
        <f>rep!AA243</f>
        <v>0.104028</v>
      </c>
      <c r="AB110" s="99">
        <f>rep!AB243</f>
        <v>0.104028</v>
      </c>
      <c r="AC110" s="99">
        <f>rep!AC243</f>
        <v>6.6598699999999997E-2</v>
      </c>
      <c r="AD110" s="99">
        <f>rep!AD243</f>
        <v>7.8198400000000001E-2</v>
      </c>
      <c r="AE110" s="99">
        <f>rep!AE243</f>
        <v>4.7829000000000003E-2</v>
      </c>
      <c r="AF110" s="99">
        <f>rep!AF243</f>
        <v>4.4649099999999997E-2</v>
      </c>
      <c r="AG110" s="99">
        <f>rep!AG243</f>
        <v>2.5229499999999998E-2</v>
      </c>
      <c r="AH110" s="99">
        <f>rep!AH243</f>
        <v>1.10498E-2</v>
      </c>
      <c r="AI110" s="99">
        <f>rep!AI243</f>
        <v>6.2898700000000004E-3</v>
      </c>
      <c r="AJ110" s="99">
        <f>rep!AJ243</f>
        <v>1.4399700000000001E-3</v>
      </c>
      <c r="AK110" s="99">
        <f>rep!AK243</f>
        <v>5.5998899999999999E-4</v>
      </c>
      <c r="AL110" s="99">
        <f>rep!AL243</f>
        <v>0</v>
      </c>
      <c r="AM110" s="99">
        <f>rep!AM243</f>
        <v>0</v>
      </c>
      <c r="AN110" s="99">
        <f>rep!AN243</f>
        <v>0</v>
      </c>
      <c r="AO110" s="99">
        <f>rep!AO243</f>
        <v>0</v>
      </c>
      <c r="AP110" s="99">
        <f>rep!AP243</f>
        <v>0</v>
      </c>
      <c r="AQ110" s="99">
        <f>rep!AQ243</f>
        <v>0</v>
      </c>
      <c r="AR110" s="99">
        <f>rep!AR243</f>
        <v>0</v>
      </c>
      <c r="AU110">
        <f t="shared" si="7"/>
        <v>30.369314898999999</v>
      </c>
      <c r="AV110">
        <f t="shared" si="8"/>
        <v>31.020881323568002</v>
      </c>
      <c r="AW110">
        <f t="shared" si="9"/>
        <v>31.758995784262083</v>
      </c>
      <c r="AX110">
        <f t="shared" si="10"/>
        <v>3.287680723008497</v>
      </c>
      <c r="AY110">
        <f t="shared" si="6"/>
        <v>-0.35934688064957199</v>
      </c>
      <c r="AZ110">
        <f t="shared" si="11"/>
        <v>-0.35934688064957199</v>
      </c>
    </row>
    <row r="111" spans="1:52" x14ac:dyDescent="0.2">
      <c r="A111">
        <v>2018</v>
      </c>
      <c r="B111" s="99">
        <f>rep!B244</f>
        <v>0</v>
      </c>
      <c r="C111" s="99">
        <f>rep!C244</f>
        <v>0</v>
      </c>
      <c r="D111" s="99">
        <f>rep!D244</f>
        <v>0</v>
      </c>
      <c r="E111" s="99">
        <f>rep!E244</f>
        <v>0</v>
      </c>
      <c r="F111" s="99">
        <f>rep!F244</f>
        <v>0</v>
      </c>
      <c r="G111" s="99">
        <f>rep!G244</f>
        <v>0</v>
      </c>
      <c r="H111" s="99">
        <f>rep!H244</f>
        <v>1.5641400000000001E-3</v>
      </c>
      <c r="I111" s="99">
        <f>rep!I244</f>
        <v>1.17311E-3</v>
      </c>
      <c r="J111" s="99">
        <f>rep!J244</f>
        <v>2.4565099999999999E-3</v>
      </c>
      <c r="K111" s="99">
        <f>rep!K244</f>
        <v>3.2887200000000002E-3</v>
      </c>
      <c r="L111" s="99">
        <f>rep!L244</f>
        <v>8.1415800000000007E-3</v>
      </c>
      <c r="M111" s="99">
        <f>rep!M244</f>
        <v>1.7265800000000001E-2</v>
      </c>
      <c r="N111" s="99">
        <f>rep!N244</f>
        <v>1.8418799999999999E-2</v>
      </c>
      <c r="O111" s="99">
        <f>rep!O244</f>
        <v>2.8695999999999999E-2</v>
      </c>
      <c r="P111" s="99">
        <f>rep!P244</f>
        <v>3.0811700000000001E-2</v>
      </c>
      <c r="Q111" s="99">
        <f>rep!Q244</f>
        <v>4.9190400000000002E-2</v>
      </c>
      <c r="R111" s="99">
        <f>rep!R244</f>
        <v>5.1055299999999998E-2</v>
      </c>
      <c r="S111" s="99">
        <f>rep!S244</f>
        <v>5.1957700000000002E-2</v>
      </c>
      <c r="T111" s="99">
        <f>rep!T244</f>
        <v>5.7432200000000003E-2</v>
      </c>
      <c r="U111" s="99">
        <f>rep!U244</f>
        <v>7.7635700000000002E-2</v>
      </c>
      <c r="V111" s="99">
        <f>rep!V244</f>
        <v>5.8996300000000002E-2</v>
      </c>
      <c r="W111" s="99">
        <f>rep!W244</f>
        <v>8.2869600000000002E-2</v>
      </c>
      <c r="X111" s="99">
        <f>rep!X244</f>
        <v>9.6295199999999997E-2</v>
      </c>
      <c r="Y111" s="99">
        <f>rep!Y244</f>
        <v>7.5670500000000002E-2</v>
      </c>
      <c r="Z111" s="99">
        <f>rep!Z244</f>
        <v>5.08447E-2</v>
      </c>
      <c r="AA111" s="99">
        <f>rep!AA244</f>
        <v>5.6289199999999998E-2</v>
      </c>
      <c r="AB111" s="99">
        <f>rep!AB244</f>
        <v>5.6469600000000002E-2</v>
      </c>
      <c r="AC111" s="99">
        <f>rep!AC244</f>
        <v>3.0440700000000001E-2</v>
      </c>
      <c r="AD111" s="99">
        <f>rep!AD244</f>
        <v>2.6600499999999999E-2</v>
      </c>
      <c r="AE111" s="99">
        <f>rep!AE244</f>
        <v>2.1577200000000001E-2</v>
      </c>
      <c r="AF111" s="99">
        <f>rep!AF244</f>
        <v>1.44884E-2</v>
      </c>
      <c r="AG111" s="99">
        <f>rep!AG244</f>
        <v>1.55713E-2</v>
      </c>
      <c r="AH111" s="99">
        <f>rep!AH244</f>
        <v>6.7278299999999997E-3</v>
      </c>
      <c r="AI111" s="99">
        <f>rep!AI244</f>
        <v>6.0961499999999998E-3</v>
      </c>
      <c r="AJ111" s="99">
        <f>rep!AJ244</f>
        <v>1.07284E-3</v>
      </c>
      <c r="AK111" s="99">
        <f>rep!AK244</f>
        <v>5.5146100000000005E-4</v>
      </c>
      <c r="AL111" s="99">
        <f>rep!AL244</f>
        <v>4.0106299999999999E-5</v>
      </c>
      <c r="AM111" s="99">
        <f>rep!AM244</f>
        <v>1.5039900000000001E-4</v>
      </c>
      <c r="AN111" s="99">
        <f>rep!AN244</f>
        <v>8.0212599999999998E-5</v>
      </c>
      <c r="AO111" s="99">
        <f>rep!AO244</f>
        <v>8.0212599999999998E-5</v>
      </c>
      <c r="AP111" s="99">
        <f>rep!AP244</f>
        <v>0</v>
      </c>
      <c r="AQ111" s="99">
        <f>rep!AQ244</f>
        <v>0</v>
      </c>
      <c r="AR111" s="99">
        <f>rep!AR244</f>
        <v>0</v>
      </c>
      <c r="AU111">
        <f t="shared" si="7"/>
        <v>31.12427124200001</v>
      </c>
      <c r="AV111">
        <f t="shared" si="8"/>
        <v>31.585370497386904</v>
      </c>
      <c r="AW111">
        <f t="shared" si="9"/>
        <v>30.764573752149545</v>
      </c>
      <c r="AX111">
        <f t="shared" si="10"/>
        <v>3.1847384836593733</v>
      </c>
      <c r="AY111">
        <f t="shared" si="6"/>
        <v>-0.25837919033156226</v>
      </c>
      <c r="AZ111">
        <f>IF(AU111&gt;0,AY111,"" )</f>
        <v>-0.25837919033156226</v>
      </c>
    </row>
    <row r="112" spans="1:52" x14ac:dyDescent="0.2">
      <c r="A112">
        <v>2019</v>
      </c>
      <c r="B112" s="99">
        <f>rep!B245</f>
        <v>0</v>
      </c>
      <c r="C112" s="99">
        <f>rep!C245</f>
        <v>0</v>
      </c>
      <c r="D112" s="99">
        <f>rep!D245</f>
        <v>0</v>
      </c>
      <c r="E112" s="99">
        <f>rep!E245</f>
        <v>0</v>
      </c>
      <c r="F112" s="99">
        <f>rep!F245</f>
        <v>0</v>
      </c>
      <c r="G112" s="99">
        <f>rep!G245</f>
        <v>0</v>
      </c>
      <c r="H112" s="99">
        <f>rep!H245</f>
        <v>0</v>
      </c>
      <c r="I112" s="99">
        <f>rep!I245</f>
        <v>0</v>
      </c>
      <c r="J112" s="99">
        <f>rep!J245</f>
        <v>1.9699800000000001E-3</v>
      </c>
      <c r="K112" s="99">
        <f>rep!K245</f>
        <v>1.31599E-2</v>
      </c>
      <c r="L112" s="99">
        <f>rep!L245</f>
        <v>2.1419799999999999E-2</v>
      </c>
      <c r="M112" s="99">
        <f>rep!M245</f>
        <v>1.8219800000000001E-2</v>
      </c>
      <c r="N112" s="99">
        <f>rep!N245</f>
        <v>3.9339600000000002E-2</v>
      </c>
      <c r="O112" s="99">
        <f>rep!O245</f>
        <v>4.5109499999999997E-2</v>
      </c>
      <c r="P112" s="99">
        <f>rep!P245</f>
        <v>4.4789599999999999E-2</v>
      </c>
      <c r="Q112" s="99">
        <f>rep!Q245</f>
        <v>5.2409499999999998E-2</v>
      </c>
      <c r="R112" s="99">
        <f>rep!R245</f>
        <v>8.1909200000000001E-2</v>
      </c>
      <c r="S112" s="99">
        <f>rep!S245</f>
        <v>8.6619100000000004E-2</v>
      </c>
      <c r="T112" s="99">
        <f>rep!T245</f>
        <v>9.4799099999999997E-2</v>
      </c>
      <c r="U112" s="99">
        <f>rep!U245</f>
        <v>8.2079200000000005E-2</v>
      </c>
      <c r="V112" s="99">
        <f>rep!V245</f>
        <v>6.2769400000000003E-2</v>
      </c>
      <c r="W112" s="99">
        <f>rep!W245</f>
        <v>6.1279399999999998E-2</v>
      </c>
      <c r="X112" s="99">
        <f>rep!X245</f>
        <v>4.3339599999999999E-2</v>
      </c>
      <c r="Y112" s="99">
        <f>rep!Y245</f>
        <v>4.2999599999999999E-2</v>
      </c>
      <c r="Z112" s="99">
        <f>rep!Z245</f>
        <v>4.0019600000000002E-2</v>
      </c>
      <c r="AA112" s="99">
        <f>rep!AA245</f>
        <v>3.4279700000000003E-2</v>
      </c>
      <c r="AB112" s="99">
        <f>rep!AB245</f>
        <v>3.4059699999999998E-2</v>
      </c>
      <c r="AC112" s="99">
        <f>rep!AC245</f>
        <v>3.1679699999999998E-2</v>
      </c>
      <c r="AD112" s="99">
        <f>rep!AD245</f>
        <v>2.4309799999999999E-2</v>
      </c>
      <c r="AE112" s="99">
        <f>rep!AE245</f>
        <v>1.4419899999999999E-2</v>
      </c>
      <c r="AF112" s="99">
        <f>rep!AF245</f>
        <v>1.46099E-2</v>
      </c>
      <c r="AG112" s="99">
        <f>rep!AG245</f>
        <v>4.9699499999999999E-3</v>
      </c>
      <c r="AH112" s="99">
        <f>rep!AH245</f>
        <v>3.0199699999999999E-3</v>
      </c>
      <c r="AI112" s="99">
        <f>rep!AI245</f>
        <v>3.3799699999999999E-3</v>
      </c>
      <c r="AJ112" s="99">
        <f>rep!AJ245</f>
        <v>1.75998E-3</v>
      </c>
      <c r="AK112" s="99">
        <f>rep!AK245</f>
        <v>3.1999699999999998E-4</v>
      </c>
      <c r="AL112" s="99">
        <f>rep!AL245</f>
        <v>3.8999599999999998E-4</v>
      </c>
      <c r="AM112" s="99">
        <f>rep!AM245</f>
        <v>5.6999399999999999E-4</v>
      </c>
      <c r="AN112" s="99">
        <f>rep!AN245</f>
        <v>0</v>
      </c>
      <c r="AO112" s="99">
        <f>rep!AO245</f>
        <v>0</v>
      </c>
      <c r="AP112" s="99">
        <f>rep!AP245</f>
        <v>0</v>
      </c>
      <c r="AQ112" s="99">
        <f>rep!AQ245</f>
        <v>0</v>
      </c>
      <c r="AR112" s="99">
        <f>rep!AR245</f>
        <v>0</v>
      </c>
      <c r="AU112">
        <f t="shared" si="7"/>
        <v>33.160466347000011</v>
      </c>
      <c r="AV112">
        <f t="shared" si="8"/>
        <v>31.730985264896368</v>
      </c>
      <c r="AW112">
        <f t="shared" si="9"/>
        <v>32.105552680023038</v>
      </c>
      <c r="AX112">
        <f t="shared" si="10"/>
        <v>3.3235561780562151</v>
      </c>
      <c r="AY112">
        <f t="shared" si="6"/>
        <v>0.78410983321937544</v>
      </c>
      <c r="AZ112">
        <f t="shared" si="11"/>
        <v>0.78410983321937544</v>
      </c>
    </row>
    <row r="113" spans="1:52" x14ac:dyDescent="0.2">
      <c r="A113">
        <v>2020</v>
      </c>
      <c r="B113" s="99">
        <f>rep!B246</f>
        <v>0</v>
      </c>
      <c r="C113" s="99">
        <f>rep!C246</f>
        <v>0</v>
      </c>
      <c r="D113" s="99">
        <f>rep!D246</f>
        <v>0</v>
      </c>
      <c r="E113" s="99">
        <f>rep!E246</f>
        <v>0</v>
      </c>
      <c r="F113" s="99">
        <f>rep!F246</f>
        <v>0</v>
      </c>
      <c r="G113" s="99">
        <f>rep!G246</f>
        <v>0</v>
      </c>
      <c r="H113" s="99">
        <f>rep!H246</f>
        <v>0</v>
      </c>
      <c r="I113" s="99">
        <f>rep!I246</f>
        <v>0</v>
      </c>
      <c r="J113" s="99">
        <f>rep!J246</f>
        <v>0</v>
      </c>
      <c r="K113" s="99">
        <f>rep!K246</f>
        <v>0</v>
      </c>
      <c r="L113" s="99">
        <f>rep!L246</f>
        <v>0</v>
      </c>
      <c r="M113" s="99">
        <f>rep!M246</f>
        <v>0</v>
      </c>
      <c r="N113" s="99">
        <f>rep!N246</f>
        <v>1.5200000000000001E-3</v>
      </c>
      <c r="O113" s="99">
        <f>rep!O246</f>
        <v>1.82E-3</v>
      </c>
      <c r="P113" s="99">
        <f>rep!P246</f>
        <v>3.2399999999999998E-3</v>
      </c>
      <c r="Q113" s="99">
        <f>rep!Q246</f>
        <v>1.934E-2</v>
      </c>
      <c r="R113" s="99">
        <f>rep!R246</f>
        <v>3.1150000000000001E-2</v>
      </c>
      <c r="S113" s="99">
        <f>rep!S246</f>
        <v>3.6499999999999998E-2</v>
      </c>
      <c r="T113" s="99">
        <f>rep!T246</f>
        <v>7.8520000000000006E-2</v>
      </c>
      <c r="U113" s="99">
        <f>rep!U246</f>
        <v>0.10764</v>
      </c>
      <c r="V113" s="99">
        <f>rep!V246</f>
        <v>0.14166000000000001</v>
      </c>
      <c r="W113" s="99">
        <f>rep!W246</f>
        <v>0.13641</v>
      </c>
      <c r="X113" s="99">
        <f>rep!X246</f>
        <v>0.12712000000000001</v>
      </c>
      <c r="Y113" s="99">
        <f>rep!Y246</f>
        <v>0.10167</v>
      </c>
      <c r="Z113" s="99">
        <f>rep!Z246</f>
        <v>8.0250000000000002E-2</v>
      </c>
      <c r="AA113" s="99">
        <f>rep!AA246</f>
        <v>3.8240000000000003E-2</v>
      </c>
      <c r="AB113" s="99">
        <f>rep!AB246</f>
        <v>5.9220000000000002E-2</v>
      </c>
      <c r="AC113" s="99">
        <f>rep!AC246</f>
        <v>1.721E-2</v>
      </c>
      <c r="AD113" s="99">
        <f>rep!AD246</f>
        <v>7.5199999999999998E-3</v>
      </c>
      <c r="AE113" s="99">
        <f>rep!AE246</f>
        <v>2.16E-3</v>
      </c>
      <c r="AF113" s="99">
        <f>rep!AF246</f>
        <v>6.6600000000000001E-3</v>
      </c>
      <c r="AG113" s="99">
        <f>rep!AG246</f>
        <v>1.23E-3</v>
      </c>
      <c r="AH113" s="99">
        <f>rep!AH246</f>
        <v>6.9999999999999999E-4</v>
      </c>
      <c r="AI113" s="99">
        <f>rep!AI246</f>
        <v>2.2000000000000001E-4</v>
      </c>
      <c r="AJ113" s="99">
        <f>rep!AJ246</f>
        <v>0</v>
      </c>
      <c r="AK113" s="99">
        <f>rep!AK246</f>
        <v>0</v>
      </c>
      <c r="AL113" s="99">
        <f>rep!AL246</f>
        <v>0</v>
      </c>
      <c r="AM113" s="99">
        <f>rep!AM246</f>
        <v>0</v>
      </c>
      <c r="AN113" s="99">
        <f>rep!AN246</f>
        <v>0</v>
      </c>
      <c r="AO113" s="99">
        <f>rep!AO246</f>
        <v>0</v>
      </c>
      <c r="AP113" s="99">
        <f>rep!AP246</f>
        <v>0</v>
      </c>
      <c r="AQ113" s="99">
        <f>rep!AQ246</f>
        <v>0</v>
      </c>
      <c r="AR113" s="99">
        <f>rep!AR246</f>
        <v>0</v>
      </c>
      <c r="AU113">
        <f t="shared" si="7"/>
        <v>32.506931989000009</v>
      </c>
      <c r="AV113">
        <f t="shared" si="8"/>
        <v>31.431701585850192</v>
      </c>
      <c r="AW113">
        <f t="shared" si="9"/>
        <v>33.508156496646052</v>
      </c>
      <c r="AX113">
        <f t="shared" si="10"/>
        <v>3.4687532605223654</v>
      </c>
      <c r="AY113">
        <f t="shared" si="6"/>
        <v>0.57731764532868435</v>
      </c>
      <c r="AZ113">
        <f t="shared" si="11"/>
        <v>0.57731764532868435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7"/>
        <v>33.116029101200006</v>
      </c>
      <c r="AV114">
        <f t="shared" si="8"/>
        <v>31.835291347719089</v>
      </c>
      <c r="AW114">
        <f t="shared" si="9"/>
        <v>32.777608579210209</v>
      </c>
      <c r="AX114">
        <f t="shared" si="10"/>
        <v>3.3931271821128579</v>
      </c>
      <c r="AY114">
        <f t="shared" si="6"/>
        <v>0.69528064957694813</v>
      </c>
      <c r="AZ114">
        <f t="shared" si="11"/>
        <v>0.69528064957694813</v>
      </c>
    </row>
    <row r="115" spans="1:52" x14ac:dyDescent="0.2">
      <c r="A115" t="s">
        <v>13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7"/>
        <v>32.610011201200017</v>
      </c>
      <c r="AV115">
        <f t="shared" si="8"/>
        <v>32.118022368661315</v>
      </c>
      <c r="AW115">
        <f t="shared" si="9"/>
        <v>33.046304698034646</v>
      </c>
      <c r="AX115">
        <f t="shared" si="10"/>
        <v>3.4209425153244974</v>
      </c>
      <c r="AY115">
        <f t="shared" si="6"/>
        <v>0.26600044107344412</v>
      </c>
      <c r="AZ115">
        <f t="shared" si="11"/>
        <v>0.26600044107344412</v>
      </c>
    </row>
    <row r="116" spans="1:52" x14ac:dyDescent="0.2">
      <c r="A116">
        <v>1987</v>
      </c>
      <c r="B116" s="99">
        <f>rep!B248</f>
        <v>2.3257099999999998E-9</v>
      </c>
      <c r="C116" s="99">
        <f>rep!C248</f>
        <v>1.8576099999999999E-8</v>
      </c>
      <c r="D116" s="99">
        <f>rep!D248</f>
        <v>1.30024E-7</v>
      </c>
      <c r="E116" s="99">
        <f>rep!E248</f>
        <v>7.9739100000000005E-7</v>
      </c>
      <c r="F116" s="99">
        <f>rep!F248</f>
        <v>4.2840900000000003E-6</v>
      </c>
      <c r="G116" s="99">
        <f>rep!G248</f>
        <v>2.0164299999999999E-5</v>
      </c>
      <c r="H116" s="99">
        <f>rep!H248</f>
        <v>8.3152599999999994E-5</v>
      </c>
      <c r="I116" s="99">
        <f>rep!I248</f>
        <v>3.0047800000000002E-4</v>
      </c>
      <c r="J116" s="99">
        <f>rep!J248</f>
        <v>9.5173899999999995E-4</v>
      </c>
      <c r="K116" s="99">
        <f>rep!K248</f>
        <v>2.6435199999999999E-3</v>
      </c>
      <c r="L116" s="99">
        <f>rep!L248</f>
        <v>6.4431000000000002E-3</v>
      </c>
      <c r="M116" s="99">
        <f>rep!M248</f>
        <v>1.3794000000000001E-2</v>
      </c>
      <c r="N116" s="99">
        <f>rep!N248</f>
        <v>2.5979200000000001E-2</v>
      </c>
      <c r="O116" s="99">
        <f>rep!O248</f>
        <v>4.3139299999999998E-2</v>
      </c>
      <c r="P116" s="99">
        <f>rep!P248</f>
        <v>6.3372399999999995E-2</v>
      </c>
      <c r="Q116" s="99">
        <f>rep!Q248</f>
        <v>8.2772700000000005E-2</v>
      </c>
      <c r="R116" s="99">
        <f>rep!R248</f>
        <v>9.6838499999999994E-2</v>
      </c>
      <c r="S116" s="99">
        <f>rep!S248</f>
        <v>0.102559</v>
      </c>
      <c r="T116" s="99">
        <f>rep!T248</f>
        <v>9.9741099999999999E-2</v>
      </c>
      <c r="U116" s="99">
        <f>rep!U248</f>
        <v>9.0653300000000006E-2</v>
      </c>
      <c r="V116" s="99">
        <f>rep!V248</f>
        <v>7.8462699999999996E-2</v>
      </c>
      <c r="W116" s="99">
        <f>rep!W248</f>
        <v>6.5733200000000006E-2</v>
      </c>
      <c r="X116" s="99">
        <f>rep!X248</f>
        <v>5.3861100000000002E-2</v>
      </c>
      <c r="Y116" s="99">
        <f>rep!Y248</f>
        <v>4.3337000000000001E-2</v>
      </c>
      <c r="Z116" s="99">
        <f>rep!Z248</f>
        <v>3.4234500000000001E-2</v>
      </c>
      <c r="AA116" s="99">
        <f>rep!AA248</f>
        <v>2.6514900000000001E-2</v>
      </c>
      <c r="AB116" s="99">
        <f>rep!AB248</f>
        <v>2.0112499999999998E-2</v>
      </c>
      <c r="AC116" s="99">
        <f>rep!AC248</f>
        <v>1.4930499999999999E-2</v>
      </c>
      <c r="AD116" s="99">
        <f>rep!AD248</f>
        <v>1.0838800000000001E-2</v>
      </c>
      <c r="AE116" s="99">
        <f>rep!AE248</f>
        <v>7.6873799999999997E-3</v>
      </c>
      <c r="AF116" s="99">
        <f>rep!AF248</f>
        <v>5.3210000000000002E-3</v>
      </c>
      <c r="AG116" s="99">
        <f>rep!AG248</f>
        <v>3.5903799999999998E-3</v>
      </c>
      <c r="AH116" s="99">
        <f>rep!AH248</f>
        <v>2.35899E-3</v>
      </c>
      <c r="AI116" s="99">
        <f>rep!AI248</f>
        <v>1.5074000000000001E-3</v>
      </c>
      <c r="AJ116" s="99">
        <f>rep!AJ248</f>
        <v>9.3559199999999996E-4</v>
      </c>
      <c r="AK116" s="99">
        <f>rep!AK248</f>
        <v>5.6325600000000004E-4</v>
      </c>
      <c r="AL116" s="99">
        <f>rep!AL248</f>
        <v>3.2844200000000002E-4</v>
      </c>
      <c r="AM116" s="99">
        <f>rep!AM248</f>
        <v>1.8522600000000001E-4</v>
      </c>
      <c r="AN116" s="99">
        <f>rep!AN248</f>
        <v>1.00876E-4</v>
      </c>
      <c r="AO116" s="99">
        <f>rep!AO248</f>
        <v>5.2975600000000001E-5</v>
      </c>
      <c r="AP116" s="99">
        <f>rep!AP248</f>
        <v>2.6788199999999999E-5</v>
      </c>
      <c r="AQ116" s="99">
        <f>rep!AQ248</f>
        <v>1.3025499999999999E-5</v>
      </c>
      <c r="AR116" s="99">
        <f>rep!AR248</f>
        <v>6.0822500000000001E-6</v>
      </c>
      <c r="AU116">
        <f t="shared" si="7"/>
        <v>34.325951695000008</v>
      </c>
      <c r="AV116">
        <f t="shared" si="8"/>
        <v>32.376345716591509</v>
      </c>
      <c r="AW116">
        <f t="shared" si="9"/>
        <v>33.839638114787476</v>
      </c>
      <c r="AX116">
        <f t="shared" si="10"/>
        <v>3.5030681278247906</v>
      </c>
      <c r="AY116">
        <f t="shared" si="6"/>
        <v>1.0416517699596024</v>
      </c>
      <c r="AZ116">
        <f t="shared" si="11"/>
        <v>1.0416517699596024</v>
      </c>
    </row>
    <row r="117" spans="1:52" x14ac:dyDescent="0.2">
      <c r="A117">
        <v>1988</v>
      </c>
      <c r="B117" s="99">
        <f>rep!B249</f>
        <v>2.9365699999999999E-9</v>
      </c>
      <c r="C117" s="99">
        <f>rep!C249</f>
        <v>2.34857E-8</v>
      </c>
      <c r="D117" s="99">
        <f>rep!D249</f>
        <v>1.64525E-7</v>
      </c>
      <c r="E117" s="99">
        <f>rep!E249</f>
        <v>1.0094199999999999E-6</v>
      </c>
      <c r="F117" s="99">
        <f>rep!F249</f>
        <v>5.4237299999999998E-6</v>
      </c>
      <c r="G117" s="99">
        <f>rep!G249</f>
        <v>2.5522100000000001E-5</v>
      </c>
      <c r="H117" s="99">
        <f>rep!H249</f>
        <v>1.05184E-4</v>
      </c>
      <c r="I117" s="99">
        <f>rep!I249</f>
        <v>3.7970899999999999E-4</v>
      </c>
      <c r="J117" s="99">
        <f>rep!J249</f>
        <v>1.20089E-3</v>
      </c>
      <c r="K117" s="99">
        <f>rep!K249</f>
        <v>3.3284299999999998E-3</v>
      </c>
      <c r="L117" s="99">
        <f>rep!L249</f>
        <v>8.0882899999999997E-3</v>
      </c>
      <c r="M117" s="99">
        <f>rep!M249</f>
        <v>1.7244499999999999E-2</v>
      </c>
      <c r="N117" s="99">
        <f>rep!N249</f>
        <v>3.2290199999999998E-2</v>
      </c>
      <c r="O117" s="99">
        <f>rep!O249</f>
        <v>5.3185000000000003E-2</v>
      </c>
      <c r="P117" s="99">
        <f>rep!P249</f>
        <v>7.7236600000000002E-2</v>
      </c>
      <c r="Q117" s="99">
        <f>rep!Q249</f>
        <v>9.9244299999999994E-2</v>
      </c>
      <c r="R117" s="99">
        <f>rep!R249</f>
        <v>0.11343499999999999</v>
      </c>
      <c r="S117" s="99">
        <f>rep!S249</f>
        <v>0.116247</v>
      </c>
      <c r="T117" s="99">
        <f>rep!T249</f>
        <v>0.108025</v>
      </c>
      <c r="U117" s="99">
        <f>rep!U249</f>
        <v>9.2427899999999993E-2</v>
      </c>
      <c r="V117" s="99">
        <f>rep!V249</f>
        <v>7.4177599999999996E-2</v>
      </c>
      <c r="W117" s="99">
        <f>rep!W249</f>
        <v>5.6926499999999998E-2</v>
      </c>
      <c r="X117" s="99">
        <f>rep!X249</f>
        <v>4.2453400000000002E-2</v>
      </c>
      <c r="Y117" s="99">
        <f>rep!Y249</f>
        <v>3.10713E-2</v>
      </c>
      <c r="Z117" s="99">
        <f>rep!Z249</f>
        <v>2.2406700000000002E-2</v>
      </c>
      <c r="AA117" s="99">
        <f>rep!AA249</f>
        <v>1.5937199999999999E-2</v>
      </c>
      <c r="AB117" s="99">
        <f>rep!AB249</f>
        <v>1.11888E-2</v>
      </c>
      <c r="AC117" s="99">
        <f>rep!AC249</f>
        <v>7.76211E-3</v>
      </c>
      <c r="AD117" s="99">
        <f>rep!AD249</f>
        <v>5.3249600000000001E-3</v>
      </c>
      <c r="AE117" s="99">
        <f>rep!AE249</f>
        <v>3.61109E-3</v>
      </c>
      <c r="AF117" s="99">
        <f>rep!AF249</f>
        <v>2.4171599999999998E-3</v>
      </c>
      <c r="AG117" s="99">
        <f>rep!AG249</f>
        <v>1.59358E-3</v>
      </c>
      <c r="AH117" s="99">
        <f>rep!AH249</f>
        <v>1.0322300000000001E-3</v>
      </c>
      <c r="AI117" s="99">
        <f>rep!AI249</f>
        <v>6.5523700000000003E-4</v>
      </c>
      <c r="AJ117" s="99">
        <f>rep!AJ249</f>
        <v>4.0657900000000001E-4</v>
      </c>
      <c r="AK117" s="99">
        <f>rep!AK249</f>
        <v>2.4600499999999999E-4</v>
      </c>
      <c r="AL117" s="99">
        <f>rep!AL249</f>
        <v>1.44802E-4</v>
      </c>
      <c r="AM117" s="99">
        <f>rep!AM249</f>
        <v>8.2731600000000006E-5</v>
      </c>
      <c r="AN117" s="99">
        <f>rep!AN249</f>
        <v>4.5786099999999999E-5</v>
      </c>
      <c r="AO117" s="99">
        <f>rep!AO249</f>
        <v>2.4496999999999999E-5</v>
      </c>
      <c r="AP117" s="99">
        <f>rep!AP249</f>
        <v>1.2647699999999999E-5</v>
      </c>
      <c r="AQ117" s="99">
        <f>rep!AQ249</f>
        <v>6.2904900000000003E-6</v>
      </c>
      <c r="AR117" s="99">
        <f>rep!AR249</f>
        <v>3.00905E-6</v>
      </c>
      <c r="AU117">
        <f t="shared" si="7"/>
        <v>30.780560550000001</v>
      </c>
      <c r="AV117">
        <f t="shared" si="8"/>
        <v>31.410333751344997</v>
      </c>
      <c r="AW117">
        <f t="shared" si="9"/>
        <v>36.120502666052062</v>
      </c>
      <c r="AX117">
        <f t="shared" si="10"/>
        <v>3.7391824706058032</v>
      </c>
      <c r="AY117">
        <f t="shared" si="6"/>
        <v>-0.32568356755686484</v>
      </c>
      <c r="AZ117">
        <f t="shared" si="11"/>
        <v>-0.32568356755686484</v>
      </c>
    </row>
    <row r="118" spans="1:52" x14ac:dyDescent="0.2">
      <c r="A118">
        <v>1989</v>
      </c>
      <c r="B118" s="99">
        <f>rep!B250</f>
        <v>3.3546E-9</v>
      </c>
      <c r="C118" s="99">
        <f>rep!C250</f>
        <v>2.6847400000000001E-8</v>
      </c>
      <c r="D118" s="99">
        <f>rep!D250</f>
        <v>1.8815700000000001E-7</v>
      </c>
      <c r="E118" s="99">
        <f>rep!E250</f>
        <v>1.15468E-6</v>
      </c>
      <c r="F118" s="99">
        <f>rep!F250</f>
        <v>6.2045399999999999E-6</v>
      </c>
      <c r="G118" s="99">
        <f>rep!G250</f>
        <v>2.9192299999999998E-5</v>
      </c>
      <c r="H118" s="99">
        <f>rep!H250</f>
        <v>1.20271E-4</v>
      </c>
      <c r="I118" s="99">
        <f>rep!I250</f>
        <v>4.3393400000000002E-4</v>
      </c>
      <c r="J118" s="99">
        <f>rep!J250</f>
        <v>1.37127E-3</v>
      </c>
      <c r="K118" s="99">
        <f>rep!K250</f>
        <v>3.7962600000000001E-3</v>
      </c>
      <c r="L118" s="99">
        <f>rep!L250</f>
        <v>9.2102199999999999E-3</v>
      </c>
      <c r="M118" s="99">
        <f>rep!M250</f>
        <v>1.95923E-2</v>
      </c>
      <c r="N118" s="99">
        <f>rep!N250</f>
        <v>3.6570800000000001E-2</v>
      </c>
      <c r="O118" s="99">
        <f>rep!O250</f>
        <v>5.9968E-2</v>
      </c>
      <c r="P118" s="99">
        <f>rep!P250</f>
        <v>8.6536500000000002E-2</v>
      </c>
      <c r="Q118" s="99">
        <f>rep!Q250</f>
        <v>0.110183</v>
      </c>
      <c r="R118" s="99">
        <f>rep!R250</f>
        <v>0.124279</v>
      </c>
      <c r="S118" s="99">
        <f>rep!S250</f>
        <v>0.124928</v>
      </c>
      <c r="T118" s="99">
        <f>rep!T250</f>
        <v>0.11290500000000001</v>
      </c>
      <c r="U118" s="99">
        <f>rep!U250</f>
        <v>9.28755E-2</v>
      </c>
      <c r="V118" s="99">
        <f>rep!V250</f>
        <v>7.0646700000000007E-2</v>
      </c>
      <c r="W118" s="99">
        <f>rep!W250</f>
        <v>5.05882E-2</v>
      </c>
      <c r="X118" s="99">
        <f>rep!X250</f>
        <v>3.4673099999999998E-2</v>
      </c>
      <c r="Y118" s="99">
        <f>rep!Y250</f>
        <v>2.3012899999999999E-2</v>
      </c>
      <c r="Z118" s="99">
        <f>rep!Z250</f>
        <v>1.48681E-2</v>
      </c>
      <c r="AA118" s="99">
        <f>rep!AA250</f>
        <v>9.3604499999999993E-3</v>
      </c>
      <c r="AB118" s="99">
        <f>rep!AB250</f>
        <v>5.7464600000000001E-3</v>
      </c>
      <c r="AC118" s="99">
        <f>rep!AC250</f>
        <v>3.44985E-3</v>
      </c>
      <c r="AD118" s="99">
        <f>rep!AD250</f>
        <v>2.0355600000000001E-3</v>
      </c>
      <c r="AE118" s="99">
        <f>rep!AE250</f>
        <v>1.1873700000000001E-3</v>
      </c>
      <c r="AF118" s="99">
        <f>rep!AF250</f>
        <v>6.8829999999999998E-4</v>
      </c>
      <c r="AG118" s="99">
        <f>rep!AG250</f>
        <v>3.9803899999999999E-4</v>
      </c>
      <c r="AH118" s="99">
        <f>rep!AH250</f>
        <v>2.3011099999999999E-4</v>
      </c>
      <c r="AI118" s="99">
        <f>rep!AI250</f>
        <v>1.33003E-4</v>
      </c>
      <c r="AJ118" s="99">
        <f>rep!AJ250</f>
        <v>7.6704499999999997E-5</v>
      </c>
      <c r="AK118" s="99">
        <f>rep!AK250</f>
        <v>4.3968199999999997E-5</v>
      </c>
      <c r="AL118" s="99">
        <f>rep!AL250</f>
        <v>2.4924100000000001E-5</v>
      </c>
      <c r="AM118" s="99">
        <f>rep!AM250</f>
        <v>1.38964E-5</v>
      </c>
      <c r="AN118" s="99">
        <f>rep!AN250</f>
        <v>7.58105E-6</v>
      </c>
      <c r="AO118" s="99">
        <f>rep!AO250</f>
        <v>4.0280199999999999E-6</v>
      </c>
      <c r="AP118" s="99">
        <f>rep!AP250</f>
        <v>2.0761899999999999E-6</v>
      </c>
      <c r="AQ118" s="99">
        <f>rep!AQ250</f>
        <v>1.03466E-6</v>
      </c>
      <c r="AR118" s="99">
        <f>rep!AR250</f>
        <v>4.9712299999999997E-7</v>
      </c>
      <c r="AU118">
        <f t="shared" si="7"/>
        <v>29.118123459000007</v>
      </c>
      <c r="AV118">
        <f t="shared" si="8"/>
        <v>30.776716473071609</v>
      </c>
      <c r="AW118">
        <f t="shared" si="9"/>
        <v>33.99036262898926</v>
      </c>
      <c r="AX118">
        <f t="shared" si="10"/>
        <v>3.5186710796055136</v>
      </c>
      <c r="AY118">
        <f t="shared" si="6"/>
        <v>-0.8841999704780874</v>
      </c>
      <c r="AZ118">
        <f t="shared" si="11"/>
        <v>-0.8841999704780874</v>
      </c>
    </row>
    <row r="119" spans="1:52" x14ac:dyDescent="0.2">
      <c r="A119">
        <v>1990</v>
      </c>
      <c r="B119" s="99">
        <f>rep!B251</f>
        <v>2.8335299999999998E-9</v>
      </c>
      <c r="C119" s="99">
        <f>rep!C251</f>
        <v>2.2639799999999999E-8</v>
      </c>
      <c r="D119" s="99">
        <f>rep!D251</f>
        <v>1.58502E-7</v>
      </c>
      <c r="E119" s="99">
        <f>rep!E251</f>
        <v>9.7215800000000009E-7</v>
      </c>
      <c r="F119" s="99">
        <f>rep!F251</f>
        <v>5.2233700000000003E-6</v>
      </c>
      <c r="G119" s="99">
        <f>rep!G251</f>
        <v>2.45853E-5</v>
      </c>
      <c r="H119" s="99">
        <f>rep!H251</f>
        <v>1.0137900000000001E-4</v>
      </c>
      <c r="I119" s="99">
        <f>rep!I251</f>
        <v>3.66296E-4</v>
      </c>
      <c r="J119" s="99">
        <f>rep!J251</f>
        <v>1.15997E-3</v>
      </c>
      <c r="K119" s="99">
        <f>rep!K251</f>
        <v>3.2208200000000001E-3</v>
      </c>
      <c r="L119" s="99">
        <f>rep!L251</f>
        <v>7.8460500000000002E-3</v>
      </c>
      <c r="M119" s="99">
        <f>rep!M251</f>
        <v>1.6783699999999999E-2</v>
      </c>
      <c r="N119" s="99">
        <f>rep!N251</f>
        <v>3.1568100000000002E-2</v>
      </c>
      <c r="O119" s="99">
        <f>rep!O251</f>
        <v>5.2307699999999999E-2</v>
      </c>
      <c r="P119" s="99">
        <f>rep!P251</f>
        <v>7.6570600000000003E-2</v>
      </c>
      <c r="Q119" s="99">
        <f>rep!Q251</f>
        <v>9.9424799999999994E-2</v>
      </c>
      <c r="R119" s="99">
        <f>rep!R251</f>
        <v>0.115177</v>
      </c>
      <c r="S119" s="99">
        <f>rep!S251</f>
        <v>0.11998</v>
      </c>
      <c r="T119" s="99">
        <f>rep!T251</f>
        <v>0.11354599999999999</v>
      </c>
      <c r="U119" s="99">
        <f>rep!U251</f>
        <v>9.8815399999999998E-2</v>
      </c>
      <c r="V119" s="99">
        <f>rep!V251</f>
        <v>8.0077200000000001E-2</v>
      </c>
      <c r="W119" s="99">
        <f>rep!W251</f>
        <v>6.10698E-2</v>
      </c>
      <c r="X119" s="99">
        <f>rep!X251</f>
        <v>4.41205E-2</v>
      </c>
      <c r="Y119" s="99">
        <f>rep!Y251</f>
        <v>3.02645E-2</v>
      </c>
      <c r="Z119" s="99">
        <f>rep!Z251</f>
        <v>1.97056E-2</v>
      </c>
      <c r="AA119" s="99">
        <f>rep!AA251</f>
        <v>1.2178400000000001E-2</v>
      </c>
      <c r="AB119" s="99">
        <f>rep!AB251</f>
        <v>7.1603099999999996E-3</v>
      </c>
      <c r="AC119" s="99">
        <f>rep!AC251</f>
        <v>4.0256700000000003E-3</v>
      </c>
      <c r="AD119" s="99">
        <f>rep!AD251</f>
        <v>2.1796300000000001E-3</v>
      </c>
      <c r="AE119" s="99">
        <f>rep!AE251</f>
        <v>1.14499E-3</v>
      </c>
      <c r="AF119" s="99">
        <f>rep!AF251</f>
        <v>5.8746700000000005E-4</v>
      </c>
      <c r="AG119" s="99">
        <f>rep!AG251</f>
        <v>2.9605000000000001E-4</v>
      </c>
      <c r="AH119" s="99">
        <f>rep!AH251</f>
        <v>1.4731799999999999E-4</v>
      </c>
      <c r="AI119" s="99">
        <f>rep!AI251</f>
        <v>7.2798699999999998E-5</v>
      </c>
      <c r="AJ119" s="99">
        <f>rep!AJ251</f>
        <v>3.5936499999999997E-5</v>
      </c>
      <c r="AK119" s="99">
        <f>rep!AK251</f>
        <v>1.7809099999999999E-5</v>
      </c>
      <c r="AL119" s="99">
        <f>rep!AL251</f>
        <v>8.88199E-6</v>
      </c>
      <c r="AM119" s="99">
        <f>rep!AM251</f>
        <v>4.45366E-6</v>
      </c>
      <c r="AN119" s="99">
        <f>rep!AN251</f>
        <v>2.2357E-6</v>
      </c>
      <c r="AO119" s="99">
        <f>rep!AO251</f>
        <v>1.11633E-6</v>
      </c>
      <c r="AP119" s="99">
        <f>rep!AP251</f>
        <v>5.5037200000000003E-7</v>
      </c>
      <c r="AQ119" s="99">
        <f>rep!AQ251</f>
        <v>2.6600799999999998E-7</v>
      </c>
      <c r="AR119" s="99">
        <f>rep!AR251</f>
        <v>1.25242E-7</v>
      </c>
      <c r="AU119">
        <f t="shared" si="7"/>
        <v>31.214820000000003</v>
      </c>
      <c r="AV119">
        <f t="shared" si="8"/>
        <v>31.513785463200563</v>
      </c>
      <c r="AW119">
        <f t="shared" si="9"/>
        <v>31.24908030315089</v>
      </c>
      <c r="AX119">
        <f t="shared" si="10"/>
        <v>3.2348944413199678</v>
      </c>
      <c r="AY119">
        <f t="shared" si="6"/>
        <v>-0.16622294183595882</v>
      </c>
      <c r="AZ119">
        <f t="shared" si="11"/>
        <v>-0.16622294183595882</v>
      </c>
    </row>
    <row r="120" spans="1:52" x14ac:dyDescent="0.2">
      <c r="A120">
        <v>1991</v>
      </c>
      <c r="B120" s="99">
        <f>rep!B252</f>
        <v>3.3345399999999999E-9</v>
      </c>
      <c r="C120" s="99">
        <f>rep!C252</f>
        <v>2.6686000000000002E-8</v>
      </c>
      <c r="D120" s="99">
        <f>rep!D252</f>
        <v>1.8702199999999999E-7</v>
      </c>
      <c r="E120" s="99">
        <f>rep!E252</f>
        <v>1.1477E-6</v>
      </c>
      <c r="F120" s="99">
        <f>rep!F252</f>
        <v>6.1670100000000003E-6</v>
      </c>
      <c r="G120" s="99">
        <f>rep!G252</f>
        <v>2.9015900000000001E-5</v>
      </c>
      <c r="H120" s="99">
        <f>rep!H252</f>
        <v>1.1954499999999999E-4</v>
      </c>
      <c r="I120" s="99">
        <f>rep!I252</f>
        <v>4.3132499999999998E-4</v>
      </c>
      <c r="J120" s="99">
        <f>rep!J252</f>
        <v>1.3630700000000001E-3</v>
      </c>
      <c r="K120" s="99">
        <f>rep!K252</f>
        <v>3.7737299999999999E-3</v>
      </c>
      <c r="L120" s="99">
        <f>rep!L252</f>
        <v>9.1561500000000001E-3</v>
      </c>
      <c r="M120" s="99">
        <f>rep!M252</f>
        <v>1.9479199999999999E-2</v>
      </c>
      <c r="N120" s="99">
        <f>rep!N252</f>
        <v>3.6365000000000001E-2</v>
      </c>
      <c r="O120" s="99">
        <f>rep!O252</f>
        <v>5.96439E-2</v>
      </c>
      <c r="P120" s="99">
        <f>rep!P252</f>
        <v>8.6098099999999997E-2</v>
      </c>
      <c r="Q120" s="99">
        <f>rep!Q252</f>
        <v>0.109683</v>
      </c>
      <c r="R120" s="99">
        <f>rep!R252</f>
        <v>0.12382</v>
      </c>
      <c r="S120" s="99">
        <f>rep!S252</f>
        <v>0.12463399999999999</v>
      </c>
      <c r="T120" s="99">
        <f>rep!T252</f>
        <v>0.112881</v>
      </c>
      <c r="U120" s="99">
        <f>rep!U252</f>
        <v>9.31612E-2</v>
      </c>
      <c r="V120" s="99">
        <f>rep!V252</f>
        <v>7.1204199999999995E-2</v>
      </c>
      <c r="W120" s="99">
        <f>rep!W252</f>
        <v>5.1311799999999998E-2</v>
      </c>
      <c r="X120" s="99">
        <f>rep!X252</f>
        <v>3.5423999999999997E-2</v>
      </c>
      <c r="Y120" s="99">
        <f>rep!Y252</f>
        <v>2.3660500000000001E-2</v>
      </c>
      <c r="Z120" s="99">
        <f>rep!Z252</f>
        <v>1.53232E-2</v>
      </c>
      <c r="AA120" s="99">
        <f>rep!AA252</f>
        <v>9.5914699999999995E-3</v>
      </c>
      <c r="AB120" s="99">
        <f>rep!AB252</f>
        <v>5.7753300000000004E-3</v>
      </c>
      <c r="AC120" s="99">
        <f>rep!AC252</f>
        <v>3.3329599999999998E-3</v>
      </c>
      <c r="AD120" s="99">
        <f>rep!AD252</f>
        <v>1.8397800000000001E-3</v>
      </c>
      <c r="AE120" s="99">
        <f>rep!AE252</f>
        <v>9.7055799999999995E-4</v>
      </c>
      <c r="AF120" s="99">
        <f>rep!AF252</f>
        <v>4.8932000000000001E-4</v>
      </c>
      <c r="AG120" s="99">
        <f>rep!AG252</f>
        <v>2.36004E-4</v>
      </c>
      <c r="AH120" s="99">
        <f>rep!AH252</f>
        <v>1.09172E-4</v>
      </c>
      <c r="AI120" s="99">
        <f>rep!AI252</f>
        <v>4.8658500000000002E-5</v>
      </c>
      <c r="AJ120" s="99">
        <f>rep!AJ252</f>
        <v>2.10362E-5</v>
      </c>
      <c r="AK120" s="99">
        <f>rep!AK252</f>
        <v>8.8953600000000002E-6</v>
      </c>
      <c r="AL120" s="99">
        <f>rep!AL252</f>
        <v>3.7129099999999999E-6</v>
      </c>
      <c r="AM120" s="99">
        <f>rep!AM252</f>
        <v>1.5432300000000001E-6</v>
      </c>
      <c r="AN120" s="99">
        <f>rep!AN252</f>
        <v>6.4334699999999997E-7</v>
      </c>
      <c r="AO120" s="99">
        <f>rep!AO252</f>
        <v>2.7023099999999998E-7</v>
      </c>
      <c r="AP120" s="99">
        <f>rep!AP252</f>
        <v>1.14487E-7</v>
      </c>
      <c r="AQ120" s="99">
        <f>rep!AQ252</f>
        <v>4.87907E-8</v>
      </c>
      <c r="AR120" s="99">
        <f>rep!AR252</f>
        <v>2.0793599999999999E-8</v>
      </c>
    </row>
    <row r="121" spans="1:52" x14ac:dyDescent="0.2">
      <c r="A121">
        <v>1992</v>
      </c>
      <c r="B121" s="99">
        <f>rep!B253</f>
        <v>3.4920900000000001E-9</v>
      </c>
      <c r="C121" s="99">
        <f>rep!C253</f>
        <v>2.7953600000000002E-8</v>
      </c>
      <c r="D121" s="99">
        <f>rep!D253</f>
        <v>1.9593499999999999E-7</v>
      </c>
      <c r="E121" s="99">
        <f>rep!E253</f>
        <v>1.2024900000000001E-6</v>
      </c>
      <c r="F121" s="99">
        <f>rep!F253</f>
        <v>6.4615400000000001E-6</v>
      </c>
      <c r="G121" s="99">
        <f>rep!G253</f>
        <v>3.0400300000000001E-5</v>
      </c>
      <c r="H121" s="99">
        <f>rep!H253</f>
        <v>1.2523600000000001E-4</v>
      </c>
      <c r="I121" s="99">
        <f>rep!I253</f>
        <v>4.5177500000000002E-4</v>
      </c>
      <c r="J121" s="99">
        <f>rep!J253</f>
        <v>1.4273000000000001E-3</v>
      </c>
      <c r="K121" s="99">
        <f>rep!K253</f>
        <v>3.9500300000000002E-3</v>
      </c>
      <c r="L121" s="99">
        <f>rep!L253</f>
        <v>9.5786399999999994E-3</v>
      </c>
      <c r="M121" s="99">
        <f>rep!M253</f>
        <v>2.03622E-2</v>
      </c>
      <c r="N121" s="99">
        <f>rep!N253</f>
        <v>3.7971999999999999E-2</v>
      </c>
      <c r="O121" s="99">
        <f>rep!O253</f>
        <v>6.2181899999999998E-2</v>
      </c>
      <c r="P121" s="99">
        <f>rep!P253</f>
        <v>8.9557899999999996E-2</v>
      </c>
      <c r="Q121" s="99">
        <f>rep!Q253</f>
        <v>0.113709</v>
      </c>
      <c r="R121" s="99">
        <f>rep!R253</f>
        <v>0.12772500000000001</v>
      </c>
      <c r="S121" s="99">
        <f>rep!S253</f>
        <v>0.12760199999999999</v>
      </c>
      <c r="T121" s="99">
        <f>rep!T253</f>
        <v>0.114269</v>
      </c>
      <c r="U121" s="99">
        <f>rep!U253</f>
        <v>9.2738299999999996E-2</v>
      </c>
      <c r="V121" s="99">
        <f>rep!V253</f>
        <v>6.91914E-2</v>
      </c>
      <c r="W121" s="99">
        <f>rep!W253</f>
        <v>4.8244200000000001E-2</v>
      </c>
      <c r="X121" s="99">
        <f>rep!X253</f>
        <v>3.1933000000000003E-2</v>
      </c>
      <c r="Y121" s="99">
        <f>rep!Y253</f>
        <v>2.0290300000000001E-2</v>
      </c>
      <c r="Z121" s="99">
        <f>rep!Z253</f>
        <v>1.2434600000000001E-2</v>
      </c>
      <c r="AA121" s="99">
        <f>rep!AA253</f>
        <v>7.3474300000000003E-3</v>
      </c>
      <c r="AB121" s="99">
        <f>rep!AB253</f>
        <v>4.1793899999999998E-3</v>
      </c>
      <c r="AC121" s="99">
        <f>rep!AC253</f>
        <v>2.2886199999999999E-3</v>
      </c>
      <c r="AD121" s="99">
        <f>rep!AD253</f>
        <v>1.2091000000000001E-3</v>
      </c>
      <c r="AE121" s="99">
        <f>rep!AE253</f>
        <v>6.1810000000000001E-4</v>
      </c>
      <c r="AF121" s="99">
        <f>rep!AF253</f>
        <v>3.0632899999999999E-4</v>
      </c>
      <c r="AG121" s="99">
        <f>rep!AG253</f>
        <v>1.4718199999999999E-4</v>
      </c>
      <c r="AH121" s="99">
        <f>rep!AH253</f>
        <v>6.8454400000000006E-5</v>
      </c>
      <c r="AI121" s="99">
        <f>rep!AI253</f>
        <v>3.07585E-5</v>
      </c>
      <c r="AJ121" s="99">
        <f>rep!AJ253</f>
        <v>1.3332E-5</v>
      </c>
      <c r="AK121" s="99">
        <f>rep!AK253</f>
        <v>5.5714499999999998E-6</v>
      </c>
      <c r="AL121" s="99">
        <f>rep!AL253</f>
        <v>2.2462600000000002E-6</v>
      </c>
      <c r="AM121" s="99">
        <f>rep!AM253</f>
        <v>8.7537199999999999E-7</v>
      </c>
      <c r="AN121" s="99">
        <f>rep!AN253</f>
        <v>3.3081900000000002E-7</v>
      </c>
      <c r="AO121" s="99">
        <f>rep!AO253</f>
        <v>1.21827E-7</v>
      </c>
      <c r="AP121" s="99">
        <f>rep!AP253</f>
        <v>4.3989399999999999E-8</v>
      </c>
      <c r="AQ121" s="99">
        <f>rep!AQ253</f>
        <v>1.5684500000000001E-8</v>
      </c>
      <c r="AR121" s="99">
        <f>rep!AR253</f>
        <v>5.5594800000000003E-9</v>
      </c>
    </row>
    <row r="122" spans="1:52" x14ac:dyDescent="0.2">
      <c r="A122">
        <v>1993</v>
      </c>
      <c r="B122" s="99">
        <f>rep!B254</f>
        <v>2.78016E-9</v>
      </c>
      <c r="C122" s="99">
        <f>rep!C254</f>
        <v>2.22107E-8</v>
      </c>
      <c r="D122" s="99">
        <f>rep!D254</f>
        <v>1.5548499999999999E-7</v>
      </c>
      <c r="E122" s="99">
        <f>rep!E254</f>
        <v>9.5361800000000004E-7</v>
      </c>
      <c r="F122" s="99">
        <f>rep!F254</f>
        <v>5.1236999999999997E-6</v>
      </c>
      <c r="G122" s="99">
        <f>rep!G254</f>
        <v>2.4116799999999999E-5</v>
      </c>
      <c r="H122" s="99">
        <f>rep!H254</f>
        <v>9.9452100000000003E-5</v>
      </c>
      <c r="I122" s="99">
        <f>rep!I254</f>
        <v>3.5936799999999999E-4</v>
      </c>
      <c r="J122" s="99">
        <f>rep!J254</f>
        <v>1.1381900000000001E-3</v>
      </c>
      <c r="K122" s="99">
        <f>rep!K254</f>
        <v>3.1609699999999999E-3</v>
      </c>
      <c r="L122" s="99">
        <f>rep!L254</f>
        <v>7.7024199999999998E-3</v>
      </c>
      <c r="M122" s="99">
        <f>rep!M254</f>
        <v>1.6482900000000002E-2</v>
      </c>
      <c r="N122" s="99">
        <f>rep!N254</f>
        <v>3.1019100000000001E-2</v>
      </c>
      <c r="O122" s="99">
        <f>rep!O254</f>
        <v>5.14376E-2</v>
      </c>
      <c r="P122" s="99">
        <f>rep!P254</f>
        <v>7.5378500000000001E-2</v>
      </c>
      <c r="Q122" s="99">
        <f>rep!Q254</f>
        <v>9.8028400000000002E-2</v>
      </c>
      <c r="R122" s="99">
        <f>rep!R254</f>
        <v>0.11380999999999999</v>
      </c>
      <c r="S122" s="99">
        <f>rep!S254</f>
        <v>0.118926</v>
      </c>
      <c r="T122" s="99">
        <f>rep!T254</f>
        <v>0.113038</v>
      </c>
      <c r="U122" s="99">
        <f>rep!U254</f>
        <v>9.8948700000000001E-2</v>
      </c>
      <c r="V122" s="99">
        <f>rep!V254</f>
        <v>8.0790000000000001E-2</v>
      </c>
      <c r="W122" s="99">
        <f>rep!W254</f>
        <v>6.2181699999999999E-2</v>
      </c>
      <c r="X122" s="99">
        <f>rep!X254</f>
        <v>4.5404100000000003E-2</v>
      </c>
      <c r="Y122" s="99">
        <f>rep!Y254</f>
        <v>3.15123E-2</v>
      </c>
      <c r="Z122" s="99">
        <f>rep!Z254</f>
        <v>2.0771600000000001E-2</v>
      </c>
      <c r="AA122" s="99">
        <f>rep!AA254</f>
        <v>1.2991600000000001E-2</v>
      </c>
      <c r="AB122" s="99">
        <f>rep!AB254</f>
        <v>7.7156799999999999E-3</v>
      </c>
      <c r="AC122" s="99">
        <f>rep!AC254</f>
        <v>4.3624800000000002E-3</v>
      </c>
      <c r="AD122" s="99">
        <f>rep!AD254</f>
        <v>2.3566199999999998E-3</v>
      </c>
      <c r="AE122" s="99">
        <f>rep!AE254</f>
        <v>1.2203100000000001E-3</v>
      </c>
      <c r="AF122" s="99">
        <f>rep!AF254</f>
        <v>6.0709900000000005E-4</v>
      </c>
      <c r="AG122" s="99">
        <f>rep!AG254</f>
        <v>2.9055800000000001E-4</v>
      </c>
      <c r="AH122" s="99">
        <f>rep!AH254</f>
        <v>1.3392300000000001E-4</v>
      </c>
      <c r="AI122" s="99">
        <f>rep!AI254</f>
        <v>5.9532299999999999E-5</v>
      </c>
      <c r="AJ122" s="99">
        <f>rep!AJ254</f>
        <v>2.55726E-5</v>
      </c>
      <c r="AK122" s="99">
        <f>rep!AK254</f>
        <v>1.06372E-5</v>
      </c>
      <c r="AL122" s="99">
        <f>rep!AL254</f>
        <v>4.2915499999999996E-6</v>
      </c>
      <c r="AM122" s="99">
        <f>rep!AM254</f>
        <v>1.6805E-6</v>
      </c>
      <c r="AN122" s="99">
        <f>rep!AN254</f>
        <v>6.3858100000000002E-7</v>
      </c>
      <c r="AO122" s="99">
        <f>rep!AO254</f>
        <v>2.3531500000000001E-7</v>
      </c>
      <c r="AP122" s="99">
        <f>rep!AP254</f>
        <v>8.4036499999999999E-8</v>
      </c>
      <c r="AQ122" s="99">
        <f>rep!AQ254</f>
        <v>2.9083700000000001E-8</v>
      </c>
      <c r="AR122" s="99">
        <f>rep!AR254</f>
        <v>9.7622200000000006E-9</v>
      </c>
    </row>
    <row r="123" spans="1:52" x14ac:dyDescent="0.2">
      <c r="A123">
        <v>1994</v>
      </c>
      <c r="B123" s="99">
        <f>rep!B255</f>
        <v>2.3003099999999999E-9</v>
      </c>
      <c r="C123" s="99">
        <f>rep!C255</f>
        <v>1.8359900000000002E-8</v>
      </c>
      <c r="D123" s="99">
        <f>rep!D255</f>
        <v>1.2844999999999999E-7</v>
      </c>
      <c r="E123" s="99">
        <f>rep!E255</f>
        <v>7.8754400000000003E-7</v>
      </c>
      <c r="F123" s="99">
        <f>rep!F255</f>
        <v>4.2310300000000002E-6</v>
      </c>
      <c r="G123" s="99">
        <f>rep!G255</f>
        <v>1.9917800000000001E-5</v>
      </c>
      <c r="H123" s="99">
        <f>rep!H255</f>
        <v>8.2167800000000003E-5</v>
      </c>
      <c r="I123" s="99">
        <f>rep!I255</f>
        <v>2.9710700000000001E-4</v>
      </c>
      <c r="J123" s="99">
        <f>rep!J255</f>
        <v>9.4193399999999996E-4</v>
      </c>
      <c r="K123" s="99">
        <f>rep!K255</f>
        <v>2.61969E-3</v>
      </c>
      <c r="L123" s="99">
        <f>rep!L255</f>
        <v>6.3964800000000004E-3</v>
      </c>
      <c r="M123" s="99">
        <f>rep!M255</f>
        <v>1.3727700000000001E-2</v>
      </c>
      <c r="N123" s="99">
        <f>rep!N255</f>
        <v>2.5940000000000001E-2</v>
      </c>
      <c r="O123" s="99">
        <f>rep!O255</f>
        <v>4.3267699999999999E-2</v>
      </c>
      <c r="P123" s="99">
        <f>rep!P255</f>
        <v>6.3945699999999994E-2</v>
      </c>
      <c r="Q123" s="99">
        <f>rep!Q255</f>
        <v>8.4193199999999996E-2</v>
      </c>
      <c r="R123" s="99">
        <f>rep!R255</f>
        <v>9.9524199999999993E-2</v>
      </c>
      <c r="S123" s="99">
        <f>rep!S255</f>
        <v>0.10674699999999999</v>
      </c>
      <c r="T123" s="99">
        <f>rep!T255</f>
        <v>0.10528899999999999</v>
      </c>
      <c r="U123" s="99">
        <f>rep!U255</f>
        <v>9.6959100000000006E-2</v>
      </c>
      <c r="V123" s="99">
        <f>rep!V255</f>
        <v>8.4577600000000003E-2</v>
      </c>
      <c r="W123" s="99">
        <f>rep!W255</f>
        <v>7.0629399999999995E-2</v>
      </c>
      <c r="X123" s="99">
        <f>rep!X255</f>
        <v>5.6735899999999999E-2</v>
      </c>
      <c r="Y123" s="99">
        <f>rep!Y255</f>
        <v>4.3822699999999999E-2</v>
      </c>
      <c r="Z123" s="99">
        <f>rep!Z255</f>
        <v>3.2446099999999999E-2</v>
      </c>
      <c r="AA123" s="99">
        <f>rep!AA255</f>
        <v>2.2950600000000002E-2</v>
      </c>
      <c r="AB123" s="99">
        <f>rep!AB255</f>
        <v>1.54717E-2</v>
      </c>
      <c r="AC123" s="99">
        <f>rep!AC255</f>
        <v>9.9263000000000007E-3</v>
      </c>
      <c r="AD123" s="99">
        <f>rep!AD255</f>
        <v>6.0567499999999996E-3</v>
      </c>
      <c r="AE123" s="99">
        <f>rep!AE255</f>
        <v>3.5142400000000001E-3</v>
      </c>
      <c r="AF123" s="99">
        <f>rep!AF255</f>
        <v>1.9397399999999999E-3</v>
      </c>
      <c r="AG123" s="99">
        <f>rep!AG255</f>
        <v>1.0196199999999999E-3</v>
      </c>
      <c r="AH123" s="99">
        <f>rep!AH255</f>
        <v>5.1123E-4</v>
      </c>
      <c r="AI123" s="99">
        <f>rep!AI255</f>
        <v>2.44987E-4</v>
      </c>
      <c r="AJ123" s="99">
        <f>rep!AJ255</f>
        <v>1.1243699999999999E-4</v>
      </c>
      <c r="AK123" s="99">
        <f>rep!AK255</f>
        <v>4.9515699999999998E-5</v>
      </c>
      <c r="AL123" s="99">
        <f>rep!AL255</f>
        <v>2.09586E-5</v>
      </c>
      <c r="AM123" s="99">
        <f>rep!AM255</f>
        <v>8.5390400000000002E-6</v>
      </c>
      <c r="AN123" s="99">
        <f>rep!AN255</f>
        <v>3.3533499999999998E-6</v>
      </c>
      <c r="AO123" s="99">
        <f>rep!AO255</f>
        <v>1.271E-6</v>
      </c>
      <c r="AP123" s="99">
        <f>rep!AP255</f>
        <v>4.6550100000000001E-7</v>
      </c>
      <c r="AQ123" s="99">
        <f>rep!AQ255</f>
        <v>1.6489299999999999E-7</v>
      </c>
      <c r="AR123" s="99">
        <f>rep!AR255</f>
        <v>5.65221E-8</v>
      </c>
    </row>
    <row r="124" spans="1:52" x14ac:dyDescent="0.2">
      <c r="A124">
        <v>1995</v>
      </c>
      <c r="B124" s="99">
        <f>rep!B256</f>
        <v>1.69263E-9</v>
      </c>
      <c r="C124" s="99">
        <f>rep!C256</f>
        <v>1.3477499999999999E-8</v>
      </c>
      <c r="D124" s="99">
        <f>rep!D256</f>
        <v>9.4147399999999998E-8</v>
      </c>
      <c r="E124" s="99">
        <f>rep!E256</f>
        <v>5.7676299999999996E-7</v>
      </c>
      <c r="F124" s="99">
        <f>rep!F256</f>
        <v>3.0981E-6</v>
      </c>
      <c r="G124" s="99">
        <f>rep!G256</f>
        <v>1.45912E-5</v>
      </c>
      <c r="H124" s="99">
        <f>rep!H256</f>
        <v>6.0260899999999998E-5</v>
      </c>
      <c r="I124" s="99">
        <f>rep!I256</f>
        <v>2.18302E-4</v>
      </c>
      <c r="J124" s="99">
        <f>rep!J256</f>
        <v>6.9401100000000002E-4</v>
      </c>
      <c r="K124" s="99">
        <f>rep!K256</f>
        <v>1.9377299999999999E-3</v>
      </c>
      <c r="L124" s="99">
        <f>rep!L256</f>
        <v>4.7569200000000004E-3</v>
      </c>
      <c r="M124" s="99">
        <f>rep!M256</f>
        <v>1.02846E-2</v>
      </c>
      <c r="N124" s="99">
        <f>rep!N256</f>
        <v>1.96308E-2</v>
      </c>
      <c r="O124" s="99">
        <f>rep!O256</f>
        <v>3.3197400000000002E-2</v>
      </c>
      <c r="P124" s="99">
        <f>rep!P256</f>
        <v>4.9989499999999999E-2</v>
      </c>
      <c r="Q124" s="99">
        <f>rep!Q256</f>
        <v>6.7502999999999994E-2</v>
      </c>
      <c r="R124" s="99">
        <f>rep!R256</f>
        <v>8.25211E-2</v>
      </c>
      <c r="S124" s="99">
        <f>rep!S256</f>
        <v>9.2434600000000006E-2</v>
      </c>
      <c r="T124" s="99">
        <f>rep!T256</f>
        <v>9.6194699999999994E-2</v>
      </c>
      <c r="U124" s="99">
        <f>rep!U256</f>
        <v>9.4308799999999998E-2</v>
      </c>
      <c r="V124" s="99">
        <f>rep!V256</f>
        <v>8.8109400000000004E-2</v>
      </c>
      <c r="W124" s="99">
        <f>rep!W256</f>
        <v>7.9009200000000002E-2</v>
      </c>
      <c r="X124" s="99">
        <f>rep!X256</f>
        <v>6.8191100000000004E-2</v>
      </c>
      <c r="Y124" s="99">
        <f>rep!Y256</f>
        <v>5.6643600000000002E-2</v>
      </c>
      <c r="Z124" s="99">
        <f>rep!Z256</f>
        <v>4.5236600000000002E-2</v>
      </c>
      <c r="AA124" s="99">
        <f>rep!AA256</f>
        <v>3.4695999999999998E-2</v>
      </c>
      <c r="AB124" s="99">
        <f>rep!AB256</f>
        <v>2.5532300000000001E-2</v>
      </c>
      <c r="AC124" s="99">
        <f>rep!AC256</f>
        <v>1.8005400000000001E-2</v>
      </c>
      <c r="AD124" s="99">
        <f>rep!AD256</f>
        <v>1.21499E-2</v>
      </c>
      <c r="AE124" s="99">
        <f>rep!AE256</f>
        <v>7.8324199999999997E-3</v>
      </c>
      <c r="AF124" s="99">
        <f>rep!AF256</f>
        <v>4.8166900000000002E-3</v>
      </c>
      <c r="AG124" s="99">
        <f>rep!AG256</f>
        <v>2.8227E-3</v>
      </c>
      <c r="AH124" s="99">
        <f>rep!AH256</f>
        <v>1.5753500000000001E-3</v>
      </c>
      <c r="AI124" s="99">
        <f>rep!AI256</f>
        <v>8.3717600000000002E-4</v>
      </c>
      <c r="AJ124" s="99">
        <f>rep!AJ256</f>
        <v>4.2373299999999998E-4</v>
      </c>
      <c r="AK124" s="99">
        <f>rep!AK256</f>
        <v>2.0439500000000001E-4</v>
      </c>
      <c r="AL124" s="99">
        <f>rep!AL256</f>
        <v>9.4050199999999996E-5</v>
      </c>
      <c r="AM124" s="99">
        <f>rep!AM256</f>
        <v>4.1330800000000001E-5</v>
      </c>
      <c r="AN124" s="99">
        <f>rep!AN256</f>
        <v>1.7370299999999999E-5</v>
      </c>
      <c r="AO124" s="99">
        <f>rep!AO256</f>
        <v>6.9916400000000004E-6</v>
      </c>
      <c r="AP124" s="99">
        <f>rep!AP256</f>
        <v>2.6990400000000002E-6</v>
      </c>
      <c r="AQ124" s="99">
        <f>rep!AQ256</f>
        <v>1.00066E-6</v>
      </c>
      <c r="AR124" s="99">
        <f>rep!AR256</f>
        <v>3.56734E-7</v>
      </c>
    </row>
    <row r="125" spans="1:52" x14ac:dyDescent="0.2">
      <c r="A125">
        <v>1996</v>
      </c>
      <c r="B125" s="99">
        <f>rep!B257</f>
        <v>1.49607E-9</v>
      </c>
      <c r="C125" s="99">
        <f>rep!C257</f>
        <v>1.1916000000000001E-8</v>
      </c>
      <c r="D125" s="99">
        <f>rep!D257</f>
        <v>8.3256500000000002E-8</v>
      </c>
      <c r="E125" s="99">
        <f>rep!E257</f>
        <v>5.1008699999999995E-7</v>
      </c>
      <c r="F125" s="99">
        <f>rep!F257</f>
        <v>2.7398399999999998E-6</v>
      </c>
      <c r="G125" s="99">
        <f>rep!G257</f>
        <v>1.2901800000000001E-5</v>
      </c>
      <c r="H125" s="99">
        <f>rep!H257</f>
        <v>5.3267299999999997E-5</v>
      </c>
      <c r="I125" s="99">
        <f>rep!I257</f>
        <v>1.9287699999999999E-4</v>
      </c>
      <c r="J125" s="99">
        <f>rep!J257</f>
        <v>6.1278899999999998E-4</v>
      </c>
      <c r="K125" s="99">
        <f>rep!K257</f>
        <v>1.7095000000000001E-3</v>
      </c>
      <c r="L125" s="99">
        <f>rep!L257</f>
        <v>4.1921299999999996E-3</v>
      </c>
      <c r="M125" s="99">
        <f>rep!M257</f>
        <v>9.0516299999999997E-3</v>
      </c>
      <c r="N125" s="99">
        <f>rep!N257</f>
        <v>1.72509E-2</v>
      </c>
      <c r="O125" s="99">
        <f>rep!O257</f>
        <v>2.91253E-2</v>
      </c>
      <c r="P125" s="99">
        <f>rep!P257</f>
        <v>4.3794699999999999E-2</v>
      </c>
      <c r="Q125" s="99">
        <f>rep!Q257</f>
        <v>5.9101899999999999E-2</v>
      </c>
      <c r="R125" s="99">
        <f>rep!R257</f>
        <v>7.2352200000000005E-2</v>
      </c>
      <c r="S125" s="99">
        <f>rep!S257</f>
        <v>8.1478200000000001E-2</v>
      </c>
      <c r="T125" s="99">
        <f>rep!T257</f>
        <v>8.5811200000000004E-2</v>
      </c>
      <c r="U125" s="99">
        <f>rep!U257</f>
        <v>8.5946900000000007E-2</v>
      </c>
      <c r="V125" s="99">
        <f>rep!V257</f>
        <v>8.2975900000000005E-2</v>
      </c>
      <c r="W125" s="99">
        <f>rep!W257</f>
        <v>7.77915E-2</v>
      </c>
      <c r="X125" s="99">
        <f>rep!X257</f>
        <v>7.0911699999999994E-2</v>
      </c>
      <c r="Y125" s="99">
        <f>rep!Y257</f>
        <v>6.2692100000000001E-2</v>
      </c>
      <c r="Z125" s="99">
        <f>rep!Z257</f>
        <v>5.35659E-2</v>
      </c>
      <c r="AA125" s="99">
        <f>rep!AA257</f>
        <v>4.4103799999999999E-2</v>
      </c>
      <c r="AB125" s="99">
        <f>rep!AB257</f>
        <v>3.4922500000000002E-2</v>
      </c>
      <c r="AC125" s="99">
        <f>rep!AC257</f>
        <v>2.6556799999999998E-2</v>
      </c>
      <c r="AD125" s="99">
        <f>rep!AD257</f>
        <v>1.9373999999999999E-2</v>
      </c>
      <c r="AE125" s="99">
        <f>rep!AE257</f>
        <v>1.3546300000000001E-2</v>
      </c>
      <c r="AF125" s="99">
        <f>rep!AF257</f>
        <v>9.0692800000000007E-3</v>
      </c>
      <c r="AG125" s="99">
        <f>rep!AG257</f>
        <v>5.8086300000000004E-3</v>
      </c>
      <c r="AH125" s="99">
        <f>rep!AH257</f>
        <v>3.5555999999999999E-3</v>
      </c>
      <c r="AI125" s="99">
        <f>rep!AI257</f>
        <v>2.0782499999999998E-3</v>
      </c>
      <c r="AJ125" s="99">
        <f>rep!AJ257</f>
        <v>1.1589899999999999E-3</v>
      </c>
      <c r="AK125" s="99">
        <f>rep!AK257</f>
        <v>6.1628400000000004E-4</v>
      </c>
      <c r="AL125" s="99">
        <f>rep!AL257</f>
        <v>3.1234299999999997E-4</v>
      </c>
      <c r="AM125" s="99">
        <f>rep!AM257</f>
        <v>1.50858E-4</v>
      </c>
      <c r="AN125" s="99">
        <f>rep!AN257</f>
        <v>6.9445599999999998E-5</v>
      </c>
      <c r="AO125" s="99">
        <f>rep!AO257</f>
        <v>3.048E-5</v>
      </c>
      <c r="AP125" s="99">
        <f>rep!AP257</f>
        <v>1.27623E-5</v>
      </c>
      <c r="AQ125" s="99">
        <f>rep!AQ257</f>
        <v>5.1016700000000002E-6</v>
      </c>
      <c r="AR125" s="99">
        <f>rep!AR257</f>
        <v>1.9487300000000001E-6</v>
      </c>
    </row>
    <row r="126" spans="1:52" x14ac:dyDescent="0.2">
      <c r="A126">
        <v>1997</v>
      </c>
      <c r="B126" s="99">
        <f>rep!B258</f>
        <v>1.4704300000000001E-9</v>
      </c>
      <c r="C126" s="99">
        <f>rep!C258</f>
        <v>1.17177E-8</v>
      </c>
      <c r="D126" s="99">
        <f>rep!D258</f>
        <v>8.1897999999999997E-8</v>
      </c>
      <c r="E126" s="99">
        <f>rep!E258</f>
        <v>5.0185199999999996E-7</v>
      </c>
      <c r="F126" s="99">
        <f>rep!F258</f>
        <v>2.69572E-6</v>
      </c>
      <c r="G126" s="99">
        <f>rep!G258</f>
        <v>1.26928E-5</v>
      </c>
      <c r="H126" s="99">
        <f>rep!H258</f>
        <v>5.2392100000000003E-5</v>
      </c>
      <c r="I126" s="99">
        <f>rep!I258</f>
        <v>1.8963199999999999E-4</v>
      </c>
      <c r="J126" s="99">
        <f>rep!J258</f>
        <v>6.0212099999999995E-4</v>
      </c>
      <c r="K126" s="99">
        <f>rep!K258</f>
        <v>1.6783200000000001E-3</v>
      </c>
      <c r="L126" s="99">
        <f>rep!L258</f>
        <v>4.1108300000000002E-3</v>
      </c>
      <c r="M126" s="99">
        <f>rep!M258</f>
        <v>8.8617100000000001E-3</v>
      </c>
      <c r="N126" s="99">
        <f>rep!N258</f>
        <v>1.6851399999999999E-2</v>
      </c>
      <c r="O126" s="99">
        <f>rep!O258</f>
        <v>2.83646E-2</v>
      </c>
      <c r="P126" s="99">
        <f>rep!P258</f>
        <v>4.2475899999999997E-2</v>
      </c>
      <c r="Q126" s="99">
        <f>rep!Q258</f>
        <v>5.70108E-2</v>
      </c>
      <c r="R126" s="99">
        <f>rep!R258</f>
        <v>6.9310399999999994E-2</v>
      </c>
      <c r="S126" s="99">
        <f>rep!S258</f>
        <v>7.74175E-2</v>
      </c>
      <c r="T126" s="99">
        <f>rep!T258</f>
        <v>8.0851300000000001E-2</v>
      </c>
      <c r="U126" s="99">
        <f>rep!U258</f>
        <v>8.0445500000000003E-2</v>
      </c>
      <c r="V126" s="99">
        <f>rep!V258</f>
        <v>7.7518000000000004E-2</v>
      </c>
      <c r="W126" s="99">
        <f>rep!W258</f>
        <v>7.3097499999999996E-2</v>
      </c>
      <c r="X126" s="99">
        <f>rep!X258</f>
        <v>6.7678600000000005E-2</v>
      </c>
      <c r="Y126" s="99">
        <f>rep!Y258</f>
        <v>6.1417899999999997E-2</v>
      </c>
      <c r="Z126" s="99">
        <f>rep!Z258</f>
        <v>5.4420299999999998E-2</v>
      </c>
      <c r="AA126" s="99">
        <f>rep!AA258</f>
        <v>4.6892999999999997E-2</v>
      </c>
      <c r="AB126" s="99">
        <f>rep!AB258</f>
        <v>3.9157200000000003E-2</v>
      </c>
      <c r="AC126" s="99">
        <f>rep!AC258</f>
        <v>3.1590899999999998E-2</v>
      </c>
      <c r="AD126" s="99">
        <f>rep!AD258</f>
        <v>2.4561300000000001E-2</v>
      </c>
      <c r="AE126" s="99">
        <f>rep!AE258</f>
        <v>1.8364200000000001E-2</v>
      </c>
      <c r="AF126" s="99">
        <f>rep!AF258</f>
        <v>1.31828E-2</v>
      </c>
      <c r="AG126" s="99">
        <f>rep!AG258</f>
        <v>9.0741399999999996E-3</v>
      </c>
      <c r="AH126" s="99">
        <f>rep!AH258</f>
        <v>5.9830500000000002E-3</v>
      </c>
      <c r="AI126" s="99">
        <f>rep!AI258</f>
        <v>3.7756299999999999E-3</v>
      </c>
      <c r="AJ126" s="99">
        <f>rep!AJ258</f>
        <v>2.2786400000000002E-3</v>
      </c>
      <c r="AK126" s="99">
        <f>rep!AK258</f>
        <v>1.31426E-3</v>
      </c>
      <c r="AL126" s="99">
        <f>rep!AL258</f>
        <v>7.2397499999999997E-4</v>
      </c>
      <c r="AM126" s="99">
        <f>rep!AM258</f>
        <v>3.8067999999999999E-4</v>
      </c>
      <c r="AN126" s="99">
        <f>rep!AN258</f>
        <v>1.90977E-4</v>
      </c>
      <c r="AO126" s="99">
        <f>rep!AO258</f>
        <v>9.1375300000000006E-5</v>
      </c>
      <c r="AP126" s="99">
        <f>rep!AP258</f>
        <v>4.1687000000000003E-5</v>
      </c>
      <c r="AQ126" s="99">
        <f>rep!AQ258</f>
        <v>1.81326E-5</v>
      </c>
      <c r="AR126" s="99">
        <f>rep!AR258</f>
        <v>7.5201799999999999E-6</v>
      </c>
    </row>
    <row r="127" spans="1:52" x14ac:dyDescent="0.2">
      <c r="A127">
        <v>1998</v>
      </c>
      <c r="B127" s="99">
        <f>rep!B259</f>
        <v>1.47112E-9</v>
      </c>
      <c r="C127" s="99">
        <f>rep!C259</f>
        <v>1.1724299999999999E-8</v>
      </c>
      <c r="D127" s="99">
        <f>rep!D259</f>
        <v>8.1949099999999994E-8</v>
      </c>
      <c r="E127" s="99">
        <f>rep!E259</f>
        <v>5.0218400000000002E-7</v>
      </c>
      <c r="F127" s="99">
        <f>rep!F259</f>
        <v>2.6975500000000001E-6</v>
      </c>
      <c r="G127" s="99">
        <f>rep!G259</f>
        <v>1.27014E-5</v>
      </c>
      <c r="H127" s="99">
        <f>rep!H259</f>
        <v>5.2426999999999998E-5</v>
      </c>
      <c r="I127" s="99">
        <f>rep!I259</f>
        <v>1.89753E-4</v>
      </c>
      <c r="J127" s="99">
        <f>rep!J259</f>
        <v>6.0247000000000002E-4</v>
      </c>
      <c r="K127" s="99">
        <f>rep!K259</f>
        <v>1.67914E-3</v>
      </c>
      <c r="L127" s="99">
        <f>rep!L259</f>
        <v>4.1122399999999996E-3</v>
      </c>
      <c r="M127" s="99">
        <f>rep!M259</f>
        <v>8.8627399999999992E-3</v>
      </c>
      <c r="N127" s="99">
        <f>rep!N259</f>
        <v>1.6847299999999999E-2</v>
      </c>
      <c r="O127" s="99">
        <f>rep!O259</f>
        <v>2.8341100000000001E-2</v>
      </c>
      <c r="P127" s="99">
        <f>rep!P259</f>
        <v>4.2400899999999998E-2</v>
      </c>
      <c r="Q127" s="99">
        <f>rep!Q259</f>
        <v>5.6824E-2</v>
      </c>
      <c r="R127" s="99">
        <f>rep!R259</f>
        <v>6.8917199999999998E-2</v>
      </c>
      <c r="S127" s="99">
        <f>rep!S259</f>
        <v>7.6694999999999999E-2</v>
      </c>
      <c r="T127" s="99">
        <f>rep!T259</f>
        <v>7.9672000000000007E-2</v>
      </c>
      <c r="U127" s="99">
        <f>rep!U259</f>
        <v>7.8721700000000006E-2</v>
      </c>
      <c r="V127" s="99">
        <f>rep!V259</f>
        <v>7.5254699999999994E-2</v>
      </c>
      <c r="W127" s="99">
        <f>rep!W259</f>
        <v>7.0433899999999994E-2</v>
      </c>
      <c r="X127" s="99">
        <f>rep!X259</f>
        <v>6.4893699999999999E-2</v>
      </c>
      <c r="Y127" s="99">
        <f>rep!Y259</f>
        <v>5.8887399999999999E-2</v>
      </c>
      <c r="Z127" s="99">
        <f>rep!Z259</f>
        <v>5.25312E-2</v>
      </c>
      <c r="AA127" s="99">
        <f>rep!AA259</f>
        <v>4.5944600000000002E-2</v>
      </c>
      <c r="AB127" s="99">
        <f>rep!AB259</f>
        <v>3.9282699999999997E-2</v>
      </c>
      <c r="AC127" s="99">
        <f>rep!AC259</f>
        <v>3.2729500000000002E-2</v>
      </c>
      <c r="AD127" s="99">
        <f>rep!AD259</f>
        <v>2.64864E-2</v>
      </c>
      <c r="AE127" s="99">
        <f>rep!AE259</f>
        <v>2.0753000000000001E-2</v>
      </c>
      <c r="AF127" s="99">
        <f>rep!AF259</f>
        <v>1.5699399999999999E-2</v>
      </c>
      <c r="AG127" s="99">
        <f>rep!AG259</f>
        <v>1.14389E-2</v>
      </c>
      <c r="AH127" s="99">
        <f>rep!AH259</f>
        <v>8.0118399999999992E-3</v>
      </c>
      <c r="AI127" s="99">
        <f>rep!AI259</f>
        <v>5.3855600000000002E-3</v>
      </c>
      <c r="AJ127" s="99">
        <f>rep!AJ259</f>
        <v>3.4699599999999998E-3</v>
      </c>
      <c r="AK127" s="99">
        <f>rep!AK259</f>
        <v>2.1407599999999998E-3</v>
      </c>
      <c r="AL127" s="99">
        <f>rep!AL259</f>
        <v>1.26358E-3</v>
      </c>
      <c r="AM127" s="99">
        <f>rep!AM259</f>
        <v>7.1305700000000001E-4</v>
      </c>
      <c r="AN127" s="99">
        <f>rep!AN259</f>
        <v>3.84488E-4</v>
      </c>
      <c r="AO127" s="99">
        <f>rep!AO259</f>
        <v>1.9799499999999999E-4</v>
      </c>
      <c r="AP127" s="99">
        <f>rep!AP259</f>
        <v>9.7329800000000005E-5</v>
      </c>
      <c r="AQ127" s="99">
        <f>rep!AQ259</f>
        <v>4.5654800000000002E-5</v>
      </c>
      <c r="AR127" s="99">
        <f>rep!AR259</f>
        <v>2.0428199999999999E-5</v>
      </c>
    </row>
    <row r="128" spans="1:52" x14ac:dyDescent="0.2">
      <c r="A128">
        <v>1999</v>
      </c>
      <c r="B128" s="99">
        <f>rep!B260</f>
        <v>1.2899299999999999E-9</v>
      </c>
      <c r="C128" s="99">
        <f>rep!C260</f>
        <v>1.02676E-8</v>
      </c>
      <c r="D128" s="99">
        <f>rep!D260</f>
        <v>7.1709800000000001E-8</v>
      </c>
      <c r="E128" s="99">
        <f>rep!E260</f>
        <v>4.3925200000000002E-7</v>
      </c>
      <c r="F128" s="99">
        <f>rep!F260</f>
        <v>2.3593E-6</v>
      </c>
      <c r="G128" s="99">
        <f>rep!G260</f>
        <v>1.11115E-5</v>
      </c>
      <c r="H128" s="99">
        <f>rep!H260</f>
        <v>4.58916E-5</v>
      </c>
      <c r="I128" s="99">
        <f>rep!I260</f>
        <v>1.66262E-4</v>
      </c>
      <c r="J128" s="99">
        <f>rep!J260</f>
        <v>5.2865599999999996E-4</v>
      </c>
      <c r="K128" s="99">
        <f>rep!K260</f>
        <v>1.4764299999999999E-3</v>
      </c>
      <c r="L128" s="99">
        <f>rep!L260</f>
        <v>3.6260099999999998E-3</v>
      </c>
      <c r="M128" s="99">
        <f>rep!M260</f>
        <v>7.8447599999999992E-3</v>
      </c>
      <c r="N128" s="99">
        <f>rep!N260</f>
        <v>1.49896E-2</v>
      </c>
      <c r="O128" s="99">
        <f>rep!O260</f>
        <v>2.5392499999999998E-2</v>
      </c>
      <c r="P128" s="99">
        <f>rep!P260</f>
        <v>3.8344700000000002E-2</v>
      </c>
      <c r="Q128" s="99">
        <f>rep!Q260</f>
        <v>5.2019599999999999E-2</v>
      </c>
      <c r="R128" s="99">
        <f>rep!R260</f>
        <v>6.4079700000000003E-2</v>
      </c>
      <c r="S128" s="99">
        <f>rep!S260</f>
        <v>7.2666999999999995E-2</v>
      </c>
      <c r="T128" s="99">
        <f>rep!T260</f>
        <v>7.7095999999999998E-2</v>
      </c>
      <c r="U128" s="99">
        <f>rep!U260</f>
        <v>7.7804300000000007E-2</v>
      </c>
      <c r="V128" s="99">
        <f>rep!V260</f>
        <v>7.5754500000000002E-2</v>
      </c>
      <c r="W128" s="99">
        <f>rep!W260</f>
        <v>7.1847499999999995E-2</v>
      </c>
      <c r="X128" s="99">
        <f>rep!X260</f>
        <v>6.6702399999999995E-2</v>
      </c>
      <c r="Y128" s="99">
        <f>rep!Y260</f>
        <v>6.0732000000000001E-2</v>
      </c>
      <c r="Z128" s="99">
        <f>rep!Z260</f>
        <v>5.4264899999999998E-2</v>
      </c>
      <c r="AA128" s="99">
        <f>rep!AA260</f>
        <v>4.7589100000000002E-2</v>
      </c>
      <c r="AB128" s="99">
        <f>rep!AB260</f>
        <v>4.09425E-2</v>
      </c>
      <c r="AC128" s="99">
        <f>rep!AC260</f>
        <v>3.4508200000000003E-2</v>
      </c>
      <c r="AD128" s="99">
        <f>rep!AD260</f>
        <v>2.8431000000000001E-2</v>
      </c>
      <c r="AE128" s="99">
        <f>rep!AE260</f>
        <v>2.2834199999999999E-2</v>
      </c>
      <c r="AF128" s="99">
        <f>rep!AF260</f>
        <v>1.7824300000000001E-2</v>
      </c>
      <c r="AG128" s="99">
        <f>rep!AG260</f>
        <v>1.3483500000000001E-2</v>
      </c>
      <c r="AH128" s="99">
        <f>rep!AH260</f>
        <v>9.8575699999999995E-3</v>
      </c>
      <c r="AI128" s="99">
        <f>rep!AI260</f>
        <v>6.9479499999999996E-3</v>
      </c>
      <c r="AJ128" s="99">
        <f>rep!AJ260</f>
        <v>4.7114499999999998E-3</v>
      </c>
      <c r="AK128" s="99">
        <f>rep!AK260</f>
        <v>3.0683199999999998E-3</v>
      </c>
      <c r="AL128" s="99">
        <f>rep!AL260</f>
        <v>1.9163299999999999E-3</v>
      </c>
      <c r="AM128" s="99">
        <f>rep!AM260</f>
        <v>1.14645E-3</v>
      </c>
      <c r="AN128" s="99">
        <f>rep!AN260</f>
        <v>6.5636000000000004E-4</v>
      </c>
      <c r="AO128" s="99">
        <f>rep!AO260</f>
        <v>3.5932999999999999E-4</v>
      </c>
      <c r="AP128" s="99">
        <f>rep!AP260</f>
        <v>1.8798600000000001E-4</v>
      </c>
      <c r="AQ128" s="99">
        <f>rep!AQ260</f>
        <v>9.3928600000000001E-5</v>
      </c>
      <c r="AR128" s="99">
        <f>rep!AR260</f>
        <v>4.4802100000000003E-5</v>
      </c>
    </row>
    <row r="129" spans="1:81" x14ac:dyDescent="0.2">
      <c r="A129">
        <v>2000</v>
      </c>
      <c r="B129" s="99">
        <f>rep!B261</f>
        <v>2.1171099999999999E-9</v>
      </c>
      <c r="C129" s="99">
        <f>rep!C261</f>
        <v>1.6926400000000001E-8</v>
      </c>
      <c r="D129" s="99">
        <f>rep!D261</f>
        <v>1.18551E-7</v>
      </c>
      <c r="E129" s="99">
        <f>rep!E261</f>
        <v>7.2726099999999999E-7</v>
      </c>
      <c r="F129" s="99">
        <f>rep!F261</f>
        <v>3.9074000000000001E-6</v>
      </c>
      <c r="G129" s="99">
        <f>rep!G261</f>
        <v>1.83863E-5</v>
      </c>
      <c r="H129" s="99">
        <f>rep!H261</f>
        <v>7.5776299999999995E-5</v>
      </c>
      <c r="I129" s="99">
        <f>rep!I261</f>
        <v>2.7356499999999997E-4</v>
      </c>
      <c r="J129" s="99">
        <f>rep!J261</f>
        <v>8.6530799999999996E-4</v>
      </c>
      <c r="K129" s="99">
        <f>rep!K261</f>
        <v>2.3988799999999999E-3</v>
      </c>
      <c r="L129" s="99">
        <f>rep!L261</f>
        <v>5.8317400000000002E-3</v>
      </c>
      <c r="M129" s="99">
        <f>rep!M261</f>
        <v>1.2442E-2</v>
      </c>
      <c r="N129" s="99">
        <f>rep!N261</f>
        <v>2.3324899999999999E-2</v>
      </c>
      <c r="O129" s="99">
        <f>rep!O261</f>
        <v>3.8496700000000002E-2</v>
      </c>
      <c r="P129" s="99">
        <f>rep!P261</f>
        <v>5.6106799999999998E-2</v>
      </c>
      <c r="Q129" s="99">
        <f>rep!Q261</f>
        <v>7.2555400000000006E-2</v>
      </c>
      <c r="R129" s="99">
        <f>rep!R261</f>
        <v>8.3882600000000002E-2</v>
      </c>
      <c r="S129" s="99">
        <f>rep!S261</f>
        <v>8.7730299999999997E-2</v>
      </c>
      <c r="T129" s="99">
        <f>rep!T261</f>
        <v>8.4479899999999997E-2</v>
      </c>
      <c r="U129" s="99">
        <f>rep!U261</f>
        <v>7.6723799999999995E-2</v>
      </c>
      <c r="V129" s="99">
        <f>rep!V261</f>
        <v>6.7583799999999999E-2</v>
      </c>
      <c r="W129" s="99">
        <f>rep!W261</f>
        <v>5.91992E-2</v>
      </c>
      <c r="X129" s="99">
        <f>rep!X261</f>
        <v>5.2269000000000003E-2</v>
      </c>
      <c r="Y129" s="99">
        <f>rep!Y261</f>
        <v>4.6515099999999997E-2</v>
      </c>
      <c r="Z129" s="99">
        <f>rep!Z261</f>
        <v>4.1382299999999997E-2</v>
      </c>
      <c r="AA129" s="99">
        <f>rep!AA261</f>
        <v>3.6474100000000002E-2</v>
      </c>
      <c r="AB129" s="99">
        <f>rep!AB261</f>
        <v>3.1648999999999997E-2</v>
      </c>
      <c r="AC129" s="99">
        <f>rep!AC261</f>
        <v>2.6938400000000001E-2</v>
      </c>
      <c r="AD129" s="99">
        <f>rep!AD261</f>
        <v>2.2444499999999999E-2</v>
      </c>
      <c r="AE129" s="99">
        <f>rep!AE261</f>
        <v>1.8274100000000001E-2</v>
      </c>
      <c r="AF129" s="99">
        <f>rep!AF261</f>
        <v>1.4512799999999999E-2</v>
      </c>
      <c r="AG129" s="99">
        <f>rep!AG261</f>
        <v>1.1217700000000001E-2</v>
      </c>
      <c r="AH129" s="99">
        <f>rep!AH261</f>
        <v>8.4186499999999997E-3</v>
      </c>
      <c r="AI129" s="99">
        <f>rep!AI261</f>
        <v>6.1186799999999996E-3</v>
      </c>
      <c r="AJ129" s="99">
        <f>rep!AJ261</f>
        <v>4.2960899999999998E-3</v>
      </c>
      <c r="AK129" s="99">
        <f>rep!AK261</f>
        <v>2.9073100000000002E-3</v>
      </c>
      <c r="AL129" s="99">
        <f>rep!AL261</f>
        <v>1.8924199999999999E-3</v>
      </c>
      <c r="AM129" s="99">
        <f>rep!AM261</f>
        <v>1.18271E-3</v>
      </c>
      <c r="AN129" s="99">
        <f>rep!AN261</f>
        <v>7.0860599999999997E-4</v>
      </c>
      <c r="AO129" s="99">
        <f>rep!AO261</f>
        <v>4.0647799999999999E-4</v>
      </c>
      <c r="AP129" s="99">
        <f>rep!AP261</f>
        <v>2.2299599999999999E-4</v>
      </c>
      <c r="AQ129" s="99">
        <f>rep!AQ261</f>
        <v>1.1689200000000001E-4</v>
      </c>
      <c r="AR129" s="99">
        <f>rep!AR261</f>
        <v>5.8499399999999998E-5</v>
      </c>
    </row>
    <row r="130" spans="1:81" x14ac:dyDescent="0.2">
      <c r="A130">
        <v>2001</v>
      </c>
      <c r="B130" s="99">
        <f>rep!B262</f>
        <v>2.2411300000000001E-9</v>
      </c>
      <c r="C130" s="99">
        <f>rep!C262</f>
        <v>1.7902899999999999E-8</v>
      </c>
      <c r="D130" s="99">
        <f>rep!D262</f>
        <v>1.2532199999999999E-7</v>
      </c>
      <c r="E130" s="99">
        <f>rep!E262</f>
        <v>7.6859299999999995E-7</v>
      </c>
      <c r="F130" s="99">
        <f>rep!F262</f>
        <v>4.1294400000000001E-6</v>
      </c>
      <c r="G130" s="99">
        <f>rep!G262</f>
        <v>1.9436199999999999E-5</v>
      </c>
      <c r="H130" s="99">
        <f>rep!H262</f>
        <v>8.0147099999999997E-5</v>
      </c>
      <c r="I130" s="99">
        <f>rep!I262</f>
        <v>2.89597E-4</v>
      </c>
      <c r="J130" s="99">
        <f>rep!J262</f>
        <v>9.1716499999999995E-4</v>
      </c>
      <c r="K130" s="99">
        <f>rep!K262</f>
        <v>2.54703E-3</v>
      </c>
      <c r="L130" s="99">
        <f>rep!L262</f>
        <v>6.2062899999999997E-3</v>
      </c>
      <c r="M130" s="99">
        <f>rep!M262</f>
        <v>1.32818E-2</v>
      </c>
      <c r="N130" s="99">
        <f>rep!N262</f>
        <v>2.49996E-2</v>
      </c>
      <c r="O130" s="99">
        <f>rep!O262</f>
        <v>4.1475400000000003E-2</v>
      </c>
      <c r="P130" s="99">
        <f>rep!P262</f>
        <v>6.0844099999999998E-2</v>
      </c>
      <c r="Q130" s="99">
        <f>rep!Q262</f>
        <v>7.9302200000000003E-2</v>
      </c>
      <c r="R130" s="99">
        <f>rep!R262</f>
        <v>9.2479500000000006E-2</v>
      </c>
      <c r="S130" s="99">
        <f>rep!S262</f>
        <v>9.7476800000000002E-2</v>
      </c>
      <c r="T130" s="99">
        <f>rep!T262</f>
        <v>9.4170699999999996E-2</v>
      </c>
      <c r="U130" s="99">
        <f>rep!U262</f>
        <v>8.4887299999999999E-2</v>
      </c>
      <c r="V130" s="99">
        <f>rep!V262</f>
        <v>7.2872000000000006E-2</v>
      </c>
      <c r="W130" s="99">
        <f>rep!W262</f>
        <v>6.0786600000000003E-2</v>
      </c>
      <c r="X130" s="99">
        <f>rep!X262</f>
        <v>5.0088599999999997E-2</v>
      </c>
      <c r="Y130" s="99">
        <f>rep!Y262</f>
        <v>4.1224200000000003E-2</v>
      </c>
      <c r="Z130" s="99">
        <f>rep!Z262</f>
        <v>3.4089000000000001E-2</v>
      </c>
      <c r="AA130" s="99">
        <f>rep!AA262</f>
        <v>2.83711E-2</v>
      </c>
      <c r="AB130" s="99">
        <f>rep!AB262</f>
        <v>2.3718599999999999E-2</v>
      </c>
      <c r="AC130" s="99">
        <f>rep!AC262</f>
        <v>1.9818200000000001E-2</v>
      </c>
      <c r="AD130" s="99">
        <f>rep!AD262</f>
        <v>1.6439499999999999E-2</v>
      </c>
      <c r="AE130" s="99">
        <f>rep!AE262</f>
        <v>1.3448E-2</v>
      </c>
      <c r="AF130" s="99">
        <f>rep!AF262</f>
        <v>1.07879E-2</v>
      </c>
      <c r="AG130" s="99">
        <f>rep!AG262</f>
        <v>8.4501300000000001E-3</v>
      </c>
      <c r="AH130" s="99">
        <f>rep!AH262</f>
        <v>6.4416300000000003E-3</v>
      </c>
      <c r="AI130" s="99">
        <f>rep!AI262</f>
        <v>4.76576E-3</v>
      </c>
      <c r="AJ130" s="99">
        <f>rep!AJ262</f>
        <v>3.4133599999999998E-3</v>
      </c>
      <c r="AK130" s="99">
        <f>rep!AK262</f>
        <v>2.3610900000000002E-3</v>
      </c>
      <c r="AL130" s="99">
        <f>rep!AL262</f>
        <v>1.5737500000000001E-3</v>
      </c>
      <c r="AM130" s="99">
        <f>rep!AM262</f>
        <v>1.00862E-3</v>
      </c>
      <c r="AN130" s="99">
        <f>rep!AN262</f>
        <v>6.20365E-4</v>
      </c>
      <c r="AO130" s="99">
        <f>rep!AO262</f>
        <v>3.65545E-4</v>
      </c>
      <c r="AP130" s="99">
        <f>rep!AP262</f>
        <v>2.0603799999999999E-4</v>
      </c>
      <c r="AQ130" s="99">
        <f>rep!AQ262</f>
        <v>1.10942E-4</v>
      </c>
      <c r="AR130" s="99">
        <f>rep!AR262</f>
        <v>5.7002100000000001E-5</v>
      </c>
    </row>
    <row r="131" spans="1:81" x14ac:dyDescent="0.2">
      <c r="A131">
        <v>2002</v>
      </c>
      <c r="B131" s="99">
        <f>rep!B263</f>
        <v>2.0943199999999999E-9</v>
      </c>
      <c r="C131" s="99">
        <f>rep!C263</f>
        <v>1.6717399999999999E-8</v>
      </c>
      <c r="D131" s="99">
        <f>rep!D263</f>
        <v>1.16966E-7</v>
      </c>
      <c r="E131" s="99">
        <f>rep!E263</f>
        <v>7.17162E-7</v>
      </c>
      <c r="F131" s="99">
        <f>rep!F263</f>
        <v>3.8529E-6</v>
      </c>
      <c r="G131" s="99">
        <f>rep!G263</f>
        <v>1.81371E-5</v>
      </c>
      <c r="H131" s="99">
        <f>rep!H263</f>
        <v>7.4816399999999997E-5</v>
      </c>
      <c r="I131" s="99">
        <f>rep!I263</f>
        <v>2.7049399999999998E-4</v>
      </c>
      <c r="J131" s="99">
        <f>rep!J263</f>
        <v>8.5741799999999998E-4</v>
      </c>
      <c r="K131" s="99">
        <f>rep!K263</f>
        <v>2.3840900000000002E-3</v>
      </c>
      <c r="L131" s="99">
        <f>rep!L263</f>
        <v>5.8194099999999997E-3</v>
      </c>
      <c r="M131" s="99">
        <f>rep!M263</f>
        <v>1.24841E-2</v>
      </c>
      <c r="N131" s="99">
        <f>rep!N263</f>
        <v>2.3577500000000001E-2</v>
      </c>
      <c r="O131" s="99">
        <f>rep!O263</f>
        <v>3.9300599999999998E-2</v>
      </c>
      <c r="P131" s="99">
        <f>rep!P263</f>
        <v>5.8034799999999997E-2</v>
      </c>
      <c r="Q131" s="99">
        <f>rep!Q263</f>
        <v>7.6340500000000006E-2</v>
      </c>
      <c r="R131" s="99">
        <f>rep!R263</f>
        <v>9.0166399999999994E-2</v>
      </c>
      <c r="S131" s="99">
        <f>rep!S263</f>
        <v>9.66833E-2</v>
      </c>
      <c r="T131" s="99">
        <f>rep!T263</f>
        <v>9.5482399999999995E-2</v>
      </c>
      <c r="U131" s="99">
        <f>rep!U263</f>
        <v>8.8333900000000007E-2</v>
      </c>
      <c r="V131" s="99">
        <f>rep!V263</f>
        <v>7.7888700000000005E-2</v>
      </c>
      <c r="W131" s="99">
        <f>rep!W263</f>
        <v>6.64135E-2</v>
      </c>
      <c r="X131" s="99">
        <f>rep!X263</f>
        <v>5.5290800000000001E-2</v>
      </c>
      <c r="Y131" s="99">
        <f>rep!Y263</f>
        <v>4.5185299999999998E-2</v>
      </c>
      <c r="Z131" s="99">
        <f>rep!Z263</f>
        <v>3.63828E-2</v>
      </c>
      <c r="AA131" s="99">
        <f>rep!AA263</f>
        <v>2.8985E-2</v>
      </c>
      <c r="AB131" s="99">
        <f>rep!AB263</f>
        <v>2.2959400000000001E-2</v>
      </c>
      <c r="AC131" s="99">
        <f>rep!AC263</f>
        <v>1.81575E-2</v>
      </c>
      <c r="AD131" s="99">
        <f>rep!AD263</f>
        <v>1.43611E-2</v>
      </c>
      <c r="AE131" s="99">
        <f>rep!AE263</f>
        <v>1.1341499999999999E-2</v>
      </c>
      <c r="AF131" s="99">
        <f>rep!AF263</f>
        <v>8.9043200000000003E-3</v>
      </c>
      <c r="AG131" s="99">
        <f>rep!AG263</f>
        <v>6.9083900000000004E-3</v>
      </c>
      <c r="AH131" s="99">
        <f>rep!AH263</f>
        <v>5.2632900000000003E-3</v>
      </c>
      <c r="AI131" s="99">
        <f>rep!AI263</f>
        <v>3.9149900000000001E-3</v>
      </c>
      <c r="AJ131" s="99">
        <f>rep!AJ263</f>
        <v>2.8293200000000002E-3</v>
      </c>
      <c r="AK131" s="99">
        <f>rep!AK263</f>
        <v>1.9788000000000002E-3</v>
      </c>
      <c r="AL131" s="99">
        <f>rep!AL263</f>
        <v>1.33511E-3</v>
      </c>
      <c r="AM131" s="99">
        <f>rep!AM263</f>
        <v>8.6676199999999998E-4</v>
      </c>
      <c r="AN131" s="99">
        <f>rep!AN263</f>
        <v>5.4026400000000004E-4</v>
      </c>
      <c r="AO131" s="99">
        <f>rep!AO263</f>
        <v>3.2271699999999998E-4</v>
      </c>
      <c r="AP131" s="99">
        <f>rep!AP263</f>
        <v>1.84432E-4</v>
      </c>
      <c r="AQ131" s="99">
        <f>rep!AQ263</f>
        <v>1.00701E-4</v>
      </c>
      <c r="AR131" s="99">
        <f>rep!AR263</f>
        <v>5.2465500000000001E-5</v>
      </c>
    </row>
    <row r="132" spans="1:81" x14ac:dyDescent="0.2">
      <c r="A132">
        <v>2003</v>
      </c>
      <c r="B132" s="99">
        <f>rep!B264</f>
        <v>2.2792899999999999E-9</v>
      </c>
      <c r="C132" s="99">
        <f>rep!C264</f>
        <v>1.8211E-8</v>
      </c>
      <c r="D132" s="99">
        <f>rep!D264</f>
        <v>1.2749299999999999E-7</v>
      </c>
      <c r="E132" s="99">
        <f>rep!E264</f>
        <v>7.8194999999999998E-7</v>
      </c>
      <c r="F132" s="99">
        <f>rep!F264</f>
        <v>4.2011600000000003E-6</v>
      </c>
      <c r="G132" s="99">
        <f>rep!G264</f>
        <v>1.97722E-5</v>
      </c>
      <c r="H132" s="99">
        <f>rep!H264</f>
        <v>8.1520799999999994E-5</v>
      </c>
      <c r="I132" s="99">
        <f>rep!I264</f>
        <v>2.9449400000000002E-4</v>
      </c>
      <c r="J132" s="99">
        <f>rep!J264</f>
        <v>9.3238100000000003E-4</v>
      </c>
      <c r="K132" s="99">
        <f>rep!K264</f>
        <v>2.5881900000000002E-3</v>
      </c>
      <c r="L132" s="99">
        <f>rep!L264</f>
        <v>6.3031399999999996E-3</v>
      </c>
      <c r="M132" s="99">
        <f>rep!M264</f>
        <v>1.34798E-2</v>
      </c>
      <c r="N132" s="99">
        <f>rep!N264</f>
        <v>2.53508E-2</v>
      </c>
      <c r="O132" s="99">
        <f>rep!O264</f>
        <v>4.2016600000000001E-2</v>
      </c>
      <c r="P132" s="99">
        <f>rep!P264</f>
        <v>6.1573000000000003E-2</v>
      </c>
      <c r="Q132" s="99">
        <f>rep!Q264</f>
        <v>8.0177399999999996E-2</v>
      </c>
      <c r="R132" s="99">
        <f>rep!R264</f>
        <v>9.3463500000000005E-2</v>
      </c>
      <c r="S132" s="99">
        <f>rep!S264</f>
        <v>9.8605100000000001E-2</v>
      </c>
      <c r="T132" s="99">
        <f>rep!T264</f>
        <v>9.5589199999999999E-2</v>
      </c>
      <c r="U132" s="99">
        <f>rep!U264</f>
        <v>8.6799100000000004E-2</v>
      </c>
      <c r="V132" s="99">
        <f>rep!V264</f>
        <v>7.5396699999999997E-2</v>
      </c>
      <c r="W132" s="99">
        <f>rep!W264</f>
        <v>6.38127E-2</v>
      </c>
      <c r="X132" s="99">
        <f>rep!X264</f>
        <v>5.3224300000000002E-2</v>
      </c>
      <c r="Y132" s="99">
        <f>rep!Y264</f>
        <v>4.3896400000000002E-2</v>
      </c>
      <c r="Z132" s="99">
        <f>rep!Z264</f>
        <v>3.5745499999999999E-2</v>
      </c>
      <c r="AA132" s="99">
        <f>rep!AA264</f>
        <v>2.8676199999999999E-2</v>
      </c>
      <c r="AB132" s="99">
        <f>rep!AB264</f>
        <v>2.26506E-2</v>
      </c>
      <c r="AC132" s="99">
        <f>rep!AC264</f>
        <v>1.7638600000000001E-2</v>
      </c>
      <c r="AD132" s="99">
        <f>rep!AD264</f>
        <v>1.35745E-2</v>
      </c>
      <c r="AE132" s="99">
        <f>rep!AE264</f>
        <v>1.0348700000000001E-2</v>
      </c>
      <c r="AF132" s="99">
        <f>rep!AF264</f>
        <v>7.8254799999999992E-3</v>
      </c>
      <c r="AG132" s="99">
        <f>rep!AG264</f>
        <v>5.8658699999999996E-3</v>
      </c>
      <c r="AH132" s="99">
        <f>rep!AH264</f>
        <v>4.34688E-3</v>
      </c>
      <c r="AI132" s="99">
        <f>rep!AI264</f>
        <v>3.1705000000000001E-3</v>
      </c>
      <c r="AJ132" s="99">
        <f>rep!AJ264</f>
        <v>2.2639299999999999E-3</v>
      </c>
      <c r="AK132" s="99">
        <f>rep!AK264</f>
        <v>1.5740800000000001E-3</v>
      </c>
      <c r="AL132" s="99">
        <f>rep!AL264</f>
        <v>1.0603800000000001E-3</v>
      </c>
      <c r="AM132" s="99">
        <f>rep!AM264</f>
        <v>6.8919499999999998E-4</v>
      </c>
      <c r="AN132" s="99">
        <f>rep!AN264</f>
        <v>4.3071500000000003E-4</v>
      </c>
      <c r="AO132" s="99">
        <f>rep!AO264</f>
        <v>2.58125E-4</v>
      </c>
      <c r="AP132" s="99">
        <f>rep!AP264</f>
        <v>1.4802700000000001E-4</v>
      </c>
      <c r="AQ132" s="99">
        <f>rep!AQ264</f>
        <v>8.1093699999999999E-5</v>
      </c>
      <c r="AR132" s="99">
        <f>rep!AR264</f>
        <v>4.2382100000000002E-5</v>
      </c>
    </row>
    <row r="133" spans="1:81" x14ac:dyDescent="0.2">
      <c r="A133">
        <v>2004</v>
      </c>
      <c r="B133" s="99">
        <f>rep!B265</f>
        <v>1.66296E-9</v>
      </c>
      <c r="C133" s="99">
        <f>rep!C265</f>
        <v>1.32442E-8</v>
      </c>
      <c r="D133" s="99">
        <f>rep!D265</f>
        <v>9.2530900000000004E-8</v>
      </c>
      <c r="E133" s="99">
        <f>rep!E265</f>
        <v>5.6690700000000001E-7</v>
      </c>
      <c r="F133" s="99">
        <f>rep!F265</f>
        <v>3.0452500000000002E-6</v>
      </c>
      <c r="G133" s="99">
        <f>rep!G265</f>
        <v>1.4341999999999999E-5</v>
      </c>
      <c r="H133" s="99">
        <f>rep!H265</f>
        <v>5.9227600000000002E-5</v>
      </c>
      <c r="I133" s="99">
        <f>rep!I265</f>
        <v>2.1452999999999999E-4</v>
      </c>
      <c r="J133" s="99">
        <f>rep!J265</f>
        <v>6.8188299999999999E-4</v>
      </c>
      <c r="K133" s="99">
        <f>rep!K265</f>
        <v>1.90329E-3</v>
      </c>
      <c r="L133" s="99">
        <f>rep!L265</f>
        <v>4.6702999999999996E-3</v>
      </c>
      <c r="M133" s="99">
        <f>rep!M265</f>
        <v>1.00909E-2</v>
      </c>
      <c r="N133" s="99">
        <f>rep!N265</f>
        <v>1.9242800000000001E-2</v>
      </c>
      <c r="O133" s="99">
        <f>rep!O265</f>
        <v>3.24966E-2</v>
      </c>
      <c r="P133" s="99">
        <f>rep!P265</f>
        <v>4.88356E-2</v>
      </c>
      <c r="Q133" s="99">
        <f>rep!Q265</f>
        <v>6.5751199999999996E-2</v>
      </c>
      <c r="R133" s="99">
        <f>rep!R265</f>
        <v>8.0043100000000006E-2</v>
      </c>
      <c r="S133" s="99">
        <f>rep!S265</f>
        <v>8.9145100000000005E-2</v>
      </c>
      <c r="T133" s="99">
        <f>rep!T265</f>
        <v>9.2091999999999993E-2</v>
      </c>
      <c r="U133" s="99">
        <f>rep!U265</f>
        <v>8.9529200000000003E-2</v>
      </c>
      <c r="V133" s="99">
        <f>rep!V265</f>
        <v>8.2973900000000003E-2</v>
      </c>
      <c r="W133" s="99">
        <f>rep!W265</f>
        <v>7.4024099999999995E-2</v>
      </c>
      <c r="X133" s="99">
        <f>rep!X265</f>
        <v>6.3975199999999996E-2</v>
      </c>
      <c r="Y133" s="99">
        <f>rep!Y265</f>
        <v>5.3789900000000002E-2</v>
      </c>
      <c r="Z133" s="99">
        <f>rep!Z265</f>
        <v>4.41579E-2</v>
      </c>
      <c r="AA133" s="99">
        <f>rep!AA265</f>
        <v>3.5517100000000003E-2</v>
      </c>
      <c r="AB133" s="99">
        <f>rep!AB265</f>
        <v>2.8069400000000001E-2</v>
      </c>
      <c r="AC133" s="99">
        <f>rep!AC265</f>
        <v>2.1834300000000001E-2</v>
      </c>
      <c r="AD133" s="99">
        <f>rep!AD265</f>
        <v>1.6727300000000001E-2</v>
      </c>
      <c r="AE133" s="99">
        <f>rep!AE265</f>
        <v>1.2621500000000001E-2</v>
      </c>
      <c r="AF133" s="99">
        <f>rep!AF265</f>
        <v>9.3795300000000005E-3</v>
      </c>
      <c r="AG133" s="99">
        <f>rep!AG265</f>
        <v>6.8643899999999997E-3</v>
      </c>
      <c r="AH133" s="99">
        <f>rep!AH265</f>
        <v>4.9451599999999997E-3</v>
      </c>
      <c r="AI133" s="99">
        <f>rep!AI265</f>
        <v>3.5024700000000001E-3</v>
      </c>
      <c r="AJ133" s="99">
        <f>rep!AJ265</f>
        <v>2.4332099999999999E-3</v>
      </c>
      <c r="AK133" s="99">
        <f>rep!AK265</f>
        <v>1.65259E-3</v>
      </c>
      <c r="AL133" s="99">
        <f>rep!AL265</f>
        <v>1.0929799999999999E-3</v>
      </c>
      <c r="AM133" s="99">
        <f>rep!AM265</f>
        <v>7.0097599999999996E-4</v>
      </c>
      <c r="AN133" s="99">
        <f>rep!AN265</f>
        <v>4.3419800000000001E-4</v>
      </c>
      <c r="AO133" s="99">
        <f>rep!AO265</f>
        <v>2.5881999999999999E-4</v>
      </c>
      <c r="AP133" s="99">
        <f>rep!AP265</f>
        <v>1.4801199999999999E-4</v>
      </c>
      <c r="AQ133" s="99">
        <f>rep!AQ265</f>
        <v>8.1001700000000001E-5</v>
      </c>
      <c r="AR133" s="99">
        <f>rep!AR265</f>
        <v>4.2336100000000003E-5</v>
      </c>
    </row>
    <row r="134" spans="1:81" x14ac:dyDescent="0.2">
      <c r="A134">
        <v>2005</v>
      </c>
      <c r="B134" s="99">
        <f>rep!B266</f>
        <v>1.6534700000000001E-9</v>
      </c>
      <c r="C134" s="99">
        <f>rep!C266</f>
        <v>1.3186600000000001E-8</v>
      </c>
      <c r="D134" s="99">
        <f>rep!D266</f>
        <v>9.2210000000000003E-8</v>
      </c>
      <c r="E134" s="99">
        <f>rep!E266</f>
        <v>5.6519000000000005E-7</v>
      </c>
      <c r="F134" s="99">
        <f>rep!F266</f>
        <v>3.0361E-6</v>
      </c>
      <c r="G134" s="99">
        <f>rep!G266</f>
        <v>1.4293200000000001E-5</v>
      </c>
      <c r="H134" s="99">
        <f>rep!H266</f>
        <v>5.8976700000000001E-5</v>
      </c>
      <c r="I134" s="99">
        <f>rep!I266</f>
        <v>2.1333499999999999E-4</v>
      </c>
      <c r="J134" s="99">
        <f>rep!J266</f>
        <v>6.7677299999999998E-4</v>
      </c>
      <c r="K134" s="99">
        <f>rep!K266</f>
        <v>1.8840199999999999E-3</v>
      </c>
      <c r="L134" s="99">
        <f>rep!L266</f>
        <v>4.6066500000000003E-3</v>
      </c>
      <c r="M134" s="99">
        <f>rep!M266</f>
        <v>9.9071200000000002E-3</v>
      </c>
      <c r="N134" s="99">
        <f>rep!N266</f>
        <v>1.87791E-2</v>
      </c>
      <c r="O134" s="99">
        <f>rep!O266</f>
        <v>3.1472300000000002E-2</v>
      </c>
      <c r="P134" s="99">
        <f>rep!P266</f>
        <v>4.6854199999999999E-2</v>
      </c>
      <c r="Q134" s="99">
        <f>rep!Q266</f>
        <v>6.23948E-2</v>
      </c>
      <c r="R134" s="99">
        <f>rep!R266</f>
        <v>7.5073500000000001E-2</v>
      </c>
      <c r="S134" s="99">
        <f>rep!S266</f>
        <v>8.2746600000000003E-2</v>
      </c>
      <c r="T134" s="99">
        <f>rep!T266</f>
        <v>8.5012199999999996E-2</v>
      </c>
      <c r="U134" s="99">
        <f>rep!U266</f>
        <v>8.2974900000000004E-2</v>
      </c>
      <c r="V134" s="99">
        <f>rep!V266</f>
        <v>7.8248700000000004E-2</v>
      </c>
      <c r="W134" s="99">
        <f>rep!W266</f>
        <v>7.2062399999999999E-2</v>
      </c>
      <c r="X134" s="99">
        <f>rep!X266</f>
        <v>6.5017000000000005E-2</v>
      </c>
      <c r="Y134" s="99">
        <f>rep!Y266</f>
        <v>5.73585E-2</v>
      </c>
      <c r="Z134" s="99">
        <f>rep!Z266</f>
        <v>4.9319700000000001E-2</v>
      </c>
      <c r="AA134" s="99">
        <f>rep!AA266</f>
        <v>4.1251999999999997E-2</v>
      </c>
      <c r="AB134" s="99">
        <f>rep!AB266</f>
        <v>3.3563299999999997E-2</v>
      </c>
      <c r="AC134" s="99">
        <f>rep!AC266</f>
        <v>2.6600800000000001E-2</v>
      </c>
      <c r="AD134" s="99">
        <f>rep!AD266</f>
        <v>2.0579199999999999E-2</v>
      </c>
      <c r="AE134" s="99">
        <f>rep!AE266</f>
        <v>1.55716E-2</v>
      </c>
      <c r="AF134" s="99">
        <f>rep!AF266</f>
        <v>1.15405E-2</v>
      </c>
      <c r="AG134" s="99">
        <f>rep!AG266</f>
        <v>8.3826400000000002E-3</v>
      </c>
      <c r="AH134" s="99">
        <f>rep!AH266</f>
        <v>5.9663099999999998E-3</v>
      </c>
      <c r="AI134" s="99">
        <f>rep!AI266</f>
        <v>4.1571500000000001E-3</v>
      </c>
      <c r="AJ134" s="99">
        <f>rep!AJ266</f>
        <v>2.8313100000000001E-3</v>
      </c>
      <c r="AK134" s="99">
        <f>rep!AK266</f>
        <v>1.8811399999999999E-3</v>
      </c>
      <c r="AL134" s="99">
        <f>rep!AL266</f>
        <v>1.2163899999999999E-3</v>
      </c>
      <c r="AM134" s="99">
        <f>rep!AM266</f>
        <v>7.63454E-4</v>
      </c>
      <c r="AN134" s="99">
        <f>rep!AN266</f>
        <v>4.6378899999999999E-4</v>
      </c>
      <c r="AO134" s="99">
        <f>rep!AO266</f>
        <v>2.7191299999999998E-4</v>
      </c>
      <c r="AP134" s="99">
        <f>rep!AP266</f>
        <v>1.5342399999999999E-4</v>
      </c>
      <c r="AQ134" s="99">
        <f>rep!AQ266</f>
        <v>8.30965E-5</v>
      </c>
      <c r="AR134" s="99">
        <f>rep!AR266</f>
        <v>4.3101E-5</v>
      </c>
    </row>
    <row r="135" spans="1:81" x14ac:dyDescent="0.2">
      <c r="A135">
        <v>2006</v>
      </c>
      <c r="B135" s="99">
        <f>rep!B267</f>
        <v>1.1259100000000001E-9</v>
      </c>
      <c r="C135" s="99">
        <f>rep!C267</f>
        <v>8.9453500000000008E-9</v>
      </c>
      <c r="D135" s="99">
        <f>rep!D267</f>
        <v>6.2400300000000006E-8</v>
      </c>
      <c r="E135" s="99">
        <f>rep!E267</f>
        <v>3.8198399999999999E-7</v>
      </c>
      <c r="F135" s="99">
        <f>rep!F267</f>
        <v>2.0514500000000001E-6</v>
      </c>
      <c r="G135" s="99">
        <f>rep!G267</f>
        <v>9.6652399999999996E-6</v>
      </c>
      <c r="H135" s="99">
        <f>rep!H267</f>
        <v>3.9954299999999998E-5</v>
      </c>
      <c r="I135" s="99">
        <f>rep!I267</f>
        <v>1.44967E-4</v>
      </c>
      <c r="J135" s="99">
        <f>rep!J267</f>
        <v>4.6195399999999999E-4</v>
      </c>
      <c r="K135" s="99">
        <f>rep!K267</f>
        <v>1.2941000000000001E-3</v>
      </c>
      <c r="L135" s="99">
        <f>rep!L267</f>
        <v>3.1914999999999999E-3</v>
      </c>
      <c r="M135" s="99">
        <f>rep!M267</f>
        <v>6.9436300000000001E-3</v>
      </c>
      <c r="N135" s="99">
        <f>rep!N267</f>
        <v>1.33677E-2</v>
      </c>
      <c r="O135" s="99">
        <f>rep!O267</f>
        <v>2.2871099999999998E-2</v>
      </c>
      <c r="P135" s="99">
        <f>rep!P267</f>
        <v>3.49888E-2</v>
      </c>
      <c r="Q135" s="99">
        <f>rep!Q267</f>
        <v>4.8262699999999999E-2</v>
      </c>
      <c r="R135" s="99">
        <f>rep!R267</f>
        <v>6.0684500000000002E-2</v>
      </c>
      <c r="S135" s="99">
        <f>rep!S267</f>
        <v>7.0487800000000003E-2</v>
      </c>
      <c r="T135" s="99">
        <f>rep!T267</f>
        <v>7.6750200000000005E-2</v>
      </c>
      <c r="U135" s="99">
        <f>rep!U267</f>
        <v>7.9443899999999998E-2</v>
      </c>
      <c r="V135" s="99">
        <f>rep!V267</f>
        <v>7.9056899999999999E-2</v>
      </c>
      <c r="W135" s="99">
        <f>rep!W267</f>
        <v>7.6191800000000004E-2</v>
      </c>
      <c r="X135" s="99">
        <f>rep!X267</f>
        <v>7.1394399999999997E-2</v>
      </c>
      <c r="Y135" s="99">
        <f>rep!Y267</f>
        <v>6.51611E-2</v>
      </c>
      <c r="Z135" s="99">
        <f>rep!Z267</f>
        <v>5.7970000000000001E-2</v>
      </c>
      <c r="AA135" s="99">
        <f>rep!AA267</f>
        <v>5.0272400000000002E-2</v>
      </c>
      <c r="AB135" s="99">
        <f>rep!AB267</f>
        <v>4.2474199999999997E-2</v>
      </c>
      <c r="AC135" s="99">
        <f>rep!AC267</f>
        <v>3.4928599999999997E-2</v>
      </c>
      <c r="AD135" s="99">
        <f>rep!AD267</f>
        <v>2.7933099999999999E-2</v>
      </c>
      <c r="AE135" s="99">
        <f>rep!AE267</f>
        <v>2.1714600000000001E-2</v>
      </c>
      <c r="AF135" s="99">
        <f>rep!AF267</f>
        <v>1.6410600000000001E-2</v>
      </c>
      <c r="AG135" s="99">
        <f>rep!AG267</f>
        <v>1.20622E-2</v>
      </c>
      <c r="AH135" s="99">
        <f>rep!AH267</f>
        <v>8.6267199999999992E-3</v>
      </c>
      <c r="AI135" s="99">
        <f>rep!AI267</f>
        <v>6.00381E-3</v>
      </c>
      <c r="AJ135" s="99">
        <f>rep!AJ267</f>
        <v>4.06428E-3</v>
      </c>
      <c r="AK135" s="99">
        <f>rep!AK267</f>
        <v>2.6734699999999998E-3</v>
      </c>
      <c r="AL135" s="99">
        <f>rep!AL267</f>
        <v>1.70627E-3</v>
      </c>
      <c r="AM135" s="99">
        <f>rep!AM267</f>
        <v>1.0546100000000001E-3</v>
      </c>
      <c r="AN135" s="99">
        <f>rep!AN267</f>
        <v>6.2996899999999997E-4</v>
      </c>
      <c r="AO135" s="99">
        <f>rep!AO267</f>
        <v>3.6291900000000001E-4</v>
      </c>
      <c r="AP135" s="99">
        <f>rep!AP267</f>
        <v>2.0121900000000001E-4</v>
      </c>
      <c r="AQ135" s="99">
        <f>rep!AQ267</f>
        <v>1.07162E-4</v>
      </c>
      <c r="AR135" s="99">
        <f>rep!AR267</f>
        <v>5.4719100000000003E-5</v>
      </c>
    </row>
    <row r="136" spans="1:81" x14ac:dyDescent="0.2">
      <c r="A136">
        <v>2007</v>
      </c>
      <c r="B136" s="99">
        <f>rep!B268</f>
        <v>1.8046900000000001E-9</v>
      </c>
      <c r="C136" s="99">
        <f>rep!C268</f>
        <v>1.4421800000000001E-8</v>
      </c>
      <c r="D136" s="99">
        <f>rep!D268</f>
        <v>1.0097800000000001E-7</v>
      </c>
      <c r="E136" s="99">
        <f>rep!E268</f>
        <v>6.19356E-7</v>
      </c>
      <c r="F136" s="99">
        <f>rep!F268</f>
        <v>3.3274600000000001E-6</v>
      </c>
      <c r="G136" s="99">
        <f>rep!G268</f>
        <v>1.5658000000000002E-5</v>
      </c>
      <c r="H136" s="99">
        <f>rep!H268</f>
        <v>6.4541899999999999E-5</v>
      </c>
      <c r="I136" s="99">
        <f>rep!I268</f>
        <v>2.3306999999999999E-4</v>
      </c>
      <c r="J136" s="99">
        <f>rep!J268</f>
        <v>7.3753100000000004E-4</v>
      </c>
      <c r="K136" s="99">
        <f>rep!K268</f>
        <v>2.0459300000000001E-3</v>
      </c>
      <c r="L136" s="99">
        <f>rep!L268</f>
        <v>4.9782699999999999E-3</v>
      </c>
      <c r="M136" s="99">
        <f>rep!M268</f>
        <v>1.06354E-2</v>
      </c>
      <c r="N136" s="99">
        <f>rep!N268</f>
        <v>1.9977600000000002E-2</v>
      </c>
      <c r="O136" s="99">
        <f>rep!O268</f>
        <v>3.3070700000000001E-2</v>
      </c>
      <c r="P136" s="99">
        <f>rep!P268</f>
        <v>4.8419200000000003E-2</v>
      </c>
      <c r="Q136" s="99">
        <f>rep!Q268</f>
        <v>6.3059699999999996E-2</v>
      </c>
      <c r="R136" s="99">
        <f>rep!R268</f>
        <v>7.3718199999999998E-2</v>
      </c>
      <c r="S136" s="99">
        <f>rep!S268</f>
        <v>7.8441300000000005E-2</v>
      </c>
      <c r="T136" s="99">
        <f>rep!T268</f>
        <v>7.7524399999999993E-2</v>
      </c>
      <c r="U136" s="99">
        <f>rep!U268</f>
        <v>7.3039699999999999E-2</v>
      </c>
      <c r="V136" s="99">
        <f>rep!V268</f>
        <v>6.74149E-2</v>
      </c>
      <c r="W136" s="99">
        <f>rep!W268</f>
        <v>6.2191000000000003E-2</v>
      </c>
      <c r="X136" s="99">
        <f>rep!X268</f>
        <v>5.7698600000000003E-2</v>
      </c>
      <c r="Y136" s="99">
        <f>rep!Y268</f>
        <v>5.35145E-2</v>
      </c>
      <c r="Z136" s="99">
        <f>rep!Z268</f>
        <v>4.90979E-2</v>
      </c>
      <c r="AA136" s="99">
        <f>rep!AA268</f>
        <v>4.4163599999999997E-2</v>
      </c>
      <c r="AB136" s="99">
        <f>rep!AB268</f>
        <v>3.8737399999999998E-2</v>
      </c>
      <c r="AC136" s="99">
        <f>rep!AC268</f>
        <v>3.3044200000000003E-2</v>
      </c>
      <c r="AD136" s="99">
        <f>rep!AD268</f>
        <v>2.7378699999999999E-2</v>
      </c>
      <c r="AE136" s="99">
        <f>rep!AE268</f>
        <v>2.2016500000000001E-2</v>
      </c>
      <c r="AF136" s="99">
        <f>rep!AF268</f>
        <v>1.7171599999999999E-2</v>
      </c>
      <c r="AG136" s="99">
        <f>rep!AG268</f>
        <v>1.2981100000000001E-2</v>
      </c>
      <c r="AH136" s="99">
        <f>rep!AH268</f>
        <v>9.5050199999999994E-3</v>
      </c>
      <c r="AI136" s="99">
        <f>rep!AI268</f>
        <v>6.7367700000000004E-3</v>
      </c>
      <c r="AJ136" s="99">
        <f>rep!AJ268</f>
        <v>4.6186700000000001E-3</v>
      </c>
      <c r="AK136" s="99">
        <f>rep!AK268</f>
        <v>3.0607E-3</v>
      </c>
      <c r="AL136" s="99">
        <f>rep!AL268</f>
        <v>1.9586999999999999E-3</v>
      </c>
      <c r="AM136" s="99">
        <f>rep!AM268</f>
        <v>1.20915E-3</v>
      </c>
      <c r="AN136" s="99">
        <f>rep!AN268</f>
        <v>7.1910799999999999E-4</v>
      </c>
      <c r="AO136" s="99">
        <f>rep!AO268</f>
        <v>4.11412E-4</v>
      </c>
      <c r="AP136" s="99">
        <f>rep!AP268</f>
        <v>2.26083E-4</v>
      </c>
      <c r="AQ136" s="99">
        <f>rep!AQ268</f>
        <v>1.19153E-4</v>
      </c>
      <c r="AR136" s="99">
        <f>rep!AR268</f>
        <v>6.01384E-5</v>
      </c>
      <c r="BW136" s="2"/>
    </row>
    <row r="137" spans="1:81" x14ac:dyDescent="0.2">
      <c r="A137">
        <v>2008</v>
      </c>
      <c r="B137" s="99">
        <f>rep!B269</f>
        <v>1.39017E-9</v>
      </c>
      <c r="C137" s="99">
        <f>rep!C269</f>
        <v>1.10684E-8</v>
      </c>
      <c r="D137" s="99">
        <f>rep!D269</f>
        <v>7.7315800000000005E-8</v>
      </c>
      <c r="E137" s="99">
        <f>rep!E269</f>
        <v>4.7364299999999998E-7</v>
      </c>
      <c r="F137" s="99">
        <f>rep!F269</f>
        <v>2.54421E-6</v>
      </c>
      <c r="G137" s="99">
        <f>rep!G269</f>
        <v>1.19828E-5</v>
      </c>
      <c r="H137" s="99">
        <f>rep!H269</f>
        <v>4.9491199999999998E-5</v>
      </c>
      <c r="I137" s="99">
        <f>rep!I269</f>
        <v>1.7929999999999999E-4</v>
      </c>
      <c r="J137" s="99">
        <f>rep!J269</f>
        <v>5.7007300000000004E-4</v>
      </c>
      <c r="K137" s="99">
        <f>rep!K269</f>
        <v>1.5918600000000001E-3</v>
      </c>
      <c r="L137" s="99">
        <f>rep!L269</f>
        <v>3.9083399999999997E-3</v>
      </c>
      <c r="M137" s="99">
        <f>rep!M269</f>
        <v>8.4509800000000003E-3</v>
      </c>
      <c r="N137" s="99">
        <f>rep!N269</f>
        <v>1.6132299999999999E-2</v>
      </c>
      <c r="O137" s="99">
        <f>rep!O269</f>
        <v>2.7281699999999999E-2</v>
      </c>
      <c r="P137" s="99">
        <f>rep!P269</f>
        <v>4.1077000000000002E-2</v>
      </c>
      <c r="Q137" s="99">
        <f>rep!Q269</f>
        <v>5.5452300000000003E-2</v>
      </c>
      <c r="R137" s="99">
        <f>rep!R269</f>
        <v>6.7761000000000002E-2</v>
      </c>
      <c r="S137" s="99">
        <f>rep!S269</f>
        <v>7.5885400000000006E-2</v>
      </c>
      <c r="T137" s="99">
        <f>rep!T269</f>
        <v>7.9055700000000007E-2</v>
      </c>
      <c r="U137" s="99">
        <f>rep!U269</f>
        <v>7.7869499999999994E-2</v>
      </c>
      <c r="V137" s="99">
        <f>rep!V269</f>
        <v>7.3669999999999999E-2</v>
      </c>
      <c r="W137" s="99">
        <f>rep!W269</f>
        <v>6.7847500000000005E-2</v>
      </c>
      <c r="X137" s="99">
        <f>rep!X269</f>
        <v>6.1459100000000003E-2</v>
      </c>
      <c r="Y137" s="99">
        <f>rep!Y269</f>
        <v>5.5157100000000001E-2</v>
      </c>
      <c r="Z137" s="99">
        <f>rep!Z269</f>
        <v>4.9242300000000003E-2</v>
      </c>
      <c r="AA137" s="99">
        <f>rep!AA269</f>
        <v>4.3746800000000002E-2</v>
      </c>
      <c r="AB137" s="99">
        <f>rep!AB269</f>
        <v>3.8546900000000002E-2</v>
      </c>
      <c r="AC137" s="99">
        <f>rep!AC269</f>
        <v>3.3495299999999999E-2</v>
      </c>
      <c r="AD137" s="99">
        <f>rep!AD269</f>
        <v>2.8524299999999999E-2</v>
      </c>
      <c r="AE137" s="99">
        <f>rep!AE269</f>
        <v>2.3679499999999999E-2</v>
      </c>
      <c r="AF137" s="99">
        <f>rep!AF269</f>
        <v>1.90888E-2</v>
      </c>
      <c r="AG137" s="99">
        <f>rep!AG269</f>
        <v>1.49044E-2</v>
      </c>
      <c r="AH137" s="99">
        <f>rep!AH269</f>
        <v>1.1252099999999999E-2</v>
      </c>
      <c r="AI137" s="99">
        <f>rep!AI269</f>
        <v>8.2031099999999996E-3</v>
      </c>
      <c r="AJ137" s="99">
        <f>rep!AJ269</f>
        <v>5.7686200000000003E-3</v>
      </c>
      <c r="AK137" s="99">
        <f>rep!AK269</f>
        <v>3.9089700000000003E-3</v>
      </c>
      <c r="AL137" s="99">
        <f>rep!AL269</f>
        <v>2.5497599999999999E-3</v>
      </c>
      <c r="AM137" s="99">
        <f>rep!AM269</f>
        <v>1.5992999999999999E-3</v>
      </c>
      <c r="AN137" s="99">
        <f>rep!AN269</f>
        <v>9.6358999999999995E-4</v>
      </c>
      <c r="AO137" s="99">
        <f>rep!AO269</f>
        <v>5.5709100000000001E-4</v>
      </c>
      <c r="AP137" s="99">
        <f>rep!AP269</f>
        <v>3.0872000000000001E-4</v>
      </c>
      <c r="AQ137" s="99">
        <f>rep!AQ269</f>
        <v>1.6380999999999999E-4</v>
      </c>
      <c r="AR137" s="99">
        <f>rep!AR269</f>
        <v>8.31368E-5</v>
      </c>
    </row>
    <row r="138" spans="1:81" x14ac:dyDescent="0.2">
      <c r="A138">
        <v>2009</v>
      </c>
      <c r="B138" s="99">
        <f>rep!B270</f>
        <v>1.0929300000000001E-9</v>
      </c>
      <c r="C138" s="99">
        <f>rep!C270</f>
        <v>8.6904599999999998E-9</v>
      </c>
      <c r="D138" s="99">
        <f>rep!D270</f>
        <v>6.0654299999999998E-8</v>
      </c>
      <c r="E138" s="99">
        <f>rep!E270</f>
        <v>3.7139500000000002E-7</v>
      </c>
      <c r="F138" s="99">
        <f>rep!F270</f>
        <v>1.9946200000000001E-6</v>
      </c>
      <c r="G138" s="99">
        <f>rep!G270</f>
        <v>9.3953100000000003E-6</v>
      </c>
      <c r="H138" s="99">
        <f>rep!H270</f>
        <v>3.8819300000000003E-5</v>
      </c>
      <c r="I138" s="99">
        <f>rep!I270</f>
        <v>1.4073800000000001E-4</v>
      </c>
      <c r="J138" s="99">
        <f>rep!J270</f>
        <v>4.4797400000000002E-4</v>
      </c>
      <c r="K138" s="99">
        <f>rep!K270</f>
        <v>1.2530099999999999E-3</v>
      </c>
      <c r="L138" s="99">
        <f>rep!L270</f>
        <v>3.08391E-3</v>
      </c>
      <c r="M138" s="99">
        <f>rep!M270</f>
        <v>6.6919600000000003E-3</v>
      </c>
      <c r="N138" s="99">
        <f>rep!N270</f>
        <v>1.2840300000000001E-2</v>
      </c>
      <c r="O138" s="99">
        <f>rep!O270</f>
        <v>2.1878100000000001E-2</v>
      </c>
      <c r="P138" s="99">
        <f>rep!P270</f>
        <v>3.3304599999999997E-2</v>
      </c>
      <c r="Q138" s="99">
        <f>rep!Q270</f>
        <v>4.5683300000000003E-2</v>
      </c>
      <c r="R138" s="99">
        <f>rep!R270</f>
        <v>5.7110399999999999E-2</v>
      </c>
      <c r="S138" s="99">
        <f>rep!S270</f>
        <v>6.5998399999999999E-2</v>
      </c>
      <c r="T138" s="99">
        <f>rep!T270</f>
        <v>7.1626099999999998E-2</v>
      </c>
      <c r="U138" s="99">
        <f>rep!U270</f>
        <v>7.4109099999999997E-2</v>
      </c>
      <c r="V138" s="99">
        <f>rep!V270</f>
        <v>7.3961200000000005E-2</v>
      </c>
      <c r="W138" s="99">
        <f>rep!W270</f>
        <v>7.1697300000000005E-2</v>
      </c>
      <c r="X138" s="99">
        <f>rep!X270</f>
        <v>6.7733500000000002E-2</v>
      </c>
      <c r="Y138" s="99">
        <f>rep!Y270</f>
        <v>6.2482000000000003E-2</v>
      </c>
      <c r="Z138" s="99">
        <f>rep!Z270</f>
        <v>5.6416000000000001E-2</v>
      </c>
      <c r="AA138" s="99">
        <f>rep!AA270</f>
        <v>5.0017399999999997E-2</v>
      </c>
      <c r="AB138" s="99">
        <f>rep!AB270</f>
        <v>4.3673499999999997E-2</v>
      </c>
      <c r="AC138" s="99">
        <f>rep!AC270</f>
        <v>3.76178E-2</v>
      </c>
      <c r="AD138" s="99">
        <f>rep!AD270</f>
        <v>3.1946000000000002E-2</v>
      </c>
      <c r="AE138" s="99">
        <f>rep!AE270</f>
        <v>2.6677300000000001E-2</v>
      </c>
      <c r="AF138" s="99">
        <f>rep!AF270</f>
        <v>2.1818000000000001E-2</v>
      </c>
      <c r="AG138" s="99">
        <f>rep!AG270</f>
        <v>1.73968E-2</v>
      </c>
      <c r="AH138" s="99">
        <f>rep!AH270</f>
        <v>1.3466499999999999E-2</v>
      </c>
      <c r="AI138" s="99">
        <f>rep!AI270</f>
        <v>1.00832E-2</v>
      </c>
      <c r="AJ138" s="99">
        <f>rep!AJ270</f>
        <v>7.2822399999999997E-3</v>
      </c>
      <c r="AK138" s="99">
        <f>rep!AK270</f>
        <v>5.0616300000000001E-3</v>
      </c>
      <c r="AL138" s="99">
        <f>rep!AL270</f>
        <v>3.3800499999999999E-3</v>
      </c>
      <c r="AM138" s="99">
        <f>rep!AM270</f>
        <v>2.1654399999999998E-3</v>
      </c>
      <c r="AN138" s="99">
        <f>rep!AN270</f>
        <v>1.3293300000000001E-3</v>
      </c>
      <c r="AO138" s="99">
        <f>rep!AO270</f>
        <v>7.8110500000000004E-4</v>
      </c>
      <c r="AP138" s="99">
        <f>rep!AP270</f>
        <v>4.3888599999999999E-4</v>
      </c>
      <c r="AQ138" s="99">
        <f>rep!AQ270</f>
        <v>2.3559399999999999E-4</v>
      </c>
      <c r="AR138" s="99">
        <f>rep!AR270</f>
        <v>1.20721E-4</v>
      </c>
      <c r="CA138" s="2"/>
      <c r="CB138" s="2"/>
      <c r="CC138" s="2"/>
    </row>
    <row r="139" spans="1:81" x14ac:dyDescent="0.2">
      <c r="A139">
        <v>2010</v>
      </c>
      <c r="B139" s="99">
        <f>rep!B271</f>
        <v>1.44314E-9</v>
      </c>
      <c r="C139" s="99">
        <f>rep!C271</f>
        <v>1.1517999999999999E-8</v>
      </c>
      <c r="D139" s="99">
        <f>rep!D271</f>
        <v>8.0582E-8</v>
      </c>
      <c r="E139" s="99">
        <f>rep!E271</f>
        <v>4.9404200000000005E-7</v>
      </c>
      <c r="F139" s="99">
        <f>rep!F271</f>
        <v>2.6539699999999999E-6</v>
      </c>
      <c r="G139" s="99">
        <f>rep!G271</f>
        <v>1.2491699999999999E-5</v>
      </c>
      <c r="H139" s="99">
        <f>rep!H271</f>
        <v>5.1520200000000002E-5</v>
      </c>
      <c r="I139" s="99">
        <f>rep!I271</f>
        <v>1.8622699999999999E-4</v>
      </c>
      <c r="J139" s="99">
        <f>rep!J271</f>
        <v>5.9015200000000004E-4</v>
      </c>
      <c r="K139" s="99">
        <f>rep!K271</f>
        <v>1.6404600000000001E-3</v>
      </c>
      <c r="L139" s="99">
        <f>rep!L271</f>
        <v>4.00308E-3</v>
      </c>
      <c r="M139" s="99">
        <f>rep!M271</f>
        <v>8.5859300000000003E-3</v>
      </c>
      <c r="N139" s="99">
        <f>rep!N271</f>
        <v>1.6216700000000001E-2</v>
      </c>
      <c r="O139" s="99">
        <f>rep!O271</f>
        <v>2.70508E-2</v>
      </c>
      <c r="P139" s="99">
        <f>rep!P271</f>
        <v>4.0030400000000001E-2</v>
      </c>
      <c r="Q139" s="99">
        <f>rep!Q271</f>
        <v>5.2915499999999997E-2</v>
      </c>
      <c r="R139" s="99">
        <f>rep!R271</f>
        <v>6.3139100000000004E-2</v>
      </c>
      <c r="S139" s="99">
        <f>rep!S271</f>
        <v>6.9046399999999994E-2</v>
      </c>
      <c r="T139" s="99">
        <f>rep!T271</f>
        <v>7.0629300000000006E-2</v>
      </c>
      <c r="U139" s="99">
        <f>rep!U271</f>
        <v>6.9218500000000002E-2</v>
      </c>
      <c r="V139" s="99">
        <f>rep!V271</f>
        <v>6.6461800000000001E-2</v>
      </c>
      <c r="W139" s="99">
        <f>rep!W271</f>
        <v>6.3423499999999994E-2</v>
      </c>
      <c r="X139" s="99">
        <f>rep!X271</f>
        <v>6.0349699999999999E-2</v>
      </c>
      <c r="Y139" s="99">
        <f>rep!Y271</f>
        <v>5.6993099999999998E-2</v>
      </c>
      <c r="Z139" s="99">
        <f>rep!Z271</f>
        <v>5.3056499999999999E-2</v>
      </c>
      <c r="AA139" s="99">
        <f>rep!AA271</f>
        <v>4.8444899999999999E-2</v>
      </c>
      <c r="AB139" s="99">
        <f>rep!AB271</f>
        <v>4.32875E-2</v>
      </c>
      <c r="AC139" s="99">
        <f>rep!AC271</f>
        <v>3.7839900000000003E-2</v>
      </c>
      <c r="AD139" s="99">
        <f>rep!AD271</f>
        <v>3.2377400000000001E-2</v>
      </c>
      <c r="AE139" s="99">
        <f>rep!AE271</f>
        <v>2.7126500000000001E-2</v>
      </c>
      <c r="AF139" s="99">
        <f>rep!AF271</f>
        <v>2.2242600000000001E-2</v>
      </c>
      <c r="AG139" s="99">
        <f>rep!AG271</f>
        <v>1.7819999999999999E-2</v>
      </c>
      <c r="AH139" s="99">
        <f>rep!AH271</f>
        <v>1.39127E-2</v>
      </c>
      <c r="AI139" s="99">
        <f>rep!AI271</f>
        <v>1.0550199999999999E-2</v>
      </c>
      <c r="AJ139" s="99">
        <f>rep!AJ271</f>
        <v>7.74356E-3</v>
      </c>
      <c r="AK139" s="99">
        <f>rep!AK271</f>
        <v>5.4828200000000002E-3</v>
      </c>
      <c r="AL139" s="99">
        <f>rep!AL271</f>
        <v>3.7340400000000001E-3</v>
      </c>
      <c r="AM139" s="99">
        <f>rep!AM271</f>
        <v>2.4400300000000002E-3</v>
      </c>
      <c r="AN139" s="99">
        <f>rep!AN271</f>
        <v>1.5268E-3</v>
      </c>
      <c r="AO139" s="99">
        <f>rep!AO271</f>
        <v>9.1336200000000003E-4</v>
      </c>
      <c r="AP139" s="99">
        <f>rep!AP271</f>
        <v>5.2168600000000005E-4</v>
      </c>
      <c r="AQ139" s="99">
        <f>rep!AQ271</f>
        <v>2.8419699999999998E-4</v>
      </c>
      <c r="AR139" s="99">
        <f>rep!AR271</f>
        <v>1.47534E-4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99">
        <f>rep!B272</f>
        <v>1.5290100000000001E-9</v>
      </c>
      <c r="C140" s="99">
        <f>rep!C272</f>
        <v>1.2197500000000001E-8</v>
      </c>
      <c r="D140" s="99">
        <f>rep!D272</f>
        <v>8.5309699999999998E-8</v>
      </c>
      <c r="E140" s="99">
        <f>rep!E272</f>
        <v>5.2295299999999998E-7</v>
      </c>
      <c r="F140" s="99">
        <f>rep!F272</f>
        <v>2.80935E-6</v>
      </c>
      <c r="G140" s="99">
        <f>rep!G272</f>
        <v>1.3225699999999999E-5</v>
      </c>
      <c r="H140" s="99">
        <f>rep!H272</f>
        <v>5.4568099999999997E-5</v>
      </c>
      <c r="I140" s="99">
        <f>rep!I272</f>
        <v>1.97362E-4</v>
      </c>
      <c r="J140" s="99">
        <f>rep!J272</f>
        <v>6.2595900000000004E-4</v>
      </c>
      <c r="K140" s="99">
        <f>rep!K272</f>
        <v>1.74194E-3</v>
      </c>
      <c r="L140" s="99">
        <f>rep!L272</f>
        <v>4.2569599999999997E-3</v>
      </c>
      <c r="M140" s="99">
        <f>rep!M272</f>
        <v>9.1474199999999999E-3</v>
      </c>
      <c r="N140" s="99">
        <f>rep!N272</f>
        <v>1.73168E-2</v>
      </c>
      <c r="O140" s="99">
        <f>rep!O272</f>
        <v>2.8963699999999998E-2</v>
      </c>
      <c r="P140" s="99">
        <f>rep!P272</f>
        <v>4.2986000000000003E-2</v>
      </c>
      <c r="Q140" s="99">
        <f>rep!Q272</f>
        <v>5.6971000000000001E-2</v>
      </c>
      <c r="R140" s="99">
        <f>rep!R272</f>
        <v>6.8058099999999996E-2</v>
      </c>
      <c r="S140" s="99">
        <f>rep!S272</f>
        <v>7.4251800000000007E-2</v>
      </c>
      <c r="T140" s="99">
        <f>rep!T272</f>
        <v>7.5278999999999999E-2</v>
      </c>
      <c r="U140" s="99">
        <f>rep!U272</f>
        <v>7.2407100000000002E-2</v>
      </c>
      <c r="V140" s="99">
        <f>rep!V272</f>
        <v>6.7493700000000004E-2</v>
      </c>
      <c r="W140" s="99">
        <f>rep!W272</f>
        <v>6.2053400000000002E-2</v>
      </c>
      <c r="X140" s="99">
        <f>rep!X272</f>
        <v>5.6878900000000003E-2</v>
      </c>
      <c r="Y140" s="99">
        <f>rep!Y272</f>
        <v>5.2166900000000002E-2</v>
      </c>
      <c r="Z140" s="99">
        <f>rep!Z272</f>
        <v>4.7807099999999998E-2</v>
      </c>
      <c r="AA140" s="99">
        <f>rep!AA272</f>
        <v>4.3598999999999999E-2</v>
      </c>
      <c r="AB140" s="99">
        <f>rep!AB272</f>
        <v>3.9365700000000003E-2</v>
      </c>
      <c r="AC140" s="99">
        <f>rep!AC272</f>
        <v>3.5009600000000002E-2</v>
      </c>
      <c r="AD140" s="99">
        <f>rep!AD272</f>
        <v>3.05344E-2</v>
      </c>
      <c r="AE140" s="99">
        <f>rep!AE272</f>
        <v>2.6032E-2</v>
      </c>
      <c r="AF140" s="99">
        <f>rep!AF272</f>
        <v>2.16446E-2</v>
      </c>
      <c r="AG140" s="99">
        <f>rep!AG272</f>
        <v>1.7521700000000001E-2</v>
      </c>
      <c r="AH140" s="99">
        <f>rep!AH272</f>
        <v>1.37877E-2</v>
      </c>
      <c r="AI140" s="99">
        <f>rep!AI272</f>
        <v>1.0527099999999999E-2</v>
      </c>
      <c r="AJ140" s="99">
        <f>rep!AJ272</f>
        <v>7.7821799999999997E-3</v>
      </c>
      <c r="AK140" s="99">
        <f>rep!AK272</f>
        <v>5.5568600000000003E-3</v>
      </c>
      <c r="AL140" s="99">
        <f>rep!AL272</f>
        <v>3.8229499999999999E-3</v>
      </c>
      <c r="AM140" s="99">
        <f>rep!AM272</f>
        <v>2.5277400000000001E-3</v>
      </c>
      <c r="AN140" s="99">
        <f>rep!AN272</f>
        <v>1.6026199999999999E-3</v>
      </c>
      <c r="AO140" s="99">
        <f>rep!AO272</f>
        <v>9.7233200000000001E-4</v>
      </c>
      <c r="AP140" s="99">
        <f>rep!AP272</f>
        <v>5.6354099999999998E-4</v>
      </c>
      <c r="AQ140" s="99">
        <f>rep!AQ272</f>
        <v>3.11556E-4</v>
      </c>
      <c r="AR140" s="99">
        <f>rep!AR272</f>
        <v>1.6410799999999999E-4</v>
      </c>
      <c r="CA140" s="2"/>
      <c r="CB140" s="2"/>
      <c r="CC140" s="2"/>
    </row>
    <row r="141" spans="1:81" x14ac:dyDescent="0.2">
      <c r="A141">
        <v>2012</v>
      </c>
      <c r="B141" s="99">
        <f>rep!B273</f>
        <v>1.1002100000000001E-9</v>
      </c>
      <c r="C141" s="99">
        <f>rep!C273</f>
        <v>8.7453099999999994E-9</v>
      </c>
      <c r="D141" s="99">
        <f>rep!D273</f>
        <v>6.1023200000000001E-8</v>
      </c>
      <c r="E141" s="99">
        <f>rep!E273</f>
        <v>3.7361599999999998E-7</v>
      </c>
      <c r="F141" s="99">
        <f>rep!F273</f>
        <v>2.0066E-6</v>
      </c>
      <c r="G141" s="99">
        <f>rep!G273</f>
        <v>9.4532600000000004E-6</v>
      </c>
      <c r="H141" s="99">
        <f>rep!H273</f>
        <v>3.9070599999999998E-5</v>
      </c>
      <c r="I141" s="99">
        <f>rep!I273</f>
        <v>1.4171499999999999E-4</v>
      </c>
      <c r="J141" s="99">
        <f>rep!J273</f>
        <v>4.5136999999999998E-4</v>
      </c>
      <c r="K141" s="99">
        <f>rep!K273</f>
        <v>1.26358E-3</v>
      </c>
      <c r="L141" s="99">
        <f>rep!L273</f>
        <v>3.1132400000000002E-3</v>
      </c>
      <c r="M141" s="99">
        <f>rep!M273</f>
        <v>6.7644000000000003E-3</v>
      </c>
      <c r="N141" s="99">
        <f>rep!N273</f>
        <v>1.2999E-2</v>
      </c>
      <c r="O141" s="99">
        <f>rep!O273</f>
        <v>2.2185099999999999E-2</v>
      </c>
      <c r="P141" s="99">
        <f>rep!P273</f>
        <v>3.3824E-2</v>
      </c>
      <c r="Q141" s="99">
        <f>rep!Q273</f>
        <v>4.6440500000000003E-2</v>
      </c>
      <c r="R141" s="99">
        <f>rep!R273</f>
        <v>5.8034000000000002E-2</v>
      </c>
      <c r="S141" s="99">
        <f>rep!S273</f>
        <v>6.6873100000000005E-2</v>
      </c>
      <c r="T141" s="99">
        <f>rep!T273</f>
        <v>7.2101999999999999E-2</v>
      </c>
      <c r="U141" s="99">
        <f>rep!U273</f>
        <v>7.3795299999999994E-2</v>
      </c>
      <c r="V141" s="99">
        <f>rep!V273</f>
        <v>7.25827E-2</v>
      </c>
      <c r="W141" s="99">
        <f>rep!W273</f>
        <v>6.9240599999999999E-2</v>
      </c>
      <c r="X141" s="99">
        <f>rep!X273</f>
        <v>6.4496800000000007E-2</v>
      </c>
      <c r="Y141" s="99">
        <f>rep!Y273</f>
        <v>5.8992099999999999E-2</v>
      </c>
      <c r="Z141" s="99">
        <f>rep!Z273</f>
        <v>5.3253700000000001E-2</v>
      </c>
      <c r="AA141" s="99">
        <f>rep!AA273</f>
        <v>4.7639599999999997E-2</v>
      </c>
      <c r="AB141" s="99">
        <f>rep!AB273</f>
        <v>4.2312599999999999E-2</v>
      </c>
      <c r="AC141" s="99">
        <f>rep!AC273</f>
        <v>3.7279199999999998E-2</v>
      </c>
      <c r="AD141" s="99">
        <f>rep!AD273</f>
        <v>3.2475200000000003E-2</v>
      </c>
      <c r="AE141" s="99">
        <f>rep!AE273</f>
        <v>2.7844899999999999E-2</v>
      </c>
      <c r="AF141" s="99">
        <f>rep!AF273</f>
        <v>2.3385699999999999E-2</v>
      </c>
      <c r="AG141" s="99">
        <f>rep!AG273</f>
        <v>1.91529E-2</v>
      </c>
      <c r="AH141" s="99">
        <f>rep!AH273</f>
        <v>1.52392E-2</v>
      </c>
      <c r="AI141" s="99">
        <f>rep!AI273</f>
        <v>1.1743E-2</v>
      </c>
      <c r="AJ141" s="99">
        <f>rep!AJ273</f>
        <v>8.7410400000000003E-3</v>
      </c>
      <c r="AK141" s="99">
        <f>rep!AK273</f>
        <v>6.2711900000000003E-3</v>
      </c>
      <c r="AL141" s="99">
        <f>rep!AL273</f>
        <v>4.3279E-3</v>
      </c>
      <c r="AM141" s="99">
        <f>rep!AM273</f>
        <v>2.86777E-3</v>
      </c>
      <c r="AN141" s="99">
        <f>rep!AN273</f>
        <v>1.8213700000000001E-3</v>
      </c>
      <c r="AO141" s="99">
        <f>rep!AO273</f>
        <v>1.1069700000000001E-3</v>
      </c>
      <c r="AP141" s="99">
        <f>rep!AP273</f>
        <v>6.4283799999999996E-4</v>
      </c>
      <c r="AQ141" s="99">
        <f>rep!AQ273</f>
        <v>3.5621300000000003E-4</v>
      </c>
      <c r="AR141" s="99">
        <f>rep!AR273</f>
        <v>1.88121E-4</v>
      </c>
      <c r="CA141" s="2"/>
      <c r="CB141" s="2"/>
      <c r="CC141" s="2"/>
    </row>
    <row r="142" spans="1:81" x14ac:dyDescent="0.2">
      <c r="A142">
        <v>2013</v>
      </c>
      <c r="B142" s="99">
        <f>rep!B274</f>
        <v>1.22497E-9</v>
      </c>
      <c r="C142" s="99">
        <f>rep!C274</f>
        <v>9.7647699999999996E-9</v>
      </c>
      <c r="D142" s="99">
        <f>rep!D274</f>
        <v>6.8262099999999998E-8</v>
      </c>
      <c r="E142" s="99">
        <f>rep!E274</f>
        <v>4.1833299999999999E-7</v>
      </c>
      <c r="F142" s="99">
        <f>rep!F274</f>
        <v>2.2470400000000001E-6</v>
      </c>
      <c r="G142" s="99">
        <f>rep!G274</f>
        <v>1.0578600000000001E-5</v>
      </c>
      <c r="H142" s="99">
        <f>rep!H274</f>
        <v>4.3653199999999997E-5</v>
      </c>
      <c r="I142" s="99">
        <f>rep!I274</f>
        <v>1.57935E-4</v>
      </c>
      <c r="J142" s="99">
        <f>rep!J274</f>
        <v>5.01177E-4</v>
      </c>
      <c r="K142" s="99">
        <f>rep!K274</f>
        <v>1.3958499999999999E-3</v>
      </c>
      <c r="L142" s="99">
        <f>rep!L274</f>
        <v>3.4154599999999999E-3</v>
      </c>
      <c r="M142" s="99">
        <f>rep!M274</f>
        <v>7.3533100000000001E-3</v>
      </c>
      <c r="N142" s="99">
        <f>rep!N274</f>
        <v>1.3961599999999999E-2</v>
      </c>
      <c r="O142" s="99">
        <f>rep!O274</f>
        <v>2.3459799999999999E-2</v>
      </c>
      <c r="P142" s="99">
        <f>rep!P274</f>
        <v>3.5069900000000001E-2</v>
      </c>
      <c r="Q142" s="99">
        <f>rep!Q274</f>
        <v>4.70099E-2</v>
      </c>
      <c r="R142" s="99">
        <f>rep!R274</f>
        <v>5.7156800000000001E-2</v>
      </c>
      <c r="S142" s="99">
        <f>rep!S274</f>
        <v>6.40347E-2</v>
      </c>
      <c r="T142" s="99">
        <f>rep!T274</f>
        <v>6.7416699999999996E-2</v>
      </c>
      <c r="U142" s="99">
        <f>rep!U274</f>
        <v>6.8110799999999999E-2</v>
      </c>
      <c r="V142" s="99">
        <f>rep!V274</f>
        <v>6.7196199999999998E-2</v>
      </c>
      <c r="W142" s="99">
        <f>rep!W274</f>
        <v>6.5370700000000004E-2</v>
      </c>
      <c r="X142" s="99">
        <f>rep!X274</f>
        <v>6.28132E-2</v>
      </c>
      <c r="Y142" s="99">
        <f>rep!Y274</f>
        <v>5.94482E-2</v>
      </c>
      <c r="Z142" s="99">
        <f>rep!Z274</f>
        <v>5.5253400000000001E-2</v>
      </c>
      <c r="AA142" s="99">
        <f>rep!AA274</f>
        <v>5.0382099999999999E-2</v>
      </c>
      <c r="AB142" s="99">
        <f>rep!AB274</f>
        <v>4.51101E-2</v>
      </c>
      <c r="AC142" s="99">
        <f>rep!AC274</f>
        <v>3.9721899999999997E-2</v>
      </c>
      <c r="AD142" s="99">
        <f>rep!AD274</f>
        <v>3.4432699999999997E-2</v>
      </c>
      <c r="AE142" s="99">
        <f>rep!AE274</f>
        <v>2.9369599999999999E-2</v>
      </c>
      <c r="AF142" s="99">
        <f>rep!AF274</f>
        <v>2.4598200000000001E-2</v>
      </c>
      <c r="AG142" s="99">
        <f>rep!AG274</f>
        <v>2.0161200000000001E-2</v>
      </c>
      <c r="AH142" s="99">
        <f>rep!AH274</f>
        <v>1.6105100000000001E-2</v>
      </c>
      <c r="AI142" s="99">
        <f>rep!AI274</f>
        <v>1.24864E-2</v>
      </c>
      <c r="AJ142" s="99">
        <f>rep!AJ274</f>
        <v>9.3599600000000005E-3</v>
      </c>
      <c r="AK142" s="99">
        <f>rep!AK274</f>
        <v>6.7615899999999996E-3</v>
      </c>
      <c r="AL142" s="99">
        <f>rep!AL274</f>
        <v>4.6944100000000004E-3</v>
      </c>
      <c r="AM142" s="99">
        <f>rep!AM274</f>
        <v>3.1254500000000001E-3</v>
      </c>
      <c r="AN142" s="99">
        <f>rep!AN274</f>
        <v>1.9918800000000001E-3</v>
      </c>
      <c r="AO142" s="99">
        <f>rep!AO274</f>
        <v>1.21338E-3</v>
      </c>
      <c r="AP142" s="99">
        <f>rep!AP274</f>
        <v>7.0562999999999995E-4</v>
      </c>
      <c r="AQ142" s="99">
        <f>rep!AQ274</f>
        <v>3.9133400000000002E-4</v>
      </c>
      <c r="AR142" s="99">
        <f>rep!AR274</f>
        <v>2.06782E-4</v>
      </c>
    </row>
    <row r="143" spans="1:81" x14ac:dyDescent="0.2">
      <c r="A143">
        <v>2014</v>
      </c>
      <c r="B143" s="99">
        <f>rep!B275</f>
        <v>1.4523E-9</v>
      </c>
      <c r="C143" s="99">
        <f>rep!C275</f>
        <v>1.1589800000000001E-8</v>
      </c>
      <c r="D143" s="99">
        <f>rep!D275</f>
        <v>8.1078700000000005E-8</v>
      </c>
      <c r="E143" s="99">
        <f>rep!E275</f>
        <v>4.9707500000000002E-7</v>
      </c>
      <c r="F143" s="99">
        <f>rep!F275</f>
        <v>2.6703300000000001E-6</v>
      </c>
      <c r="G143" s="99">
        <f>rep!G275</f>
        <v>1.2569699999999999E-5</v>
      </c>
      <c r="H143" s="99">
        <f>rep!H275</f>
        <v>5.1848799999999997E-5</v>
      </c>
      <c r="I143" s="99">
        <f>rep!I275</f>
        <v>1.87453E-4</v>
      </c>
      <c r="J143" s="99">
        <f>rep!J275</f>
        <v>5.9419599999999996E-4</v>
      </c>
      <c r="K143" s="99">
        <f>rep!K275</f>
        <v>1.6522799999999999E-3</v>
      </c>
      <c r="L143" s="99">
        <f>rep!L275</f>
        <v>4.0336699999999996E-3</v>
      </c>
      <c r="M143" s="99">
        <f>rep!M275</f>
        <v>8.6559500000000008E-3</v>
      </c>
      <c r="N143" s="99">
        <f>rep!N275</f>
        <v>1.6358000000000001E-2</v>
      </c>
      <c r="O143" s="99">
        <f>rep!O275</f>
        <v>2.7300399999999999E-2</v>
      </c>
      <c r="P143" s="99">
        <f>rep!P275</f>
        <v>4.0410799999999997E-2</v>
      </c>
      <c r="Q143" s="99">
        <f>rep!Q275</f>
        <v>5.3399700000000001E-2</v>
      </c>
      <c r="R143" s="99">
        <f>rep!R275</f>
        <v>6.3610200000000006E-2</v>
      </c>
      <c r="S143" s="99">
        <f>rep!S275</f>
        <v>6.9277599999999995E-2</v>
      </c>
      <c r="T143" s="99">
        <f>rep!T275</f>
        <v>7.0313899999999999E-2</v>
      </c>
      <c r="U143" s="99">
        <f>rep!U275</f>
        <v>6.8062300000000006E-2</v>
      </c>
      <c r="V143" s="99">
        <f>rep!V275</f>
        <v>6.4314499999999997E-2</v>
      </c>
      <c r="W143" s="99">
        <f>rep!W275</f>
        <v>6.03869E-2</v>
      </c>
      <c r="X143" s="99">
        <f>rep!X275</f>
        <v>5.6798099999999997E-2</v>
      </c>
      <c r="Y143" s="99">
        <f>rep!Y275</f>
        <v>5.3479800000000001E-2</v>
      </c>
      <c r="Z143" s="99">
        <f>rep!Z275</f>
        <v>5.0146200000000002E-2</v>
      </c>
      <c r="AA143" s="99">
        <f>rep!AA275</f>
        <v>4.6548699999999998E-2</v>
      </c>
      <c r="AB143" s="99">
        <f>rep!AB275</f>
        <v>4.2571499999999998E-2</v>
      </c>
      <c r="AC143" s="99">
        <f>rep!AC275</f>
        <v>3.8230899999999998E-2</v>
      </c>
      <c r="AD143" s="99">
        <f>rep!AD275</f>
        <v>3.3639700000000002E-2</v>
      </c>
      <c r="AE143" s="99">
        <f>rep!AE275</f>
        <v>2.8959100000000002E-2</v>
      </c>
      <c r="AF143" s="99">
        <f>rep!AF275</f>
        <v>2.4358000000000001E-2</v>
      </c>
      <c r="AG143" s="99">
        <f>rep!AG275</f>
        <v>1.99855E-2</v>
      </c>
      <c r="AH143" s="99">
        <f>rep!AH275</f>
        <v>1.5960800000000001E-2</v>
      </c>
      <c r="AI143" s="99">
        <f>rep!AI275</f>
        <v>1.2373200000000001E-2</v>
      </c>
      <c r="AJ143" s="99">
        <f>rep!AJ275</f>
        <v>9.2824599999999993E-3</v>
      </c>
      <c r="AK143" s="99">
        <f>rep!AK275</f>
        <v>6.71786E-3</v>
      </c>
      <c r="AL143" s="99">
        <f>rep!AL275</f>
        <v>4.6761700000000003E-3</v>
      </c>
      <c r="AM143" s="99">
        <f>rep!AM275</f>
        <v>3.1223599999999998E-3</v>
      </c>
      <c r="AN143" s="99">
        <f>rep!AN275</f>
        <v>1.9953700000000002E-3</v>
      </c>
      <c r="AO143" s="99">
        <f>rep!AO275</f>
        <v>1.21813E-3</v>
      </c>
      <c r="AP143" s="99">
        <f>rep!AP275</f>
        <v>7.09303E-4</v>
      </c>
      <c r="AQ143" s="99">
        <f>rep!AQ275</f>
        <v>3.9346900000000002E-4</v>
      </c>
      <c r="AR143" s="99">
        <f>rep!AR275</f>
        <v>2.0773499999999999E-4</v>
      </c>
    </row>
    <row r="144" spans="1:81" x14ac:dyDescent="0.2">
      <c r="A144">
        <v>2015</v>
      </c>
      <c r="B144" s="99">
        <f>rep!B276</f>
        <v>1.11529E-9</v>
      </c>
      <c r="C144" s="99">
        <f>rep!C276</f>
        <v>8.8714899999999995E-9</v>
      </c>
      <c r="D144" s="99">
        <f>rep!D276</f>
        <v>6.1932399999999997E-8</v>
      </c>
      <c r="E144" s="99">
        <f>rep!E276</f>
        <v>3.7927700000000002E-7</v>
      </c>
      <c r="F144" s="99">
        <f>rep!F276</f>
        <v>2.0371099999999998E-6</v>
      </c>
      <c r="G144" s="99">
        <f>rep!G276</f>
        <v>9.5957099999999993E-6</v>
      </c>
      <c r="H144" s="99">
        <f>rep!H276</f>
        <v>3.9646E-5</v>
      </c>
      <c r="I144" s="99">
        <f>rep!I276</f>
        <v>1.43721E-4</v>
      </c>
      <c r="J144" s="99">
        <f>rep!J276</f>
        <v>4.5738099999999998E-4</v>
      </c>
      <c r="K144" s="99">
        <f>rep!K276</f>
        <v>1.2789100000000001E-3</v>
      </c>
      <c r="L144" s="99">
        <f>rep!L276</f>
        <v>3.1459399999999998E-3</v>
      </c>
      <c r="M144" s="99">
        <f>rep!M276</f>
        <v>6.8205599999999998E-3</v>
      </c>
      <c r="N144" s="99">
        <f>rep!N276</f>
        <v>1.3068400000000001E-2</v>
      </c>
      <c r="O144" s="99">
        <f>rep!O276</f>
        <v>2.2215700000000001E-2</v>
      </c>
      <c r="P144" s="99">
        <f>rep!P276</f>
        <v>3.3694500000000002E-2</v>
      </c>
      <c r="Q144" s="99">
        <f>rep!Q276</f>
        <v>4.5952399999999997E-2</v>
      </c>
      <c r="R144" s="99">
        <f>rep!R276</f>
        <v>5.6945599999999999E-2</v>
      </c>
      <c r="S144" s="99">
        <f>rep!S276</f>
        <v>6.4982499999999999E-2</v>
      </c>
      <c r="T144" s="99">
        <f>rep!T276</f>
        <v>6.9348300000000002E-2</v>
      </c>
      <c r="U144" s="99">
        <f>rep!U276</f>
        <v>7.0330000000000004E-2</v>
      </c>
      <c r="V144" s="99">
        <f>rep!V276</f>
        <v>6.8767999999999996E-2</v>
      </c>
      <c r="W144" s="99">
        <f>rep!W276</f>
        <v>6.5570900000000001E-2</v>
      </c>
      <c r="X144" s="99">
        <f>rep!X276</f>
        <v>6.1472699999999998E-2</v>
      </c>
      <c r="Y144" s="99">
        <f>rep!Y276</f>
        <v>5.6997199999999998E-2</v>
      </c>
      <c r="Z144" s="99">
        <f>rep!Z276</f>
        <v>5.2475399999999998E-2</v>
      </c>
      <c r="AA144" s="99">
        <f>rep!AA276</f>
        <v>4.8052999999999998E-2</v>
      </c>
      <c r="AB144" s="99">
        <f>rep!AB276</f>
        <v>4.3722499999999997E-2</v>
      </c>
      <c r="AC144" s="99">
        <f>rep!AC276</f>
        <v>3.9395300000000001E-2</v>
      </c>
      <c r="AD144" s="99">
        <f>rep!AD276</f>
        <v>3.499E-2</v>
      </c>
      <c r="AE144" s="99">
        <f>rep!AE276</f>
        <v>3.0491000000000001E-2</v>
      </c>
      <c r="AF144" s="99">
        <f>rep!AF276</f>
        <v>2.5962200000000001E-2</v>
      </c>
      <c r="AG144" s="99">
        <f>rep!AG276</f>
        <v>2.1526300000000002E-2</v>
      </c>
      <c r="AH144" s="99">
        <f>rep!AH276</f>
        <v>1.7330600000000002E-2</v>
      </c>
      <c r="AI144" s="99">
        <f>rep!AI276</f>
        <v>1.3513900000000001E-2</v>
      </c>
      <c r="AJ144" s="99">
        <f>rep!AJ276</f>
        <v>1.0182200000000001E-2</v>
      </c>
      <c r="AK144" s="99">
        <f>rep!AK276</f>
        <v>7.3961699999999997E-3</v>
      </c>
      <c r="AL144" s="99">
        <f>rep!AL276</f>
        <v>5.1677800000000003E-3</v>
      </c>
      <c r="AM144" s="99">
        <f>rep!AM276</f>
        <v>3.4657999999999998E-3</v>
      </c>
      <c r="AN144" s="99">
        <f>rep!AN276</f>
        <v>2.2265499999999999E-3</v>
      </c>
      <c r="AO144" s="99">
        <f>rep!AO276</f>
        <v>1.3677299999999999E-3</v>
      </c>
      <c r="AP144" s="99">
        <f>rep!AP276</f>
        <v>8.0205499999999998E-4</v>
      </c>
      <c r="AQ144" s="99">
        <f>rep!AQ276</f>
        <v>4.4837300000000001E-4</v>
      </c>
      <c r="AR144" s="99">
        <f>rep!AR276</f>
        <v>2.3866800000000001E-4</v>
      </c>
    </row>
    <row r="145" spans="1:75" x14ac:dyDescent="0.2">
      <c r="A145">
        <v>2016</v>
      </c>
      <c r="B145" s="99">
        <f>rep!B277</f>
        <v>1.0703900000000001E-9</v>
      </c>
      <c r="C145" s="99">
        <f>rep!C277</f>
        <v>8.5218200000000007E-9</v>
      </c>
      <c r="D145" s="99">
        <f>rep!D277</f>
        <v>5.9525200000000003E-8</v>
      </c>
      <c r="E145" s="99">
        <f>rep!E277</f>
        <v>3.6463499999999998E-7</v>
      </c>
      <c r="F145" s="99">
        <f>rep!F277</f>
        <v>1.95844E-6</v>
      </c>
      <c r="G145" s="99">
        <f>rep!G277</f>
        <v>9.2222999999999998E-6</v>
      </c>
      <c r="H145" s="99">
        <f>rep!H277</f>
        <v>3.80795E-5</v>
      </c>
      <c r="I145" s="99">
        <f>rep!I277</f>
        <v>1.3790800000000001E-4</v>
      </c>
      <c r="J145" s="99">
        <f>rep!J277</f>
        <v>4.3827699999999999E-4</v>
      </c>
      <c r="K145" s="99">
        <f>rep!K277</f>
        <v>1.22321E-3</v>
      </c>
      <c r="L145" s="99">
        <f>rep!L277</f>
        <v>3.0016499999999998E-3</v>
      </c>
      <c r="M145" s="99">
        <f>rep!M277</f>
        <v>6.4876100000000004E-3</v>
      </c>
      <c r="N145" s="99">
        <f>rep!N277</f>
        <v>1.2382900000000001E-2</v>
      </c>
      <c r="O145" s="99">
        <f>rep!O277</f>
        <v>2.0954299999999999E-2</v>
      </c>
      <c r="P145" s="99">
        <f>rep!P277</f>
        <v>3.1619399999999999E-2</v>
      </c>
      <c r="Q145" s="99">
        <f>rep!Q277</f>
        <v>4.2904299999999999E-2</v>
      </c>
      <c r="R145" s="99">
        <f>rep!R277</f>
        <v>5.2967E-2</v>
      </c>
      <c r="S145" s="99">
        <f>rep!S277</f>
        <v>6.0414700000000002E-2</v>
      </c>
      <c r="T145" s="99">
        <f>rep!T277</f>
        <v>6.4832399999999998E-2</v>
      </c>
      <c r="U145" s="99">
        <f>rep!U277</f>
        <v>6.6666900000000001E-2</v>
      </c>
      <c r="V145" s="99">
        <f>rep!V277</f>
        <v>6.6664899999999999E-2</v>
      </c>
      <c r="W145" s="99">
        <f>rep!W277</f>
        <v>6.5382899999999994E-2</v>
      </c>
      <c r="X145" s="99">
        <f>rep!X277</f>
        <v>6.3073099999999993E-2</v>
      </c>
      <c r="Y145" s="99">
        <f>rep!Y277</f>
        <v>5.9850399999999998E-2</v>
      </c>
      <c r="Z145" s="99">
        <f>rep!Z277</f>
        <v>5.5868300000000003E-2</v>
      </c>
      <c r="AA145" s="99">
        <f>rep!AA277</f>
        <v>5.1359599999999998E-2</v>
      </c>
      <c r="AB145" s="99">
        <f>rep!AB277</f>
        <v>4.6571799999999997E-2</v>
      </c>
      <c r="AC145" s="99">
        <f>rep!AC277</f>
        <v>4.1692800000000002E-2</v>
      </c>
      <c r="AD145" s="99">
        <f>rep!AD277</f>
        <v>3.6827699999999998E-2</v>
      </c>
      <c r="AE145" s="99">
        <f>rep!AE277</f>
        <v>3.2022299999999997E-2</v>
      </c>
      <c r="AF145" s="99">
        <f>rep!AF277</f>
        <v>2.7309099999999999E-2</v>
      </c>
      <c r="AG145" s="99">
        <f>rep!AG277</f>
        <v>2.2743900000000001E-2</v>
      </c>
      <c r="AH145" s="99">
        <f>rep!AH277</f>
        <v>1.8417900000000001E-2</v>
      </c>
      <c r="AI145" s="99">
        <f>rep!AI277</f>
        <v>1.4445100000000001E-2</v>
      </c>
      <c r="AJ145" s="99">
        <f>rep!AJ277</f>
        <v>1.0935500000000001E-2</v>
      </c>
      <c r="AK145" s="99">
        <f>rep!AK277</f>
        <v>7.9685299999999997E-3</v>
      </c>
      <c r="AL145" s="99">
        <f>rep!AL277</f>
        <v>5.5761400000000003E-3</v>
      </c>
      <c r="AM145" s="99">
        <f>rep!AM277</f>
        <v>3.7399500000000001E-3</v>
      </c>
      <c r="AN145" s="99">
        <f>rep!AN277</f>
        <v>2.4002899999999998E-3</v>
      </c>
      <c r="AO145" s="99">
        <f>rep!AO277</f>
        <v>1.472E-3</v>
      </c>
      <c r="AP145" s="99">
        <f>rep!AP277</f>
        <v>8.6151299999999995E-4</v>
      </c>
      <c r="AQ145" s="99">
        <f>rep!AQ277</f>
        <v>4.8067100000000001E-4</v>
      </c>
      <c r="AR145" s="99">
        <f>rep!AR277</f>
        <v>2.5541600000000001E-4</v>
      </c>
    </row>
    <row r="146" spans="1:75" x14ac:dyDescent="0.2">
      <c r="A146">
        <v>2017</v>
      </c>
      <c r="B146" s="99">
        <f>rep!B278</f>
        <v>1.0336599999999999E-9</v>
      </c>
      <c r="C146" s="99">
        <f>rep!C278</f>
        <v>8.2304099999999999E-9</v>
      </c>
      <c r="D146" s="99">
        <f>rep!D278</f>
        <v>5.7494200000000003E-8</v>
      </c>
      <c r="E146" s="99">
        <f>rep!E278</f>
        <v>3.5221E-7</v>
      </c>
      <c r="F146" s="99">
        <f>rep!F278</f>
        <v>1.8917400000000001E-6</v>
      </c>
      <c r="G146" s="99">
        <f>rep!G278</f>
        <v>8.9081399999999997E-6</v>
      </c>
      <c r="H146" s="99">
        <f>rep!H278</f>
        <v>3.6781099999999999E-5</v>
      </c>
      <c r="I146" s="99">
        <f>rep!I278</f>
        <v>1.3319699999999999E-4</v>
      </c>
      <c r="J146" s="99">
        <f>rep!J278</f>
        <v>4.2325799999999998E-4</v>
      </c>
      <c r="K146" s="99">
        <f>rep!K278</f>
        <v>1.1810900000000001E-3</v>
      </c>
      <c r="L146" s="99">
        <f>rep!L278</f>
        <v>2.89755E-3</v>
      </c>
      <c r="M146" s="99">
        <f>rep!M278</f>
        <v>6.2602100000000004E-3</v>
      </c>
      <c r="N146" s="99">
        <f>rep!N278</f>
        <v>1.1941999999999999E-2</v>
      </c>
      <c r="O146" s="99">
        <f>rep!O278</f>
        <v>2.0191000000000001E-2</v>
      </c>
      <c r="P146" s="99">
        <f>rep!P278</f>
        <v>3.0429600000000001E-2</v>
      </c>
      <c r="Q146" s="99">
        <f>rep!Q278</f>
        <v>4.1217499999999997E-2</v>
      </c>
      <c r="R146" s="99">
        <f>rep!R278</f>
        <v>5.0767399999999997E-2</v>
      </c>
      <c r="S146" s="99">
        <f>rep!S278</f>
        <v>5.7751200000000003E-2</v>
      </c>
      <c r="T146" s="99">
        <f>rep!T278</f>
        <v>6.1828000000000001E-2</v>
      </c>
      <c r="U146" s="99">
        <f>rep!U278</f>
        <v>6.3532599999999995E-2</v>
      </c>
      <c r="V146" s="99">
        <f>rep!V278</f>
        <v>6.3708000000000001E-2</v>
      </c>
      <c r="W146" s="99">
        <f>rep!W278</f>
        <v>6.2978900000000004E-2</v>
      </c>
      <c r="X146" s="99">
        <f>rep!X278</f>
        <v>6.1586799999999997E-2</v>
      </c>
      <c r="Y146" s="99">
        <f>rep!Y278</f>
        <v>5.95252E-2</v>
      </c>
      <c r="Z146" s="99">
        <f>rep!Z278</f>
        <v>5.6738700000000003E-2</v>
      </c>
      <c r="AA146" s="99">
        <f>rep!AA278</f>
        <v>5.3234999999999998E-2</v>
      </c>
      <c r="AB146" s="99">
        <f>rep!AB278</f>
        <v>4.91037E-2</v>
      </c>
      <c r="AC146" s="99">
        <f>rep!AC278</f>
        <v>4.4490000000000002E-2</v>
      </c>
      <c r="AD146" s="99">
        <f>rep!AD278</f>
        <v>3.9562899999999998E-2</v>
      </c>
      <c r="AE146" s="99">
        <f>rep!AE278</f>
        <v>3.4489400000000003E-2</v>
      </c>
      <c r="AF146" s="99">
        <f>rep!AF278</f>
        <v>2.9422E-2</v>
      </c>
      <c r="AG146" s="99">
        <f>rep!AG278</f>
        <v>2.4498700000000002E-2</v>
      </c>
      <c r="AH146" s="99">
        <f>rep!AH278</f>
        <v>1.9848399999999999E-2</v>
      </c>
      <c r="AI146" s="99">
        <f>rep!AI278</f>
        <v>1.5591900000000001E-2</v>
      </c>
      <c r="AJ146" s="99">
        <f>rep!AJ278</f>
        <v>1.18341E-2</v>
      </c>
      <c r="AK146" s="99">
        <f>rep!AK278</f>
        <v>8.6499699999999999E-3</v>
      </c>
      <c r="AL146" s="99">
        <f>rep!AL278</f>
        <v>6.0714300000000001E-3</v>
      </c>
      <c r="AM146" s="99">
        <f>rep!AM278</f>
        <v>4.0823999999999999E-3</v>
      </c>
      <c r="AN146" s="99">
        <f>rep!AN278</f>
        <v>2.6244100000000002E-3</v>
      </c>
      <c r="AO146" s="99">
        <f>rep!AO278</f>
        <v>1.61045E-3</v>
      </c>
      <c r="AP146" s="99">
        <f>rep!AP278</f>
        <v>9.4211999999999996E-4</v>
      </c>
      <c r="AQ146" s="99">
        <f>rep!AQ278</f>
        <v>5.2488600000000002E-4</v>
      </c>
      <c r="AR146" s="99">
        <f>rep!AR278</f>
        <v>2.7826700000000001E-4</v>
      </c>
    </row>
    <row r="147" spans="1:75" x14ac:dyDescent="0.2">
      <c r="A147">
        <v>2018</v>
      </c>
      <c r="B147" s="99">
        <f>rep!B279</f>
        <v>1.6346999999999999E-9</v>
      </c>
      <c r="C147" s="99">
        <f>rep!C279</f>
        <v>1.3062200000000001E-8</v>
      </c>
      <c r="D147" s="99">
        <f>rep!D279</f>
        <v>9.14534E-8</v>
      </c>
      <c r="E147" s="99">
        <f>rep!E279</f>
        <v>5.6092100000000005E-7</v>
      </c>
      <c r="F147" s="99">
        <f>rep!F279</f>
        <v>3.0135500000000001E-6</v>
      </c>
      <c r="G147" s="99">
        <f>rep!G279</f>
        <v>1.41816E-5</v>
      </c>
      <c r="H147" s="99">
        <f>rep!H279</f>
        <v>5.8461200000000002E-5</v>
      </c>
      <c r="I147" s="99">
        <f>rep!I279</f>
        <v>2.1113999999999999E-4</v>
      </c>
      <c r="J147" s="99">
        <f>rep!J279</f>
        <v>6.6825900000000004E-4</v>
      </c>
      <c r="K147" s="99">
        <f>rep!K279</f>
        <v>1.85421E-3</v>
      </c>
      <c r="L147" s="99">
        <f>rep!L279</f>
        <v>4.5131399999999997E-3</v>
      </c>
      <c r="M147" s="99">
        <f>rep!M279</f>
        <v>9.6452099999999995E-3</v>
      </c>
      <c r="N147" s="99">
        <f>rep!N279</f>
        <v>1.81253E-2</v>
      </c>
      <c r="O147" s="99">
        <f>rep!O279</f>
        <v>3.00173E-2</v>
      </c>
      <c r="P147" s="99">
        <f>rep!P279</f>
        <v>4.3964099999999999E-2</v>
      </c>
      <c r="Q147" s="99">
        <f>rep!Q279</f>
        <v>5.7261100000000002E-2</v>
      </c>
      <c r="R147" s="99">
        <f>rep!R279</f>
        <v>6.6899500000000001E-2</v>
      </c>
      <c r="S147" s="99">
        <f>rep!S279</f>
        <v>7.1054199999999998E-2</v>
      </c>
      <c r="T147" s="99">
        <f>rep!T279</f>
        <v>6.9959300000000002E-2</v>
      </c>
      <c r="U147" s="99">
        <f>rep!U279</f>
        <v>6.5528299999999998E-2</v>
      </c>
      <c r="V147" s="99">
        <f>rep!V279</f>
        <v>6.0095599999999999E-2</v>
      </c>
      <c r="W147" s="99">
        <f>rep!W279</f>
        <v>5.5271800000000003E-2</v>
      </c>
      <c r="X147" s="99">
        <f>rep!X279</f>
        <v>5.1576499999999997E-2</v>
      </c>
      <c r="Y147" s="99">
        <f>rep!Y279</f>
        <v>4.8758299999999997E-2</v>
      </c>
      <c r="Z147" s="99">
        <f>rep!Z279</f>
        <v>4.6304999999999999E-2</v>
      </c>
      <c r="AA147" s="99">
        <f>rep!AA279</f>
        <v>4.3780300000000001E-2</v>
      </c>
      <c r="AB147" s="99">
        <f>rep!AB279</f>
        <v>4.09285E-2</v>
      </c>
      <c r="AC147" s="99">
        <f>rep!AC279</f>
        <v>3.7654800000000002E-2</v>
      </c>
      <c r="AD147" s="99">
        <f>rep!AD279</f>
        <v>3.3977500000000001E-2</v>
      </c>
      <c r="AE147" s="99">
        <f>rep!AE279</f>
        <v>2.9988600000000001E-2</v>
      </c>
      <c r="AF147" s="99">
        <f>rep!AF279</f>
        <v>2.5825299999999999E-2</v>
      </c>
      <c r="AG147" s="99">
        <f>rep!AG279</f>
        <v>2.1647199999999998E-2</v>
      </c>
      <c r="AH147" s="99">
        <f>rep!AH279</f>
        <v>1.76172E-2</v>
      </c>
      <c r="AI147" s="99">
        <f>rep!AI279</f>
        <v>1.3883899999999999E-2</v>
      </c>
      <c r="AJ147" s="99">
        <f>rep!AJ279</f>
        <v>1.0567399999999999E-2</v>
      </c>
      <c r="AK147" s="99">
        <f>rep!AK279</f>
        <v>7.7474500000000003E-3</v>
      </c>
      <c r="AL147" s="99">
        <f>rep!AL279</f>
        <v>5.4574699999999999E-3</v>
      </c>
      <c r="AM147" s="99">
        <f>rep!AM279</f>
        <v>3.68521E-3</v>
      </c>
      <c r="AN147" s="99">
        <f>rep!AN279</f>
        <v>2.3805599999999999E-3</v>
      </c>
      <c r="AO147" s="99">
        <f>rep!AO279</f>
        <v>1.4685E-3</v>
      </c>
      <c r="AP147" s="99">
        <f>rep!AP279</f>
        <v>8.6376400000000005E-4</v>
      </c>
      <c r="AQ147" s="99">
        <f>rep!AQ279</f>
        <v>4.83845E-4</v>
      </c>
      <c r="AR147" s="99">
        <f>rep!AR279</f>
        <v>2.5785100000000002E-4</v>
      </c>
    </row>
    <row r="148" spans="1:75" x14ac:dyDescent="0.2">
      <c r="A148">
        <v>2019</v>
      </c>
      <c r="B148" s="99">
        <f>rep!B280</f>
        <v>1.7321500000000001E-9</v>
      </c>
      <c r="C148" s="99">
        <f>rep!C280</f>
        <v>1.3826700000000001E-8</v>
      </c>
      <c r="D148" s="99">
        <f>rep!D280</f>
        <v>9.6742700000000005E-8</v>
      </c>
      <c r="E148" s="99">
        <f>rep!E280</f>
        <v>5.9316799999999996E-7</v>
      </c>
      <c r="F148" s="99">
        <f>rep!F280</f>
        <v>3.1867400000000002E-6</v>
      </c>
      <c r="G148" s="99">
        <f>rep!G280</f>
        <v>1.5000999999999999E-5</v>
      </c>
      <c r="H148" s="99">
        <f>rep!H280</f>
        <v>6.1878200000000007E-5</v>
      </c>
      <c r="I148" s="99">
        <f>rep!I280</f>
        <v>2.2370699999999999E-4</v>
      </c>
      <c r="J148" s="99">
        <f>rep!J280</f>
        <v>7.0906799999999998E-4</v>
      </c>
      <c r="K148" s="99">
        <f>rep!K280</f>
        <v>1.9714200000000002E-3</v>
      </c>
      <c r="L148" s="99">
        <f>rep!L280</f>
        <v>4.8115299999999996E-3</v>
      </c>
      <c r="M148" s="99">
        <f>rep!M280</f>
        <v>1.03202E-2</v>
      </c>
      <c r="N148" s="99">
        <f>rep!N280</f>
        <v>1.94866E-2</v>
      </c>
      <c r="O148" s="99">
        <f>rep!O280</f>
        <v>3.2472500000000001E-2</v>
      </c>
      <c r="P148" s="99">
        <f>rep!P280</f>
        <v>4.7936699999999999E-2</v>
      </c>
      <c r="Q148" s="99">
        <f>rep!Q280</f>
        <v>6.3039999999999999E-2</v>
      </c>
      <c r="R148" s="99">
        <f>rep!R280</f>
        <v>7.4458899999999995E-2</v>
      </c>
      <c r="S148" s="99">
        <f>rep!S280</f>
        <v>7.9916399999999999E-2</v>
      </c>
      <c r="T148" s="99">
        <f>rep!T280</f>
        <v>7.9181299999999996E-2</v>
      </c>
      <c r="U148" s="99">
        <f>rep!U280</f>
        <v>7.3858699999999999E-2</v>
      </c>
      <c r="V148" s="99">
        <f>rep!V280</f>
        <v>6.6280400000000003E-2</v>
      </c>
      <c r="W148" s="99">
        <f>rep!W280</f>
        <v>5.84036E-2</v>
      </c>
      <c r="X148" s="99">
        <f>rep!X280</f>
        <v>5.1342600000000002E-2</v>
      </c>
      <c r="Y148" s="99">
        <f>rep!Y280</f>
        <v>4.5480699999999999E-2</v>
      </c>
      <c r="Z148" s="99">
        <f>rep!Z280</f>
        <v>4.0772299999999997E-2</v>
      </c>
      <c r="AA148" s="99">
        <f>rep!AA280</f>
        <v>3.6970200000000002E-2</v>
      </c>
      <c r="AB148" s="99">
        <f>rep!AB280</f>
        <v>3.3749899999999999E-2</v>
      </c>
      <c r="AC148" s="99">
        <f>rep!AC280</f>
        <v>3.0791200000000001E-2</v>
      </c>
      <c r="AD148" s="99">
        <f>rep!AD280</f>
        <v>2.7845600000000002E-2</v>
      </c>
      <c r="AE148" s="99">
        <f>rep!AE280</f>
        <v>2.47747E-2</v>
      </c>
      <c r="AF148" s="99">
        <f>rep!AF280</f>
        <v>2.1554199999999999E-2</v>
      </c>
      <c r="AG148" s="99">
        <f>rep!AG280</f>
        <v>1.82498E-2</v>
      </c>
      <c r="AH148" s="99">
        <f>rep!AH280</f>
        <v>1.4981400000000001E-2</v>
      </c>
      <c r="AI148" s="99">
        <f>rep!AI280</f>
        <v>1.1887200000000001E-2</v>
      </c>
      <c r="AJ148" s="99">
        <f>rep!AJ280</f>
        <v>9.09277E-3</v>
      </c>
      <c r="AK148" s="99">
        <f>rep!AK280</f>
        <v>6.68953E-3</v>
      </c>
      <c r="AL148" s="99">
        <f>rep!AL280</f>
        <v>4.7236700000000001E-3</v>
      </c>
      <c r="AM148" s="99">
        <f>rep!AM280</f>
        <v>3.1955400000000002E-3</v>
      </c>
      <c r="AN148" s="99">
        <f>rep!AN280</f>
        <v>2.0676000000000002E-3</v>
      </c>
      <c r="AO148" s="99">
        <f>rep!AO280</f>
        <v>1.27764E-3</v>
      </c>
      <c r="AP148" s="99">
        <f>rep!AP280</f>
        <v>7.5300900000000001E-4</v>
      </c>
      <c r="AQ148" s="99">
        <f>rep!AQ280</f>
        <v>4.2281600000000001E-4</v>
      </c>
      <c r="AR148" s="99">
        <f>rep!AR280</f>
        <v>2.25961E-4</v>
      </c>
    </row>
    <row r="149" spans="1:75" x14ac:dyDescent="0.2">
      <c r="A149">
        <v>2020</v>
      </c>
      <c r="B149" s="99">
        <f>rep!B281</f>
        <v>1.0720800000000001E-9</v>
      </c>
      <c r="C149" s="99">
        <f>rep!C281</f>
        <v>8.51176E-9</v>
      </c>
      <c r="D149" s="99">
        <f>rep!D281</f>
        <v>5.9348700000000001E-8</v>
      </c>
      <c r="E149" s="99">
        <f>rep!E281</f>
        <v>3.6322199999999999E-7</v>
      </c>
      <c r="F149" s="99">
        <f>rep!F281</f>
        <v>1.9506699999999998E-6</v>
      </c>
      <c r="G149" s="99">
        <f>rep!G281</f>
        <v>9.1923199999999998E-6</v>
      </c>
      <c r="H149" s="99">
        <f>rep!H281</f>
        <v>3.8016099999999997E-5</v>
      </c>
      <c r="I149" s="99">
        <f>rep!I281</f>
        <v>1.3803200000000001E-4</v>
      </c>
      <c r="J149" s="99">
        <f>rep!J281</f>
        <v>4.4029900000000001E-4</v>
      </c>
      <c r="K149" s="99">
        <f>rep!K281</f>
        <v>1.2351300000000001E-3</v>
      </c>
      <c r="L149" s="99">
        <f>rep!L281</f>
        <v>3.0515899999999999E-3</v>
      </c>
      <c r="M149" s="99">
        <f>rep!M281</f>
        <v>6.65476E-3</v>
      </c>
      <c r="N149" s="99">
        <f>rep!N281</f>
        <v>1.2849299999999999E-2</v>
      </c>
      <c r="O149" s="99">
        <f>rep!O281</f>
        <v>2.2063099999999999E-2</v>
      </c>
      <c r="P149" s="99">
        <f>rep!P281</f>
        <v>3.3893E-2</v>
      </c>
      <c r="Q149" s="99">
        <f>rep!Q281</f>
        <v>4.6956100000000001E-2</v>
      </c>
      <c r="R149" s="99">
        <f>rep!R281</f>
        <v>5.9268599999999998E-2</v>
      </c>
      <c r="S149" s="99">
        <f>rep!S281</f>
        <v>6.8976599999999999E-2</v>
      </c>
      <c r="T149" s="99">
        <f>rep!T281</f>
        <v>7.4963500000000002E-2</v>
      </c>
      <c r="U149" s="99">
        <f>rep!U281</f>
        <v>7.69957E-2</v>
      </c>
      <c r="V149" s="99">
        <f>rep!V281</f>
        <v>7.5487100000000001E-2</v>
      </c>
      <c r="W149" s="99">
        <f>rep!W281</f>
        <v>7.1197300000000005E-2</v>
      </c>
      <c r="X149" s="99">
        <f>rep!X281</f>
        <v>6.50477E-2</v>
      </c>
      <c r="Y149" s="99">
        <f>rep!Y281</f>
        <v>5.80028E-2</v>
      </c>
      <c r="Z149" s="99">
        <f>rep!Z281</f>
        <v>5.0923999999999997E-2</v>
      </c>
      <c r="AA149" s="99">
        <f>rep!AA281</f>
        <v>4.4416299999999999E-2</v>
      </c>
      <c r="AB149" s="99">
        <f>rep!AB281</f>
        <v>3.8753599999999999E-2</v>
      </c>
      <c r="AC149" s="99">
        <f>rep!AC281</f>
        <v>3.3919100000000001E-2</v>
      </c>
      <c r="AD149" s="99">
        <f>rep!AD281</f>
        <v>2.9722700000000001E-2</v>
      </c>
      <c r="AE149" s="99">
        <f>rep!AE281</f>
        <v>2.59285E-2</v>
      </c>
      <c r="AF149" s="99">
        <f>rep!AF281</f>
        <v>2.2348099999999999E-2</v>
      </c>
      <c r="AG149" s="99">
        <f>rep!AG281</f>
        <v>1.8886099999999999E-2</v>
      </c>
      <c r="AH149" s="99">
        <f>rep!AH281</f>
        <v>1.55426E-2</v>
      </c>
      <c r="AI149" s="99">
        <f>rep!AI281</f>
        <v>1.23873E-2</v>
      </c>
      <c r="AJ149" s="99">
        <f>rep!AJ281</f>
        <v>9.5196599999999992E-3</v>
      </c>
      <c r="AK149" s="99">
        <f>rep!AK281</f>
        <v>7.0310399999999997E-3</v>
      </c>
      <c r="AL149" s="99">
        <f>rep!AL281</f>
        <v>4.9781199999999999E-3</v>
      </c>
      <c r="AM149" s="99">
        <f>rep!AM281</f>
        <v>3.3720500000000001E-3</v>
      </c>
      <c r="AN149" s="99">
        <f>rep!AN281</f>
        <v>2.1817899999999999E-3</v>
      </c>
      <c r="AO149" s="99">
        <f>rep!AO281</f>
        <v>1.3466699999999999E-3</v>
      </c>
      <c r="AP149" s="99">
        <f>rep!AP281</f>
        <v>7.9208299999999996E-4</v>
      </c>
      <c r="AQ149" s="99">
        <f>rep!AQ281</f>
        <v>4.4355700000000002E-4</v>
      </c>
      <c r="AR149" s="99">
        <f>rep!AR281</f>
        <v>2.363E-4</v>
      </c>
      <c r="AW149" s="2"/>
    </row>
    <row r="150" spans="1:75" x14ac:dyDescent="0.2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</row>
    <row r="151" spans="1:75" x14ac:dyDescent="0.2"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BW151" s="2"/>
    </row>
    <row r="152" spans="1:75" x14ac:dyDescent="0.2"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</row>
    <row r="153" spans="1:75" x14ac:dyDescent="0.2"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</row>
    <row r="154" spans="1:75" x14ac:dyDescent="0.2"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</row>
    <row r="155" spans="1:75" x14ac:dyDescent="0.2"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BA155" s="2"/>
      <c r="BB155" s="2"/>
    </row>
    <row r="156" spans="1:75" x14ac:dyDescent="0.2"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BA156" s="2"/>
    </row>
    <row r="157" spans="1:75" x14ac:dyDescent="0.2"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</row>
    <row r="158" spans="1:75" x14ac:dyDescent="0.2"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</row>
    <row r="159" spans="1:75" x14ac:dyDescent="0.2">
      <c r="B159" s="9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50E4-20AB-BD4A-8853-331E5894B8A8}">
  <dimension ref="A4:CC156"/>
  <sheetViews>
    <sheetView tabSelected="1" topLeftCell="W52" zoomScale="108" zoomScaleNormal="70" workbookViewId="0">
      <selection activeCell="BC87" sqref="BC87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55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13.34</v>
      </c>
    </row>
    <row r="8" spans="1:55" x14ac:dyDescent="0.2">
      <c r="A8">
        <v>1987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">
        <v>0</v>
      </c>
      <c r="AQ8" s="2">
        <v>0</v>
      </c>
      <c r="AR8" s="2">
        <v>0</v>
      </c>
      <c r="AU8">
        <f t="shared" ref="AU8:AU42" si="0">SUMPRODUCT(B8:AR8,$B$4:$AR$4)</f>
        <v>0</v>
      </c>
      <c r="AV8">
        <f t="shared" ref="AV8:AV41" si="1">SUMPRODUCT(B44:AR44,$B$4:$AR$4)</f>
        <v>32.42560314670601</v>
      </c>
      <c r="AW8">
        <f t="shared" ref="AW8:AW41" si="2">SUMPRODUCT(($B$4:$AR$4)^2,B44:AR44)-AV8^2</f>
        <v>38.926556819245434</v>
      </c>
      <c r="AX8">
        <f>+AW8/$BC$7</f>
        <v>2.9180327450708723</v>
      </c>
      <c r="AY8">
        <f t="shared" ref="AY8:AY41" si="3">+(AU8-AV8)/SQRT(AX8)</f>
        <v>-18.982044298589408</v>
      </c>
      <c r="AZ8" t="str">
        <f>IF(AU8&gt;0,AY8,"" )</f>
        <v/>
      </c>
      <c r="BB8" s="13" t="s">
        <v>11</v>
      </c>
      <c r="BC8" s="14">
        <f>1/VAR(AZ8:AZ41)</f>
        <v>0.91921536096773104</v>
      </c>
    </row>
    <row r="9" spans="1:55" x14ac:dyDescent="0.2">
      <c r="A9">
        <v>1988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">
        <v>0</v>
      </c>
      <c r="AQ9" s="2">
        <v>0</v>
      </c>
      <c r="AR9" s="2">
        <v>0</v>
      </c>
      <c r="AU9">
        <f t="shared" si="0"/>
        <v>0</v>
      </c>
      <c r="AV9">
        <f t="shared" si="1"/>
        <v>33.235556325752007</v>
      </c>
      <c r="AW9">
        <f t="shared" si="2"/>
        <v>35.362603507229778</v>
      </c>
      <c r="AX9">
        <f t="shared" ref="AX9:AX42" si="4">+AW9/$BC$7</f>
        <v>2.6508698281281693</v>
      </c>
      <c r="AY9">
        <f t="shared" si="3"/>
        <v>-20.413090065013318</v>
      </c>
      <c r="AZ9" t="str">
        <f t="shared" ref="AZ9:AZ41" si="5">IF(AU9&gt;0,AY9,"" )</f>
        <v/>
      </c>
      <c r="BB9" s="13" t="s">
        <v>12</v>
      </c>
      <c r="BC9" s="14">
        <f>+BC7*BC8</f>
        <v>12.262332915309532</v>
      </c>
    </row>
    <row r="10" spans="1:55" x14ac:dyDescent="0.2">
      <c r="A10">
        <v>1989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">
        <v>0</v>
      </c>
      <c r="AQ10" s="2">
        <v>0</v>
      </c>
      <c r="AR10" s="2">
        <v>0</v>
      </c>
      <c r="AU10">
        <f t="shared" si="0"/>
        <v>0</v>
      </c>
      <c r="AV10">
        <f t="shared" si="1"/>
        <v>34.39813864733199</v>
      </c>
      <c r="AW10">
        <f t="shared" si="2"/>
        <v>36.14599550467733</v>
      </c>
      <c r="AX10">
        <f t="shared" si="4"/>
        <v>2.7095948654180906</v>
      </c>
      <c r="AY10">
        <f t="shared" si="3"/>
        <v>-20.896943203036876</v>
      </c>
      <c r="AZ10" t="str">
        <f t="shared" si="5"/>
        <v/>
      </c>
    </row>
    <row r="11" spans="1:55" x14ac:dyDescent="0.2">
      <c r="A11">
        <v>1990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2">
        <v>0</v>
      </c>
      <c r="AR11" s="2">
        <v>0</v>
      </c>
      <c r="AU11">
        <f t="shared" si="0"/>
        <v>0</v>
      </c>
      <c r="AV11">
        <f t="shared" si="1"/>
        <v>35.047390859490015</v>
      </c>
      <c r="AW11">
        <f t="shared" si="2"/>
        <v>41.321025667386721</v>
      </c>
      <c r="AX11">
        <f t="shared" si="4"/>
        <v>3.0975281609735172</v>
      </c>
      <c r="AY11">
        <f t="shared" si="3"/>
        <v>-19.913521177956255</v>
      </c>
      <c r="AZ11" t="str">
        <f t="shared" si="5"/>
        <v/>
      </c>
    </row>
    <row r="12" spans="1:55" x14ac:dyDescent="0.2">
      <c r="A12">
        <v>1991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">
        <v>0</v>
      </c>
      <c r="AQ12" s="2">
        <v>0</v>
      </c>
      <c r="AR12" s="2">
        <v>0</v>
      </c>
      <c r="AU12">
        <f t="shared" si="0"/>
        <v>0</v>
      </c>
      <c r="AV12">
        <f t="shared" si="1"/>
        <v>35.175864147206006</v>
      </c>
      <c r="AW12">
        <f t="shared" si="2"/>
        <v>46.509883866685186</v>
      </c>
      <c r="AX12">
        <f t="shared" si="4"/>
        <v>3.4864980409808983</v>
      </c>
      <c r="AY12">
        <f t="shared" si="3"/>
        <v>-18.838662364897349</v>
      </c>
      <c r="AZ12" t="str">
        <f t="shared" si="5"/>
        <v/>
      </c>
    </row>
    <row r="13" spans="1:55" x14ac:dyDescent="0.2">
      <c r="A13">
        <v>1992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">
        <v>0</v>
      </c>
      <c r="AQ13" s="2">
        <v>0</v>
      </c>
      <c r="AR13" s="2">
        <v>0</v>
      </c>
      <c r="AU13">
        <f t="shared" si="0"/>
        <v>0</v>
      </c>
      <c r="AV13">
        <f t="shared" si="1"/>
        <v>35.269745914754999</v>
      </c>
      <c r="AW13">
        <f t="shared" si="2"/>
        <v>48.175481045627748</v>
      </c>
      <c r="AX13">
        <f t="shared" si="4"/>
        <v>3.6113554007217203</v>
      </c>
      <c r="AY13">
        <f t="shared" si="3"/>
        <v>-18.559540335522826</v>
      </c>
      <c r="AZ13" t="str">
        <f t="shared" si="5"/>
        <v/>
      </c>
    </row>
    <row r="14" spans="1:55" x14ac:dyDescent="0.2">
      <c r="A14">
        <v>1993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</v>
      </c>
      <c r="AQ14" s="2">
        <v>0</v>
      </c>
      <c r="AR14" s="2">
        <v>0</v>
      </c>
      <c r="AU14">
        <f t="shared" si="0"/>
        <v>0</v>
      </c>
      <c r="AV14">
        <f t="shared" si="1"/>
        <v>35.563946865396012</v>
      </c>
      <c r="AW14">
        <f t="shared" si="2"/>
        <v>45.317914993175918</v>
      </c>
      <c r="AX14">
        <f t="shared" si="4"/>
        <v>3.3971450519622128</v>
      </c>
      <c r="AY14">
        <f t="shared" si="3"/>
        <v>-19.295360956286547</v>
      </c>
      <c r="AZ14" t="str">
        <f t="shared" si="5"/>
        <v/>
      </c>
    </row>
    <row r="15" spans="1:55" x14ac:dyDescent="0.2">
      <c r="A15">
        <v>1994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2">
        <v>0</v>
      </c>
      <c r="AP15" s="2">
        <v>0</v>
      </c>
      <c r="AQ15" s="2">
        <v>0</v>
      </c>
      <c r="AR15" s="2">
        <v>0</v>
      </c>
      <c r="AU15">
        <f t="shared" si="0"/>
        <v>0</v>
      </c>
      <c r="AV15">
        <f t="shared" si="1"/>
        <v>35.737534452681004</v>
      </c>
      <c r="AW15">
        <f t="shared" si="2"/>
        <v>40.973624214290567</v>
      </c>
      <c r="AX15">
        <f t="shared" si="4"/>
        <v>3.0714860730352749</v>
      </c>
      <c r="AY15">
        <f t="shared" si="3"/>
        <v>-20.39155343934755</v>
      </c>
      <c r="AZ15" t="str">
        <f t="shared" si="5"/>
        <v/>
      </c>
    </row>
    <row r="16" spans="1:55" x14ac:dyDescent="0.2">
      <c r="A16">
        <v>1995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">
        <v>0</v>
      </c>
      <c r="AP16" s="2">
        <v>0</v>
      </c>
      <c r="AQ16" s="2">
        <v>0</v>
      </c>
      <c r="AR16" s="2">
        <v>0</v>
      </c>
      <c r="AU16">
        <f t="shared" si="0"/>
        <v>0</v>
      </c>
      <c r="AV16">
        <f t="shared" si="1"/>
        <v>35.946048494960991</v>
      </c>
      <c r="AW16">
        <f t="shared" si="2"/>
        <v>37.117717213914602</v>
      </c>
      <c r="AX16">
        <f t="shared" si="4"/>
        <v>2.7824375722574666</v>
      </c>
      <c r="AY16">
        <f t="shared" si="3"/>
        <v>-21.549561695782067</v>
      </c>
      <c r="AZ16" t="str">
        <f t="shared" si="5"/>
        <v/>
      </c>
    </row>
    <row r="17" spans="1:52" x14ac:dyDescent="0.2">
      <c r="A17">
        <v>1996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">
        <v>0</v>
      </c>
      <c r="AQ17" s="2">
        <v>0</v>
      </c>
      <c r="AR17" s="2">
        <v>0</v>
      </c>
      <c r="AU17">
        <f t="shared" si="0"/>
        <v>0</v>
      </c>
      <c r="AV17">
        <f t="shared" si="1"/>
        <v>36.089919974777992</v>
      </c>
      <c r="AW17">
        <f t="shared" si="2"/>
        <v>35.323438133544414</v>
      </c>
      <c r="AX17">
        <f t="shared" si="4"/>
        <v>2.6479338930692964</v>
      </c>
      <c r="AY17">
        <f t="shared" si="3"/>
        <v>-22.178509174728514</v>
      </c>
      <c r="AZ17" t="str">
        <f t="shared" si="5"/>
        <v/>
      </c>
    </row>
    <row r="18" spans="1:52" x14ac:dyDescent="0.2">
      <c r="A18">
        <v>1997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">
        <v>0</v>
      </c>
      <c r="AQ18" s="2">
        <v>0</v>
      </c>
      <c r="AR18" s="2">
        <v>0</v>
      </c>
      <c r="AU18">
        <f t="shared" si="0"/>
        <v>0</v>
      </c>
      <c r="AV18">
        <f t="shared" si="1"/>
        <v>35.992539103416014</v>
      </c>
      <c r="AW18">
        <f t="shared" si="2"/>
        <v>35.170279438608077</v>
      </c>
      <c r="AX18">
        <f t="shared" si="4"/>
        <v>2.6364527315298409</v>
      </c>
      <c r="AY18">
        <f t="shared" si="3"/>
        <v>-22.16677384694373</v>
      </c>
      <c r="AZ18" t="str">
        <f t="shared" si="5"/>
        <v/>
      </c>
    </row>
    <row r="19" spans="1:52" x14ac:dyDescent="0.2">
      <c r="A19">
        <v>1998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">
        <v>0</v>
      </c>
      <c r="AQ19" s="2">
        <v>0</v>
      </c>
      <c r="AR19" s="2">
        <v>0</v>
      </c>
      <c r="AU19">
        <f t="shared" si="0"/>
        <v>0</v>
      </c>
      <c r="AV19">
        <f t="shared" si="1"/>
        <v>35.500657250185</v>
      </c>
      <c r="AW19">
        <f t="shared" si="2"/>
        <v>39.309227651891433</v>
      </c>
      <c r="AX19">
        <f t="shared" si="4"/>
        <v>2.9467187145345903</v>
      </c>
      <c r="AY19">
        <f t="shared" si="3"/>
        <v>-20.680786582790496</v>
      </c>
      <c r="AZ19" t="str">
        <f t="shared" si="5"/>
        <v/>
      </c>
    </row>
    <row r="20" spans="1:52" x14ac:dyDescent="0.2">
      <c r="A20">
        <v>1999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2">
        <v>0</v>
      </c>
      <c r="AR20" s="2">
        <v>0</v>
      </c>
      <c r="AU20">
        <f t="shared" si="0"/>
        <v>0</v>
      </c>
      <c r="AV20">
        <f t="shared" si="1"/>
        <v>34.100153954344002</v>
      </c>
      <c r="AW20">
        <f t="shared" si="2"/>
        <v>46.571288717611424</v>
      </c>
      <c r="AX20">
        <f t="shared" si="4"/>
        <v>3.4911011032692221</v>
      </c>
      <c r="AY20">
        <f t="shared" si="3"/>
        <v>-18.250515106753284</v>
      </c>
      <c r="AZ20" t="str">
        <f t="shared" si="5"/>
        <v/>
      </c>
    </row>
    <row r="21" spans="1:52" x14ac:dyDescent="0.2">
      <c r="A21">
        <v>2000</v>
      </c>
      <c r="B21" s="2">
        <v>0</v>
      </c>
      <c r="C21" s="2">
        <v>1.4002400000000001E-3</v>
      </c>
      <c r="D21" s="2">
        <v>0</v>
      </c>
      <c r="E21" s="2">
        <v>3.0205100000000001E-3</v>
      </c>
      <c r="F21" s="2">
        <v>7.3012399999999996E-4</v>
      </c>
      <c r="G21" s="2">
        <v>1.0581800000000001E-2</v>
      </c>
      <c r="H21" s="2">
        <v>1.9833400000000001E-2</v>
      </c>
      <c r="I21">
        <v>3.4675900000000003E-2</v>
      </c>
      <c r="J21">
        <v>4.6387900000000003E-2</v>
      </c>
      <c r="K21">
        <v>6.8401600000000007E-2</v>
      </c>
      <c r="L21">
        <v>5.51894E-2</v>
      </c>
      <c r="M21">
        <v>6.3040700000000005E-2</v>
      </c>
      <c r="N21">
        <v>5.0418600000000001E-2</v>
      </c>
      <c r="O21">
        <v>4.9748500000000001E-2</v>
      </c>
      <c r="P21">
        <v>5.3369100000000003E-2</v>
      </c>
      <c r="Q21">
        <v>5.2588900000000001E-2</v>
      </c>
      <c r="R21">
        <v>3.9906799999999999E-2</v>
      </c>
      <c r="S21">
        <v>4.3407399999999999E-2</v>
      </c>
      <c r="T21">
        <v>4.40375E-2</v>
      </c>
      <c r="U21">
        <v>3.4165800000000003E-2</v>
      </c>
      <c r="V21">
        <v>2.69246E-2</v>
      </c>
      <c r="W21">
        <v>3.0215100000000002E-2</v>
      </c>
      <c r="X21">
        <v>1.93733E-2</v>
      </c>
      <c r="Y21">
        <v>3.1485399999999997E-2</v>
      </c>
      <c r="Z21">
        <v>2.8804900000000001E-2</v>
      </c>
      <c r="AA21">
        <v>2.8114799999999999E-2</v>
      </c>
      <c r="AB21">
        <v>2.6294499999999998E-2</v>
      </c>
      <c r="AC21">
        <v>2.9155E-2</v>
      </c>
      <c r="AD21">
        <v>2.3434E-2</v>
      </c>
      <c r="AE21">
        <v>2.7744700000000001E-2</v>
      </c>
      <c r="AF21">
        <v>1.7322899999999999E-2</v>
      </c>
      <c r="AG21">
        <v>1.32523E-2</v>
      </c>
      <c r="AH21">
        <v>7.8013300000000004E-3</v>
      </c>
      <c r="AI21">
        <v>6.5611200000000001E-3</v>
      </c>
      <c r="AJ21">
        <v>6.3110700000000002E-3</v>
      </c>
      <c r="AK21">
        <v>2.0903599999999999E-3</v>
      </c>
      <c r="AL21">
        <v>1.47025E-3</v>
      </c>
      <c r="AM21">
        <v>5.8009900000000004E-4</v>
      </c>
      <c r="AN21">
        <v>6.8011600000000003E-4</v>
      </c>
      <c r="AO21">
        <v>9.6016299999999999E-4</v>
      </c>
      <c r="AP21">
        <v>2.8004800000000003E-4</v>
      </c>
      <c r="AQ21" s="2">
        <v>2.1003600000000001E-4</v>
      </c>
      <c r="AR21" s="2">
        <v>3.0005099999999998E-5</v>
      </c>
      <c r="AU21">
        <f t="shared" si="0"/>
        <v>26.758427015199992</v>
      </c>
      <c r="AV21">
        <f t="shared" si="1"/>
        <v>31.096099868673996</v>
      </c>
      <c r="AW21">
        <f t="shared" si="2"/>
        <v>47.844922161353452</v>
      </c>
      <c r="AX21">
        <f t="shared" si="4"/>
        <v>3.5865758741644269</v>
      </c>
      <c r="AY21">
        <f t="shared" si="3"/>
        <v>-2.2904287325541643</v>
      </c>
      <c r="AZ21">
        <f t="shared" si="5"/>
        <v>-2.2904287325541643</v>
      </c>
    </row>
    <row r="22" spans="1:52" x14ac:dyDescent="0.2">
      <c r="A22">
        <v>2001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1.0000000000000001E-5</v>
      </c>
      <c r="H22" s="2">
        <v>5.0000000000000002E-5</v>
      </c>
      <c r="I22">
        <v>1.2999999999999999E-4</v>
      </c>
      <c r="J22">
        <v>2.6700000000000001E-3</v>
      </c>
      <c r="K22">
        <v>9.7800000000000005E-3</v>
      </c>
      <c r="L22">
        <v>1.064E-2</v>
      </c>
      <c r="M22">
        <v>2.427E-2</v>
      </c>
      <c r="N22">
        <v>3.2480000000000002E-2</v>
      </c>
      <c r="O22">
        <v>3.0300000000000001E-2</v>
      </c>
      <c r="P22">
        <v>4.0969999999999999E-2</v>
      </c>
      <c r="Q22">
        <v>6.2539999999999998E-2</v>
      </c>
      <c r="R22">
        <v>6.7879999999999996E-2</v>
      </c>
      <c r="S22">
        <v>5.3150000000000003E-2</v>
      </c>
      <c r="T22">
        <v>4.6820000000000001E-2</v>
      </c>
      <c r="U22">
        <v>5.4390000000000001E-2</v>
      </c>
      <c r="V22">
        <v>6.343E-2</v>
      </c>
      <c r="W22">
        <v>4.4920000000000002E-2</v>
      </c>
      <c r="X22">
        <v>5.8409999999999997E-2</v>
      </c>
      <c r="Y22">
        <v>5.3990000000000003E-2</v>
      </c>
      <c r="Z22">
        <v>5.2720000000000003E-2</v>
      </c>
      <c r="AA22">
        <v>3.8510000000000003E-2</v>
      </c>
      <c r="AB22">
        <v>3.424E-2</v>
      </c>
      <c r="AC22">
        <v>4.0160000000000001E-2</v>
      </c>
      <c r="AD22">
        <v>3.5400000000000001E-2</v>
      </c>
      <c r="AE22">
        <v>3.0550000000000001E-2</v>
      </c>
      <c r="AF22">
        <v>3.057E-2</v>
      </c>
      <c r="AG22">
        <v>2.6409999999999999E-2</v>
      </c>
      <c r="AH22">
        <v>2.078E-2</v>
      </c>
      <c r="AI22">
        <v>1.4970000000000001E-2</v>
      </c>
      <c r="AJ22">
        <v>7.1199999999999996E-3</v>
      </c>
      <c r="AK22">
        <v>5.3600000000000002E-3</v>
      </c>
      <c r="AL22">
        <v>3.5000000000000001E-3</v>
      </c>
      <c r="AM22">
        <v>1.47E-3</v>
      </c>
      <c r="AN22">
        <v>1.17E-3</v>
      </c>
      <c r="AO22">
        <v>1.1E-4</v>
      </c>
      <c r="AP22">
        <v>1.2E-4</v>
      </c>
      <c r="AQ22" s="2">
        <v>1.0000000000000001E-5</v>
      </c>
      <c r="AR22" s="2">
        <v>0</v>
      </c>
      <c r="AU22">
        <f t="shared" si="0"/>
        <v>31.02240999999999</v>
      </c>
      <c r="AV22">
        <f t="shared" si="1"/>
        <v>29.392384262069996</v>
      </c>
      <c r="AW22">
        <f t="shared" si="2"/>
        <v>41.97131186520005</v>
      </c>
      <c r="AX22">
        <f t="shared" si="4"/>
        <v>3.1462752522638717</v>
      </c>
      <c r="AY22">
        <f t="shared" si="3"/>
        <v>0.91895893509983195</v>
      </c>
      <c r="AZ22">
        <f t="shared" si="5"/>
        <v>0.91895893509983195</v>
      </c>
    </row>
    <row r="23" spans="1:52" x14ac:dyDescent="0.2">
      <c r="A23">
        <v>2002</v>
      </c>
      <c r="B23" s="2">
        <v>0</v>
      </c>
      <c r="C23" s="2">
        <v>0</v>
      </c>
      <c r="D23" s="2">
        <v>0</v>
      </c>
      <c r="E23" s="2">
        <v>3.3001299999999999E-4</v>
      </c>
      <c r="F23" s="2">
        <v>9.7003900000000001E-4</v>
      </c>
      <c r="G23" s="2">
        <v>1.5000599999999999E-3</v>
      </c>
      <c r="H23" s="2">
        <v>2.4101000000000001E-3</v>
      </c>
      <c r="I23">
        <v>4.9801999999999997E-3</v>
      </c>
      <c r="J23">
        <v>7.7303099999999998E-3</v>
      </c>
      <c r="K23">
        <v>8.5603399999999996E-3</v>
      </c>
      <c r="L23">
        <v>1.4200600000000001E-2</v>
      </c>
      <c r="M23">
        <v>1.5880600000000002E-2</v>
      </c>
      <c r="N23">
        <v>2.5661E-2</v>
      </c>
      <c r="O23">
        <v>3.1571299999999997E-2</v>
      </c>
      <c r="P23">
        <v>3.7421500000000003E-2</v>
      </c>
      <c r="Q23">
        <v>4.7621900000000002E-2</v>
      </c>
      <c r="R23">
        <v>5.0791999999999997E-2</v>
      </c>
      <c r="S23">
        <v>5.33521E-2</v>
      </c>
      <c r="T23">
        <v>5.8842400000000003E-2</v>
      </c>
      <c r="U23">
        <v>5.0181999999999997E-2</v>
      </c>
      <c r="V23">
        <v>5.4792199999999999E-2</v>
      </c>
      <c r="W23">
        <v>4.9301999999999999E-2</v>
      </c>
      <c r="X23">
        <v>4.8812000000000001E-2</v>
      </c>
      <c r="Y23">
        <v>4.40218E-2</v>
      </c>
      <c r="Z23">
        <v>4.9031999999999999E-2</v>
      </c>
      <c r="AA23">
        <v>4.8061899999999998E-2</v>
      </c>
      <c r="AB23">
        <v>4.2051699999999997E-2</v>
      </c>
      <c r="AC23">
        <v>3.8351499999999997E-2</v>
      </c>
      <c r="AD23">
        <v>3.93716E-2</v>
      </c>
      <c r="AE23">
        <v>3.7311499999999997E-2</v>
      </c>
      <c r="AF23">
        <v>3.5541400000000001E-2</v>
      </c>
      <c r="AG23">
        <v>2.8491099999999998E-2</v>
      </c>
      <c r="AH23">
        <v>2.8931200000000001E-2</v>
      </c>
      <c r="AI23">
        <v>1.30405E-2</v>
      </c>
      <c r="AJ23">
        <v>1.32105E-2</v>
      </c>
      <c r="AK23">
        <v>6.6402700000000002E-3</v>
      </c>
      <c r="AL23">
        <v>6.2802500000000002E-3</v>
      </c>
      <c r="AM23">
        <v>1.4800600000000001E-3</v>
      </c>
      <c r="AN23">
        <v>2.0500800000000001E-3</v>
      </c>
      <c r="AO23">
        <v>8.5003399999999995E-4</v>
      </c>
      <c r="AP23">
        <v>3.6001400000000003E-4</v>
      </c>
      <c r="AQ23" s="2">
        <v>0</v>
      </c>
      <c r="AR23" s="2">
        <v>1.00004E-5</v>
      </c>
      <c r="AU23">
        <f t="shared" si="0"/>
        <v>31.509172151800001</v>
      </c>
      <c r="AV23">
        <f t="shared" si="1"/>
        <v>30.204658912852</v>
      </c>
      <c r="AW23">
        <f t="shared" si="2"/>
        <v>36.778178438120221</v>
      </c>
      <c r="AX23">
        <f t="shared" si="4"/>
        <v>2.7569848904138099</v>
      </c>
      <c r="AY23">
        <f t="shared" si="3"/>
        <v>0.78565394929517318</v>
      </c>
      <c r="AZ23">
        <f t="shared" si="5"/>
        <v>0.78565394929517318</v>
      </c>
    </row>
    <row r="24" spans="1:52" x14ac:dyDescent="0.2">
      <c r="A24">
        <v>2003</v>
      </c>
      <c r="B24" s="2">
        <v>0</v>
      </c>
      <c r="C24" s="2">
        <v>0</v>
      </c>
      <c r="D24" s="2">
        <v>3.0000000000000001E-5</v>
      </c>
      <c r="E24" s="2">
        <v>5.0000000000000001E-4</v>
      </c>
      <c r="F24" s="2">
        <v>5.2999999999999998E-4</v>
      </c>
      <c r="G24" s="2">
        <v>3.0000000000000001E-3</v>
      </c>
      <c r="H24" s="2">
        <v>2.65E-3</v>
      </c>
      <c r="I24">
        <v>1.401E-2</v>
      </c>
      <c r="J24">
        <v>1.4160000000000001E-2</v>
      </c>
      <c r="K24">
        <v>2.1350000000000001E-2</v>
      </c>
      <c r="L24">
        <v>2.5899999999999999E-2</v>
      </c>
      <c r="M24">
        <v>2.836E-2</v>
      </c>
      <c r="N24">
        <v>4.215E-2</v>
      </c>
      <c r="O24">
        <v>4.6399999999999997E-2</v>
      </c>
      <c r="P24">
        <v>6.0089999999999998E-2</v>
      </c>
      <c r="Q24">
        <v>6.2659999999999993E-2</v>
      </c>
      <c r="R24">
        <v>5.883E-2</v>
      </c>
      <c r="S24">
        <v>5.9319999999999998E-2</v>
      </c>
      <c r="T24">
        <v>4.5609999999999998E-2</v>
      </c>
      <c r="U24">
        <v>4.7410000000000001E-2</v>
      </c>
      <c r="V24">
        <v>4.623E-2</v>
      </c>
      <c r="W24">
        <v>5.126E-2</v>
      </c>
      <c r="X24">
        <v>5.0599999999999999E-2</v>
      </c>
      <c r="Y24">
        <v>4.4089999999999997E-2</v>
      </c>
      <c r="Z24">
        <v>4.5850000000000002E-2</v>
      </c>
      <c r="AA24">
        <v>4.011E-2</v>
      </c>
      <c r="AB24">
        <v>3.3610000000000001E-2</v>
      </c>
      <c r="AC24">
        <v>4.5159999999999999E-2</v>
      </c>
      <c r="AD24">
        <v>2.895E-2</v>
      </c>
      <c r="AE24">
        <v>2.1170000000000001E-2</v>
      </c>
      <c r="AF24">
        <v>2.283E-2</v>
      </c>
      <c r="AG24">
        <v>1.6199999999999999E-2</v>
      </c>
      <c r="AH24">
        <v>9.7099999999999999E-3</v>
      </c>
      <c r="AI24">
        <v>4.3600000000000002E-3</v>
      </c>
      <c r="AJ24">
        <v>2.8800000000000002E-3</v>
      </c>
      <c r="AK24">
        <v>1.15E-3</v>
      </c>
      <c r="AL24">
        <v>1.57E-3</v>
      </c>
      <c r="AM24">
        <v>3.2000000000000003E-4</v>
      </c>
      <c r="AN24">
        <v>4.8999999999999998E-4</v>
      </c>
      <c r="AO24">
        <v>2.4000000000000001E-4</v>
      </c>
      <c r="AP24">
        <v>2.5999999999999998E-4</v>
      </c>
      <c r="AQ24" s="2">
        <v>0</v>
      </c>
      <c r="AR24" s="2">
        <v>0</v>
      </c>
      <c r="AU24">
        <f t="shared" si="0"/>
        <v>29.206489999999999</v>
      </c>
      <c r="AV24">
        <f t="shared" si="1"/>
        <v>31.309534928350999</v>
      </c>
      <c r="AW24">
        <f t="shared" si="2"/>
        <v>35.270310930480946</v>
      </c>
      <c r="AX24">
        <f t="shared" si="4"/>
        <v>2.6439513441140141</v>
      </c>
      <c r="AY24">
        <f t="shared" si="3"/>
        <v>-1.2933671359947936</v>
      </c>
      <c r="AZ24">
        <f t="shared" si="5"/>
        <v>-1.2933671359947936</v>
      </c>
    </row>
    <row r="25" spans="1:52" x14ac:dyDescent="0.2">
      <c r="A25">
        <v>2004</v>
      </c>
      <c r="B25" s="2">
        <v>0</v>
      </c>
      <c r="C25" s="2">
        <v>0</v>
      </c>
      <c r="D25" s="2">
        <v>3.9999200000000002E-5</v>
      </c>
      <c r="E25" s="2">
        <v>1.5999699999999999E-4</v>
      </c>
      <c r="F25" s="2">
        <v>9.7998000000000009E-4</v>
      </c>
      <c r="G25" s="2">
        <v>5.0998999999999999E-4</v>
      </c>
      <c r="H25" s="2">
        <v>1.1399800000000001E-3</v>
      </c>
      <c r="I25">
        <v>3.18994E-3</v>
      </c>
      <c r="J25">
        <v>3.32993E-3</v>
      </c>
      <c r="K25">
        <v>6.0898799999999998E-3</v>
      </c>
      <c r="L25">
        <v>7.2398599999999999E-3</v>
      </c>
      <c r="M25">
        <v>8.7898200000000003E-3</v>
      </c>
      <c r="N25">
        <v>1.5809699999999999E-2</v>
      </c>
      <c r="O25">
        <v>1.8639599999999999E-2</v>
      </c>
      <c r="P25">
        <v>2.4709499999999999E-2</v>
      </c>
      <c r="Q25">
        <v>3.5909299999999998E-2</v>
      </c>
      <c r="R25">
        <v>4.2079199999999997E-2</v>
      </c>
      <c r="S25">
        <v>4.5699099999999999E-2</v>
      </c>
      <c r="T25">
        <v>4.9168999999999997E-2</v>
      </c>
      <c r="U25">
        <v>4.5069100000000001E-2</v>
      </c>
      <c r="V25">
        <v>4.3369100000000001E-2</v>
      </c>
      <c r="W25">
        <v>4.9499000000000001E-2</v>
      </c>
      <c r="X25">
        <v>5.1679000000000003E-2</v>
      </c>
      <c r="Y25">
        <v>5.2329000000000001E-2</v>
      </c>
      <c r="Z25">
        <v>4.7269100000000001E-2</v>
      </c>
      <c r="AA25">
        <v>5.35389E-2</v>
      </c>
      <c r="AB25">
        <v>5.3518900000000001E-2</v>
      </c>
      <c r="AC25">
        <v>5.8588800000000003E-2</v>
      </c>
      <c r="AD25">
        <v>5.4508899999999999E-2</v>
      </c>
      <c r="AE25">
        <v>4.3529100000000001E-2</v>
      </c>
      <c r="AF25">
        <v>3.97992E-2</v>
      </c>
      <c r="AG25">
        <v>4.4809099999999998E-2</v>
      </c>
      <c r="AH25">
        <v>3.4049299999999998E-2</v>
      </c>
      <c r="AI25">
        <v>2.6169499999999998E-2</v>
      </c>
      <c r="AJ25">
        <v>1.4749699999999999E-2</v>
      </c>
      <c r="AK25">
        <v>9.64981E-3</v>
      </c>
      <c r="AL25">
        <v>6.0398800000000001E-3</v>
      </c>
      <c r="AM25">
        <v>3.9899200000000001E-3</v>
      </c>
      <c r="AN25">
        <v>1.49997E-3</v>
      </c>
      <c r="AO25">
        <v>1.5299700000000001E-3</v>
      </c>
      <c r="AP25">
        <v>7.8998399999999998E-4</v>
      </c>
      <c r="AQ25" s="2">
        <v>5.3998900000000005E-4</v>
      </c>
      <c r="AR25" s="2">
        <v>0</v>
      </c>
      <c r="AU25">
        <f t="shared" si="0"/>
        <v>33.188055460400008</v>
      </c>
      <c r="AV25">
        <f t="shared" si="1"/>
        <v>32.546045517620001</v>
      </c>
      <c r="AW25">
        <f t="shared" si="2"/>
        <v>32.24439952015814</v>
      </c>
      <c r="AX25">
        <f t="shared" si="4"/>
        <v>2.4171214033102055</v>
      </c>
      <c r="AY25">
        <f t="shared" si="3"/>
        <v>0.41294529479911724</v>
      </c>
      <c r="AZ25">
        <f t="shared" si="5"/>
        <v>0.41294529479911724</v>
      </c>
    </row>
    <row r="26" spans="1:52" x14ac:dyDescent="0.2">
      <c r="A26">
        <v>2005</v>
      </c>
      <c r="B26" s="2">
        <v>0</v>
      </c>
      <c r="C26" s="2">
        <v>2.29998E-4</v>
      </c>
      <c r="D26" s="2">
        <v>0</v>
      </c>
      <c r="E26" s="2">
        <v>0</v>
      </c>
      <c r="F26" s="2">
        <v>2.29998E-4</v>
      </c>
      <c r="G26" s="2">
        <v>2.29998E-4</v>
      </c>
      <c r="H26" s="2">
        <v>4.6999500000000002E-4</v>
      </c>
      <c r="I26">
        <v>1.1699900000000001E-3</v>
      </c>
      <c r="J26">
        <v>3.8399599999999999E-3</v>
      </c>
      <c r="K26">
        <v>4.51995E-3</v>
      </c>
      <c r="L26">
        <v>5.6899400000000001E-3</v>
      </c>
      <c r="M26">
        <v>9.8899000000000001E-3</v>
      </c>
      <c r="N26">
        <v>1.3409900000000001E-2</v>
      </c>
      <c r="O26">
        <v>1.6089800000000001E-2</v>
      </c>
      <c r="P26">
        <v>1.7279800000000001E-2</v>
      </c>
      <c r="Q26">
        <v>2.70297E-2</v>
      </c>
      <c r="R26">
        <v>3.4489699999999998E-2</v>
      </c>
      <c r="S26">
        <v>4.3419600000000003E-2</v>
      </c>
      <c r="T26">
        <v>5.4499499999999999E-2</v>
      </c>
      <c r="U26">
        <v>5.7149400000000003E-2</v>
      </c>
      <c r="V26">
        <v>4.7459500000000002E-2</v>
      </c>
      <c r="W26">
        <v>6.4939399999999994E-2</v>
      </c>
      <c r="X26">
        <v>8.7289099999999994E-2</v>
      </c>
      <c r="Y26">
        <v>9.6618999999999997E-2</v>
      </c>
      <c r="Z26">
        <v>7.2589299999999995E-2</v>
      </c>
      <c r="AA26">
        <v>7.4629299999999996E-2</v>
      </c>
      <c r="AB26">
        <v>5.5139399999999998E-2</v>
      </c>
      <c r="AC26">
        <v>5.1059500000000001E-2</v>
      </c>
      <c r="AD26">
        <v>3.5399600000000003E-2</v>
      </c>
      <c r="AE26">
        <v>2.7479699999999999E-2</v>
      </c>
      <c r="AF26">
        <v>1.98598E-2</v>
      </c>
      <c r="AG26">
        <v>2.4349800000000001E-2</v>
      </c>
      <c r="AH26">
        <v>1.6529800000000001E-2</v>
      </c>
      <c r="AI26">
        <v>1.6319799999999999E-2</v>
      </c>
      <c r="AJ26">
        <v>1.24899E-2</v>
      </c>
      <c r="AK26">
        <v>3.4999599999999999E-3</v>
      </c>
      <c r="AL26">
        <v>2.8099700000000002E-3</v>
      </c>
      <c r="AM26">
        <v>1.03999E-3</v>
      </c>
      <c r="AN26">
        <v>5.5999399999999996E-4</v>
      </c>
      <c r="AO26">
        <v>2.9999699999999998E-4</v>
      </c>
      <c r="AP26">
        <v>0</v>
      </c>
      <c r="AQ26" s="2">
        <v>0</v>
      </c>
      <c r="AR26" s="2">
        <v>0</v>
      </c>
      <c r="AU26">
        <f t="shared" si="0"/>
        <v>32.426283215000005</v>
      </c>
      <c r="AV26">
        <f t="shared" si="1"/>
        <v>33.444096846276004</v>
      </c>
      <c r="AW26">
        <f t="shared" si="2"/>
        <v>34.200535320795325</v>
      </c>
      <c r="AX26">
        <f t="shared" si="4"/>
        <v>2.563758269924687</v>
      </c>
      <c r="AY26">
        <f t="shared" si="3"/>
        <v>-0.63566708745189826</v>
      </c>
      <c r="AZ26">
        <f t="shared" si="5"/>
        <v>-0.63566708745189826</v>
      </c>
    </row>
    <row r="27" spans="1:52" x14ac:dyDescent="0.2">
      <c r="A27">
        <v>2006</v>
      </c>
      <c r="B27" s="2">
        <v>0</v>
      </c>
      <c r="C27" s="2">
        <v>0</v>
      </c>
      <c r="D27" s="2">
        <v>5.99994E-5</v>
      </c>
      <c r="E27" s="2">
        <v>1.9999800000000001E-5</v>
      </c>
      <c r="F27" s="2">
        <v>0</v>
      </c>
      <c r="G27" s="2">
        <v>1.7999800000000001E-4</v>
      </c>
      <c r="H27" s="2">
        <v>2.7999699999999998E-4</v>
      </c>
      <c r="I27">
        <v>1.3399900000000001E-3</v>
      </c>
      <c r="J27">
        <v>5.3399500000000004E-3</v>
      </c>
      <c r="K27">
        <v>2.8099700000000002E-3</v>
      </c>
      <c r="L27">
        <v>5.3599499999999996E-3</v>
      </c>
      <c r="M27">
        <v>4.0799599999999997E-3</v>
      </c>
      <c r="N27">
        <v>7.7199199999999999E-3</v>
      </c>
      <c r="O27">
        <v>4.8799500000000001E-3</v>
      </c>
      <c r="P27">
        <v>6.5699299999999999E-3</v>
      </c>
      <c r="Q27">
        <v>1.0259900000000001E-2</v>
      </c>
      <c r="R27">
        <v>1.53498E-2</v>
      </c>
      <c r="S27">
        <v>2.80597E-2</v>
      </c>
      <c r="T27">
        <v>2.97697E-2</v>
      </c>
      <c r="U27">
        <v>3.46097E-2</v>
      </c>
      <c r="V27">
        <v>4.2529600000000001E-2</v>
      </c>
      <c r="W27">
        <v>5.2799499999999999E-2</v>
      </c>
      <c r="X27">
        <v>5.3039500000000003E-2</v>
      </c>
      <c r="Y27">
        <v>7.5179200000000002E-2</v>
      </c>
      <c r="Z27">
        <v>5.6449399999999997E-2</v>
      </c>
      <c r="AA27">
        <v>6.3839400000000004E-2</v>
      </c>
      <c r="AB27">
        <v>6.0009399999999997E-2</v>
      </c>
      <c r="AC27">
        <v>6.9659299999999993E-2</v>
      </c>
      <c r="AD27">
        <v>7.5539200000000001E-2</v>
      </c>
      <c r="AE27">
        <v>5.2249499999999997E-2</v>
      </c>
      <c r="AF27">
        <v>7.9449199999999998E-2</v>
      </c>
      <c r="AG27">
        <v>4.1949599999999997E-2</v>
      </c>
      <c r="AH27">
        <v>2.9209700000000002E-2</v>
      </c>
      <c r="AI27">
        <v>2.8009699999999998E-2</v>
      </c>
      <c r="AJ27">
        <v>2.8639700000000001E-2</v>
      </c>
      <c r="AK27">
        <v>2.1689799999999999E-2</v>
      </c>
      <c r="AL27">
        <v>8.3099200000000002E-3</v>
      </c>
      <c r="AM27">
        <v>2.8199700000000002E-3</v>
      </c>
      <c r="AN27">
        <v>1.1099899999999999E-3</v>
      </c>
      <c r="AO27">
        <v>7.1999300000000004E-4</v>
      </c>
      <c r="AP27">
        <v>1.09999E-4</v>
      </c>
      <c r="AQ27" s="2">
        <v>0</v>
      </c>
      <c r="AR27" s="2">
        <v>0</v>
      </c>
      <c r="AU27">
        <f t="shared" si="0"/>
        <v>35.128148179199997</v>
      </c>
      <c r="AV27">
        <f t="shared" si="1"/>
        <v>34.201311779324996</v>
      </c>
      <c r="AW27">
        <f t="shared" si="2"/>
        <v>35.598240638172683</v>
      </c>
      <c r="AX27">
        <f t="shared" si="4"/>
        <v>2.668533780972465</v>
      </c>
      <c r="AY27">
        <f t="shared" si="3"/>
        <v>0.5673704711532862</v>
      </c>
      <c r="AZ27">
        <f t="shared" si="5"/>
        <v>0.5673704711532862</v>
      </c>
    </row>
    <row r="28" spans="1:52" x14ac:dyDescent="0.2">
      <c r="A28">
        <v>2007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1.4999699999999999E-4</v>
      </c>
      <c r="H28" s="2">
        <v>7.7998399999999995E-4</v>
      </c>
      <c r="I28">
        <v>6.1998800000000003E-4</v>
      </c>
      <c r="J28">
        <v>1.25997E-3</v>
      </c>
      <c r="K28">
        <v>1.51997E-3</v>
      </c>
      <c r="L28">
        <v>3.78992E-3</v>
      </c>
      <c r="M28">
        <v>9.4698100000000004E-3</v>
      </c>
      <c r="N28">
        <v>1.3859700000000001E-2</v>
      </c>
      <c r="O28">
        <v>2.17796E-2</v>
      </c>
      <c r="P28">
        <v>2.38295E-2</v>
      </c>
      <c r="Q28">
        <v>3.4779299999999999E-2</v>
      </c>
      <c r="R28">
        <v>4.39091E-2</v>
      </c>
      <c r="S28">
        <v>4.7889000000000001E-2</v>
      </c>
      <c r="T28">
        <v>5.8718800000000002E-2</v>
      </c>
      <c r="U28">
        <v>5.2708900000000003E-2</v>
      </c>
      <c r="V28">
        <v>5.7068899999999999E-2</v>
      </c>
      <c r="W28">
        <v>6.2168800000000003E-2</v>
      </c>
      <c r="X28">
        <v>6.6908700000000002E-2</v>
      </c>
      <c r="Y28">
        <v>8.2958299999999999E-2</v>
      </c>
      <c r="Z28">
        <v>7.0238599999999998E-2</v>
      </c>
      <c r="AA28">
        <v>6.3128699999999996E-2</v>
      </c>
      <c r="AB28">
        <v>6.1718799999999997E-2</v>
      </c>
      <c r="AC28">
        <v>5.8268800000000003E-2</v>
      </c>
      <c r="AD28">
        <v>5.9538800000000003E-2</v>
      </c>
      <c r="AE28">
        <v>3.2979300000000003E-2</v>
      </c>
      <c r="AF28">
        <v>2.4829500000000001E-2</v>
      </c>
      <c r="AG28">
        <v>2.1579600000000001E-2</v>
      </c>
      <c r="AH28">
        <v>1.0659800000000001E-2</v>
      </c>
      <c r="AI28">
        <v>7.2698499999999996E-3</v>
      </c>
      <c r="AJ28">
        <v>2.6499499999999999E-3</v>
      </c>
      <c r="AK28">
        <v>1.12998E-3</v>
      </c>
      <c r="AL28">
        <v>5.7998800000000003E-4</v>
      </c>
      <c r="AM28" s="2">
        <v>7.9998400000000003E-5</v>
      </c>
      <c r="AN28">
        <v>4.4999100000000001E-4</v>
      </c>
      <c r="AO28">
        <v>2.7999399999999999E-4</v>
      </c>
      <c r="AP28">
        <v>1.6999699999999999E-4</v>
      </c>
      <c r="AQ28" s="2">
        <v>2.7999399999999999E-4</v>
      </c>
      <c r="AR28" s="2">
        <v>0</v>
      </c>
      <c r="AU28">
        <f t="shared" si="0"/>
        <v>32.142403935800012</v>
      </c>
      <c r="AV28">
        <f t="shared" si="1"/>
        <v>34.847940638512007</v>
      </c>
      <c r="AW28">
        <f t="shared" si="2"/>
        <v>36.40136410180844</v>
      </c>
      <c r="AX28">
        <f t="shared" si="4"/>
        <v>2.7287379386663</v>
      </c>
      <c r="AY28">
        <f t="shared" si="3"/>
        <v>-1.6378439292162779</v>
      </c>
      <c r="AZ28">
        <f t="shared" si="5"/>
        <v>-1.6378439292162779</v>
      </c>
    </row>
    <row r="29" spans="1:52" x14ac:dyDescent="0.2">
      <c r="A29">
        <v>2008</v>
      </c>
      <c r="B29" s="2">
        <v>0</v>
      </c>
      <c r="C29" s="2">
        <v>9.0002700000000005E-5</v>
      </c>
      <c r="D29" s="2">
        <v>4.0001199999999999E-5</v>
      </c>
      <c r="E29" s="2">
        <v>9.0002700000000005E-5</v>
      </c>
      <c r="F29" s="2">
        <v>1.20004E-4</v>
      </c>
      <c r="G29" s="2">
        <v>3.0000900000000001E-4</v>
      </c>
      <c r="H29">
        <v>5.5001599999999996E-4</v>
      </c>
      <c r="I29">
        <v>5.5001599999999996E-4</v>
      </c>
      <c r="J29">
        <v>1.7300499999999999E-3</v>
      </c>
      <c r="K29">
        <v>3.3701E-3</v>
      </c>
      <c r="L29">
        <v>5.7301699999999997E-3</v>
      </c>
      <c r="M29">
        <v>8.5602600000000001E-3</v>
      </c>
      <c r="N29">
        <v>9.4502800000000001E-3</v>
      </c>
      <c r="O29">
        <v>1.42504E-2</v>
      </c>
      <c r="P29">
        <v>1.71205E-2</v>
      </c>
      <c r="Q29">
        <v>2.27207E-2</v>
      </c>
      <c r="R29">
        <v>2.5200799999999999E-2</v>
      </c>
      <c r="S29">
        <v>3.11109E-2</v>
      </c>
      <c r="T29">
        <v>3.6861100000000001E-2</v>
      </c>
      <c r="U29">
        <v>4.14712E-2</v>
      </c>
      <c r="V29">
        <v>4.7411399999999999E-2</v>
      </c>
      <c r="W29">
        <v>6.1811900000000003E-2</v>
      </c>
      <c r="X29">
        <v>6.4381900000000006E-2</v>
      </c>
      <c r="Y29">
        <v>8.8212600000000002E-2</v>
      </c>
      <c r="Z29">
        <v>9.55429E-2</v>
      </c>
      <c r="AA29">
        <v>8.7152599999999997E-2</v>
      </c>
      <c r="AB29">
        <v>7.0182099999999997E-2</v>
      </c>
      <c r="AC29">
        <v>4.8661500000000003E-2</v>
      </c>
      <c r="AD29">
        <v>4.0931200000000001E-2</v>
      </c>
      <c r="AE29">
        <v>3.6131099999999999E-2</v>
      </c>
      <c r="AF29">
        <v>3.71311E-2</v>
      </c>
      <c r="AG29">
        <v>3.2901E-2</v>
      </c>
      <c r="AH29">
        <v>2.6350800000000001E-2</v>
      </c>
      <c r="AI29">
        <v>1.8430599999999998E-2</v>
      </c>
      <c r="AJ29">
        <v>9.75029E-3</v>
      </c>
      <c r="AK29">
        <v>8.2502500000000006E-3</v>
      </c>
      <c r="AL29">
        <v>4.1701300000000002E-3</v>
      </c>
      <c r="AM29">
        <v>2.1700700000000001E-3</v>
      </c>
      <c r="AN29">
        <v>7.6002299999999997E-4</v>
      </c>
      <c r="AO29">
        <v>2.5000700000000001E-4</v>
      </c>
      <c r="AP29" s="2">
        <v>3.0000899999999999E-5</v>
      </c>
      <c r="AQ29" s="2">
        <v>7.0002100000000005E-5</v>
      </c>
      <c r="AR29" s="2">
        <v>0</v>
      </c>
      <c r="AU29">
        <f t="shared" si="0"/>
        <v>33.442483997300009</v>
      </c>
      <c r="AV29">
        <f t="shared" si="1"/>
        <v>35.216467208670984</v>
      </c>
      <c r="AW29">
        <f t="shared" si="2"/>
        <v>38.275157503318269</v>
      </c>
      <c r="AX29">
        <f t="shared" si="4"/>
        <v>2.8692022116430489</v>
      </c>
      <c r="AY29">
        <f t="shared" si="3"/>
        <v>-1.0472947512444553</v>
      </c>
      <c r="AZ29">
        <f t="shared" si="5"/>
        <v>-1.0472947512444553</v>
      </c>
    </row>
    <row r="30" spans="1:52" x14ac:dyDescent="0.2">
      <c r="A30">
        <v>2009</v>
      </c>
      <c r="B30">
        <v>0</v>
      </c>
      <c r="C30">
        <v>0</v>
      </c>
      <c r="D30">
        <v>0</v>
      </c>
      <c r="E30">
        <v>2.10013E-4</v>
      </c>
      <c r="F30">
        <v>0</v>
      </c>
      <c r="G30" s="2">
        <v>8.0004800000000004E-5</v>
      </c>
      <c r="H30">
        <v>3.7002200000000002E-4</v>
      </c>
      <c r="I30">
        <v>3.6002199999999999E-4</v>
      </c>
      <c r="J30">
        <v>1.8001099999999999E-4</v>
      </c>
      <c r="K30">
        <v>1.22007E-3</v>
      </c>
      <c r="L30">
        <v>9.2005500000000003E-4</v>
      </c>
      <c r="M30">
        <v>2.1601300000000001E-3</v>
      </c>
      <c r="N30">
        <v>4.6702799999999997E-3</v>
      </c>
      <c r="O30">
        <v>7.1604299999999997E-3</v>
      </c>
      <c r="P30">
        <v>1.0940699999999999E-2</v>
      </c>
      <c r="Q30">
        <v>1.6101000000000001E-2</v>
      </c>
      <c r="R30">
        <v>1.8201100000000001E-2</v>
      </c>
      <c r="S30">
        <v>2.52515E-2</v>
      </c>
      <c r="T30">
        <v>3.8932300000000003E-2</v>
      </c>
      <c r="U30">
        <v>4.7702899999999999E-2</v>
      </c>
      <c r="V30">
        <v>5.0673000000000003E-2</v>
      </c>
      <c r="W30">
        <v>5.92436E-2</v>
      </c>
      <c r="X30">
        <v>5.52133E-2</v>
      </c>
      <c r="Y30">
        <v>6.10237E-2</v>
      </c>
      <c r="Z30">
        <v>5.9293600000000002E-2</v>
      </c>
      <c r="AA30">
        <v>6.8934099999999998E-2</v>
      </c>
      <c r="AB30">
        <v>7.0744199999999993E-2</v>
      </c>
      <c r="AC30">
        <v>7.7834700000000007E-2</v>
      </c>
      <c r="AD30">
        <v>7.8394699999999998E-2</v>
      </c>
      <c r="AE30">
        <v>6.3983799999999993E-2</v>
      </c>
      <c r="AF30">
        <v>4.9572999999999999E-2</v>
      </c>
      <c r="AG30">
        <v>5.0103000000000002E-2</v>
      </c>
      <c r="AH30">
        <v>3.0151799999999999E-2</v>
      </c>
      <c r="AI30">
        <v>2.3861400000000001E-2</v>
      </c>
      <c r="AJ30">
        <v>1.48109E-2</v>
      </c>
      <c r="AK30">
        <v>6.2003700000000002E-3</v>
      </c>
      <c r="AL30">
        <v>3.5902199999999999E-3</v>
      </c>
      <c r="AM30">
        <v>1.26008E-3</v>
      </c>
      <c r="AN30">
        <v>3.6002199999999999E-4</v>
      </c>
      <c r="AO30">
        <v>2.0001200000000001E-4</v>
      </c>
      <c r="AP30" s="2">
        <v>5.0003000000000002E-5</v>
      </c>
      <c r="AQ30" s="2">
        <v>4.0002400000000002E-5</v>
      </c>
      <c r="AR30">
        <v>0</v>
      </c>
      <c r="AU30">
        <f t="shared" si="0"/>
        <v>34.650519721400009</v>
      </c>
      <c r="AV30">
        <f t="shared" si="1"/>
        <v>35.442659741916998</v>
      </c>
      <c r="AW30">
        <f t="shared" si="2"/>
        <v>39.624471476943199</v>
      </c>
      <c r="AX30">
        <f t="shared" si="4"/>
        <v>2.9703501856779009</v>
      </c>
      <c r="AY30">
        <f t="shared" si="3"/>
        <v>-0.45961916436183464</v>
      </c>
      <c r="AZ30">
        <f t="shared" si="5"/>
        <v>-0.45961916436183464</v>
      </c>
    </row>
    <row r="31" spans="1:52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U31">
        <f t="shared" si="0"/>
        <v>0</v>
      </c>
      <c r="AV31">
        <f t="shared" si="1"/>
        <v>35.780456551668003</v>
      </c>
      <c r="AW31">
        <f t="shared" si="2"/>
        <v>39.067874755966159</v>
      </c>
      <c r="AX31">
        <f t="shared" si="4"/>
        <v>2.9286262935506864</v>
      </c>
      <c r="AY31">
        <f t="shared" si="3"/>
        <v>-20.908067772733038</v>
      </c>
      <c r="AZ31" t="str">
        <f t="shared" si="5"/>
        <v/>
      </c>
    </row>
    <row r="32" spans="1:52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1.9000199999999999E-4</v>
      </c>
      <c r="I32">
        <v>2.3000200000000001E-4</v>
      </c>
      <c r="J32">
        <v>3.8000399999999998E-4</v>
      </c>
      <c r="K32">
        <v>0</v>
      </c>
      <c r="L32">
        <v>0</v>
      </c>
      <c r="M32">
        <v>8.3000800000000003E-4</v>
      </c>
      <c r="N32">
        <v>3.7000399999999999E-3</v>
      </c>
      <c r="O32">
        <v>7.2300699999999999E-3</v>
      </c>
      <c r="P32">
        <v>1.19901E-2</v>
      </c>
      <c r="Q32">
        <v>1.42401E-2</v>
      </c>
      <c r="R32">
        <v>1.40401E-2</v>
      </c>
      <c r="S32">
        <v>2.1140200000000001E-2</v>
      </c>
      <c r="T32">
        <v>2.64503E-2</v>
      </c>
      <c r="U32">
        <v>2.9110299999999999E-2</v>
      </c>
      <c r="V32">
        <v>3.5420399999999998E-2</v>
      </c>
      <c r="W32">
        <v>3.4660299999999998E-2</v>
      </c>
      <c r="X32">
        <v>4.2100400000000003E-2</v>
      </c>
      <c r="Y32">
        <v>4.9120499999999997E-2</v>
      </c>
      <c r="Z32">
        <v>6.7090700000000003E-2</v>
      </c>
      <c r="AA32">
        <v>7.6720800000000006E-2</v>
      </c>
      <c r="AB32">
        <v>8.5300899999999999E-2</v>
      </c>
      <c r="AC32">
        <v>8.3810800000000005E-2</v>
      </c>
      <c r="AD32">
        <v>8.5990899999999995E-2</v>
      </c>
      <c r="AE32">
        <v>7.5030700000000006E-2</v>
      </c>
      <c r="AF32">
        <v>5.7410599999999999E-2</v>
      </c>
      <c r="AG32">
        <v>5.1000499999999997E-2</v>
      </c>
      <c r="AH32">
        <v>4.1380399999999998E-2</v>
      </c>
      <c r="AI32">
        <v>3.3410299999999997E-2</v>
      </c>
      <c r="AJ32">
        <v>2.24602E-2</v>
      </c>
      <c r="AK32">
        <v>1.46001E-2</v>
      </c>
      <c r="AL32">
        <v>7.9200799999999995E-3</v>
      </c>
      <c r="AM32">
        <v>4.2500400000000001E-3</v>
      </c>
      <c r="AN32">
        <v>1.8900200000000001E-3</v>
      </c>
      <c r="AO32">
        <v>6.1000599999999996E-4</v>
      </c>
      <c r="AP32">
        <v>2.0000199999999999E-4</v>
      </c>
      <c r="AQ32" s="2">
        <v>9.0000900000000001E-5</v>
      </c>
      <c r="AR32">
        <v>0</v>
      </c>
      <c r="AU32">
        <f t="shared" si="0"/>
        <v>35.7871731559</v>
      </c>
      <c r="AV32">
        <f t="shared" si="1"/>
        <v>36.101133540270986</v>
      </c>
      <c r="AW32">
        <f t="shared" si="2"/>
        <v>39.543495694378635</v>
      </c>
      <c r="AX32">
        <f t="shared" si="4"/>
        <v>2.9642800370598676</v>
      </c>
      <c r="AY32">
        <f t="shared" si="3"/>
        <v>-0.18235397619697749</v>
      </c>
      <c r="AZ32">
        <f t="shared" si="5"/>
        <v>-0.18235397619697749</v>
      </c>
    </row>
    <row r="33" spans="1:52" x14ac:dyDescent="0.2">
      <c r="A33">
        <v>2012</v>
      </c>
      <c r="B33">
        <v>0</v>
      </c>
      <c r="C33">
        <v>2.8000300000000002E-4</v>
      </c>
      <c r="D33">
        <v>0</v>
      </c>
      <c r="E33">
        <v>0</v>
      </c>
      <c r="F33" s="2">
        <v>2.0000199999999999E-5</v>
      </c>
      <c r="G33">
        <v>0</v>
      </c>
      <c r="H33">
        <v>0</v>
      </c>
      <c r="I33">
        <v>4.4000400000000002E-4</v>
      </c>
      <c r="J33">
        <v>2.6000300000000002E-4</v>
      </c>
      <c r="K33">
        <v>1.8200200000000001E-3</v>
      </c>
      <c r="L33">
        <v>1.2300099999999999E-3</v>
      </c>
      <c r="M33">
        <v>3.4100300000000001E-3</v>
      </c>
      <c r="N33">
        <v>5.8200600000000002E-3</v>
      </c>
      <c r="O33">
        <v>6.9100699999999999E-3</v>
      </c>
      <c r="P33">
        <v>9.9001000000000002E-3</v>
      </c>
      <c r="Q33">
        <v>1.0060100000000001E-2</v>
      </c>
      <c r="R33">
        <v>1.6880200000000001E-2</v>
      </c>
      <c r="S33">
        <v>1.9060199999999999E-2</v>
      </c>
      <c r="T33">
        <v>2.01402E-2</v>
      </c>
      <c r="U33">
        <v>3.2360300000000002E-2</v>
      </c>
      <c r="V33">
        <v>3.2020300000000002E-2</v>
      </c>
      <c r="W33">
        <v>3.68104E-2</v>
      </c>
      <c r="X33">
        <v>3.7890399999999998E-2</v>
      </c>
      <c r="Y33">
        <v>4.4940399999999998E-2</v>
      </c>
      <c r="Z33">
        <v>5.5310600000000001E-2</v>
      </c>
      <c r="AA33">
        <v>5.86606E-2</v>
      </c>
      <c r="AB33">
        <v>6.5270700000000001E-2</v>
      </c>
      <c r="AC33">
        <v>7.4820700000000004E-2</v>
      </c>
      <c r="AD33">
        <v>9.6940999999999999E-2</v>
      </c>
      <c r="AE33">
        <v>8.8210899999999995E-2</v>
      </c>
      <c r="AF33">
        <v>8.5640900000000006E-2</v>
      </c>
      <c r="AG33">
        <v>6.8510699999999994E-2</v>
      </c>
      <c r="AH33">
        <v>4.6230500000000001E-2</v>
      </c>
      <c r="AI33">
        <v>3.2290300000000001E-2</v>
      </c>
      <c r="AJ33">
        <v>2.10902E-2</v>
      </c>
      <c r="AK33">
        <v>1.3590100000000001E-2</v>
      </c>
      <c r="AL33">
        <v>6.7100700000000003E-3</v>
      </c>
      <c r="AM33">
        <v>3.5900400000000001E-3</v>
      </c>
      <c r="AN33">
        <v>1.9200199999999999E-3</v>
      </c>
      <c r="AO33">
        <v>6.7000700000000002E-4</v>
      </c>
      <c r="AP33">
        <v>1.6000199999999999E-4</v>
      </c>
      <c r="AQ33">
        <v>1.30001E-4</v>
      </c>
      <c r="AR33">
        <v>0</v>
      </c>
      <c r="AU33">
        <f t="shared" si="0"/>
        <v>36.072585551800003</v>
      </c>
      <c r="AV33">
        <f t="shared" si="1"/>
        <v>36.192627886408005</v>
      </c>
      <c r="AW33">
        <f t="shared" si="2"/>
        <v>41.104678221846825</v>
      </c>
      <c r="AX33">
        <f t="shared" si="4"/>
        <v>3.0813102115327458</v>
      </c>
      <c r="AY33">
        <f t="shared" si="3"/>
        <v>-6.8385924345110746E-2</v>
      </c>
      <c r="AZ33">
        <f t="shared" si="5"/>
        <v>-6.8385924345110746E-2</v>
      </c>
    </row>
    <row r="34" spans="1:52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1.9999800000000001E-5</v>
      </c>
      <c r="M34">
        <v>6.1999400000000001E-4</v>
      </c>
      <c r="N34">
        <v>2.2099799999999998E-3</v>
      </c>
      <c r="O34">
        <v>3.1699699999999998E-3</v>
      </c>
      <c r="P34">
        <v>7.58992E-3</v>
      </c>
      <c r="Q34">
        <v>5.4899500000000004E-3</v>
      </c>
      <c r="R34">
        <v>5.8899399999999998E-3</v>
      </c>
      <c r="S34">
        <v>7.0799299999999999E-3</v>
      </c>
      <c r="T34">
        <v>1.1659900000000001E-2</v>
      </c>
      <c r="U34">
        <v>1.7019800000000002E-2</v>
      </c>
      <c r="V34">
        <v>2.3749800000000001E-2</v>
      </c>
      <c r="W34">
        <v>2.96697E-2</v>
      </c>
      <c r="X34">
        <v>3.7889600000000002E-2</v>
      </c>
      <c r="Y34">
        <v>5.5159399999999997E-2</v>
      </c>
      <c r="Z34">
        <v>6.9799299999999995E-2</v>
      </c>
      <c r="AA34">
        <v>8.1129199999999999E-2</v>
      </c>
      <c r="AB34">
        <v>7.2969300000000001E-2</v>
      </c>
      <c r="AC34">
        <v>7.5409199999999996E-2</v>
      </c>
      <c r="AD34">
        <v>7.1559300000000006E-2</v>
      </c>
      <c r="AE34">
        <v>6.7079299999999994E-2</v>
      </c>
      <c r="AF34">
        <v>7.1129300000000006E-2</v>
      </c>
      <c r="AG34">
        <v>6.6569299999999998E-2</v>
      </c>
      <c r="AH34">
        <v>5.3009500000000001E-2</v>
      </c>
      <c r="AI34">
        <v>4.2129600000000003E-2</v>
      </c>
      <c r="AJ34">
        <v>3.31597E-2</v>
      </c>
      <c r="AK34">
        <v>3.3049700000000001E-2</v>
      </c>
      <c r="AL34">
        <v>2.2279799999999999E-2</v>
      </c>
      <c r="AM34">
        <v>1.21799E-2</v>
      </c>
      <c r="AN34">
        <v>8.2299199999999999E-3</v>
      </c>
      <c r="AO34">
        <v>5.8399400000000001E-3</v>
      </c>
      <c r="AP34">
        <v>3.6799599999999999E-3</v>
      </c>
      <c r="AQ34">
        <v>3.5799600000000001E-3</v>
      </c>
      <c r="AR34">
        <v>0</v>
      </c>
      <c r="AU34">
        <f t="shared" si="0"/>
        <v>37.452608800000007</v>
      </c>
      <c r="AV34">
        <f t="shared" si="1"/>
        <v>36.305951691792004</v>
      </c>
      <c r="AW34">
        <f t="shared" si="2"/>
        <v>40.596719377954059</v>
      </c>
      <c r="AX34">
        <f t="shared" si="4"/>
        <v>3.0432323371779657</v>
      </c>
      <c r="AY34">
        <f t="shared" si="3"/>
        <v>0.65730360257360698</v>
      </c>
      <c r="AZ34">
        <f t="shared" si="5"/>
        <v>0.65730360257360698</v>
      </c>
    </row>
    <row r="35" spans="1:52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1.0000000000000001E-5</v>
      </c>
      <c r="I35" s="2">
        <v>5.0000000000000002E-5</v>
      </c>
      <c r="J35" s="2">
        <v>8.0000000000000007E-5</v>
      </c>
      <c r="K35">
        <v>1.1E-4</v>
      </c>
      <c r="L35">
        <v>1.9000000000000001E-4</v>
      </c>
      <c r="M35">
        <v>1.6000000000000001E-4</v>
      </c>
      <c r="N35">
        <v>1.31E-3</v>
      </c>
      <c r="O35">
        <v>1.24E-3</v>
      </c>
      <c r="P35">
        <v>2.15E-3</v>
      </c>
      <c r="Q35">
        <v>4.7099999999999998E-3</v>
      </c>
      <c r="R35">
        <v>7.45E-3</v>
      </c>
      <c r="S35">
        <v>9.6100000000000005E-3</v>
      </c>
      <c r="T35">
        <v>1.3950000000000001E-2</v>
      </c>
      <c r="U35">
        <v>1.359E-2</v>
      </c>
      <c r="V35">
        <v>2.2970000000000001E-2</v>
      </c>
      <c r="W35">
        <v>2.7560000000000001E-2</v>
      </c>
      <c r="X35">
        <v>4.2889999999999998E-2</v>
      </c>
      <c r="Y35">
        <v>5.2990000000000002E-2</v>
      </c>
      <c r="Z35">
        <v>6.3649999999999998E-2</v>
      </c>
      <c r="AA35">
        <v>7.1679999999999994E-2</v>
      </c>
      <c r="AB35">
        <v>6.9769999999999999E-2</v>
      </c>
      <c r="AC35">
        <v>7.6899999999999996E-2</v>
      </c>
      <c r="AD35">
        <v>8.0210000000000004E-2</v>
      </c>
      <c r="AE35">
        <v>7.6160000000000005E-2</v>
      </c>
      <c r="AF35">
        <v>7.7270000000000005E-2</v>
      </c>
      <c r="AG35">
        <v>7.1690000000000004E-2</v>
      </c>
      <c r="AH35">
        <v>5.7299999999999997E-2</v>
      </c>
      <c r="AI35">
        <v>4.845E-2</v>
      </c>
      <c r="AJ35">
        <v>3.7519999999999998E-2</v>
      </c>
      <c r="AK35">
        <v>2.7019999999999999E-2</v>
      </c>
      <c r="AL35">
        <v>2.043E-2</v>
      </c>
      <c r="AM35">
        <v>9.4000000000000004E-3</v>
      </c>
      <c r="AN35">
        <v>5.8599999999999998E-3</v>
      </c>
      <c r="AO35">
        <v>3.29E-3</v>
      </c>
      <c r="AP35">
        <v>2.3800000000000002E-3</v>
      </c>
      <c r="AQ35">
        <v>0</v>
      </c>
      <c r="AR35">
        <v>0</v>
      </c>
      <c r="AU35">
        <f t="shared" si="0"/>
        <v>37.518909999999998</v>
      </c>
      <c r="AV35">
        <f t="shared" si="1"/>
        <v>36.561320710616002</v>
      </c>
      <c r="AW35">
        <f t="shared" si="2"/>
        <v>39.97619644373458</v>
      </c>
      <c r="AX35">
        <f t="shared" si="4"/>
        <v>2.9967163750925474</v>
      </c>
      <c r="AY35">
        <f t="shared" si="3"/>
        <v>0.55316724917549009</v>
      </c>
      <c r="AZ35">
        <f t="shared" si="5"/>
        <v>0.55316724917549009</v>
      </c>
    </row>
    <row r="36" spans="1:52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1.19998E-4</v>
      </c>
      <c r="G36">
        <v>0</v>
      </c>
      <c r="H36">
        <v>0</v>
      </c>
      <c r="I36">
        <v>0</v>
      </c>
      <c r="J36">
        <v>0</v>
      </c>
      <c r="K36">
        <v>1.19998E-4</v>
      </c>
      <c r="L36">
        <v>1.5999699999999999E-4</v>
      </c>
      <c r="M36">
        <v>1.79996E-4</v>
      </c>
      <c r="N36">
        <v>5.1999000000000001E-4</v>
      </c>
      <c r="O36">
        <v>1.79996E-4</v>
      </c>
      <c r="P36">
        <v>5.5998899999999999E-4</v>
      </c>
      <c r="Q36">
        <v>7.49985E-4</v>
      </c>
      <c r="R36">
        <v>8.4998300000000001E-4</v>
      </c>
      <c r="S36">
        <v>1.8499600000000001E-3</v>
      </c>
      <c r="T36">
        <v>5.2898900000000002E-3</v>
      </c>
      <c r="U36">
        <v>9.3998099999999998E-3</v>
      </c>
      <c r="V36">
        <v>1.6759699999999999E-2</v>
      </c>
      <c r="W36">
        <v>2.7649400000000001E-2</v>
      </c>
      <c r="X36">
        <v>3.6739300000000003E-2</v>
      </c>
      <c r="Y36">
        <v>5.60089E-2</v>
      </c>
      <c r="Z36">
        <v>7.01986E-2</v>
      </c>
      <c r="AA36">
        <v>7.3228500000000002E-2</v>
      </c>
      <c r="AB36">
        <v>8.1648399999999996E-2</v>
      </c>
      <c r="AC36">
        <v>0.100178</v>
      </c>
      <c r="AD36">
        <v>9.8447999999999994E-2</v>
      </c>
      <c r="AE36">
        <v>9.2078199999999999E-2</v>
      </c>
      <c r="AF36">
        <v>9.2508099999999996E-2</v>
      </c>
      <c r="AG36">
        <v>6.3528699999999994E-2</v>
      </c>
      <c r="AH36">
        <v>5.7518800000000002E-2</v>
      </c>
      <c r="AI36">
        <v>3.9259200000000001E-2</v>
      </c>
      <c r="AJ36">
        <v>3.2659300000000002E-2</v>
      </c>
      <c r="AK36">
        <v>2.0289600000000001E-2</v>
      </c>
      <c r="AL36">
        <v>7.2498500000000004E-3</v>
      </c>
      <c r="AM36">
        <v>5.4198900000000001E-3</v>
      </c>
      <c r="AN36">
        <v>4.6699100000000002E-3</v>
      </c>
      <c r="AO36">
        <v>2.1799599999999999E-3</v>
      </c>
      <c r="AP36">
        <v>1.79996E-3</v>
      </c>
      <c r="AQ36">
        <v>0</v>
      </c>
      <c r="AR36">
        <v>0</v>
      </c>
      <c r="AU36">
        <f t="shared" si="0"/>
        <v>37.631271276999996</v>
      </c>
      <c r="AV36">
        <f t="shared" si="1"/>
        <v>36.710770997693999</v>
      </c>
      <c r="AW36">
        <f t="shared" si="2"/>
        <v>39.700740722801356</v>
      </c>
      <c r="AX36">
        <f t="shared" si="4"/>
        <v>2.976067520449877</v>
      </c>
      <c r="AY36">
        <f t="shared" si="3"/>
        <v>0.53358367581524668</v>
      </c>
      <c r="AZ36">
        <f t="shared" si="5"/>
        <v>0.53358367581524668</v>
      </c>
    </row>
    <row r="37" spans="1:52" x14ac:dyDescent="0.2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5.9998799999999999E-5</v>
      </c>
      <c r="I37">
        <v>1.09998E-4</v>
      </c>
      <c r="J37">
        <v>3.5999300000000002E-4</v>
      </c>
      <c r="K37">
        <v>3.99992E-4</v>
      </c>
      <c r="L37">
        <v>2.5999500000000001E-4</v>
      </c>
      <c r="M37" s="2">
        <v>8.9998200000000002E-5</v>
      </c>
      <c r="N37">
        <v>3.1999399999999999E-4</v>
      </c>
      <c r="O37">
        <v>2.19996E-4</v>
      </c>
      <c r="P37">
        <v>1.0499800000000001E-3</v>
      </c>
      <c r="Q37">
        <v>5.4898899999999999E-3</v>
      </c>
      <c r="R37">
        <v>5.4098899999999997E-3</v>
      </c>
      <c r="S37">
        <v>7.6598500000000002E-3</v>
      </c>
      <c r="T37">
        <v>9.2998100000000004E-3</v>
      </c>
      <c r="U37">
        <v>1.30397E-2</v>
      </c>
      <c r="V37">
        <v>1.3509699999999999E-2</v>
      </c>
      <c r="W37">
        <v>1.63097E-2</v>
      </c>
      <c r="X37">
        <v>3.5039300000000002E-2</v>
      </c>
      <c r="Y37">
        <v>4.05692E-2</v>
      </c>
      <c r="Z37">
        <v>5.1708999999999998E-2</v>
      </c>
      <c r="AA37">
        <v>7.0178599999999994E-2</v>
      </c>
      <c r="AB37">
        <v>7.0688600000000004E-2</v>
      </c>
      <c r="AC37">
        <v>8.26683E-2</v>
      </c>
      <c r="AD37">
        <v>7.5808500000000001E-2</v>
      </c>
      <c r="AE37">
        <v>8.7878200000000004E-2</v>
      </c>
      <c r="AF37">
        <v>8.93182E-2</v>
      </c>
      <c r="AG37">
        <v>8.2388400000000001E-2</v>
      </c>
      <c r="AH37">
        <v>7.5778499999999999E-2</v>
      </c>
      <c r="AI37">
        <v>6.0098800000000001E-2</v>
      </c>
      <c r="AJ37">
        <v>3.9969200000000003E-2</v>
      </c>
      <c r="AK37">
        <v>2.93894E-2</v>
      </c>
      <c r="AL37">
        <v>1.59597E-2</v>
      </c>
      <c r="AM37">
        <v>7.9698400000000006E-3</v>
      </c>
      <c r="AN37">
        <v>8.3498300000000008E-3</v>
      </c>
      <c r="AO37">
        <v>1.8699599999999999E-3</v>
      </c>
      <c r="AP37" s="2">
        <v>6.9998600000000004E-5</v>
      </c>
      <c r="AQ37">
        <v>7.0998600000000002E-4</v>
      </c>
      <c r="AR37">
        <v>0</v>
      </c>
      <c r="AU37">
        <f t="shared" si="0"/>
        <v>38.120967922999995</v>
      </c>
      <c r="AV37">
        <f t="shared" si="1"/>
        <v>36.552678689406001</v>
      </c>
      <c r="AW37">
        <f t="shared" si="2"/>
        <v>41.530083929448665</v>
      </c>
      <c r="AX37">
        <f t="shared" si="4"/>
        <v>3.1131996948612195</v>
      </c>
      <c r="AY37">
        <f t="shared" si="3"/>
        <v>0.88883811854318917</v>
      </c>
      <c r="AZ37">
        <f t="shared" si="5"/>
        <v>0.88883811854318917</v>
      </c>
    </row>
    <row r="38" spans="1:52" x14ac:dyDescent="0.2">
      <c r="A38">
        <v>2017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4.2000799999999998E-4</v>
      </c>
      <c r="K38">
        <v>3.6000700000000002E-4</v>
      </c>
      <c r="L38">
        <v>8.6001700000000003E-4</v>
      </c>
      <c r="M38">
        <v>1.19002E-3</v>
      </c>
      <c r="N38">
        <v>1.0600200000000001E-3</v>
      </c>
      <c r="O38">
        <v>1.91004E-3</v>
      </c>
      <c r="P38">
        <v>2.6500500000000001E-3</v>
      </c>
      <c r="Q38">
        <v>2.5000500000000002E-3</v>
      </c>
      <c r="R38">
        <v>5.4901100000000003E-3</v>
      </c>
      <c r="S38">
        <v>5.8301200000000003E-3</v>
      </c>
      <c r="T38">
        <v>7.2601499999999999E-3</v>
      </c>
      <c r="U38">
        <v>1.2090200000000001E-2</v>
      </c>
      <c r="V38">
        <v>1.37003E-2</v>
      </c>
      <c r="W38">
        <v>2.4730499999999999E-2</v>
      </c>
      <c r="X38">
        <v>3.8770800000000001E-2</v>
      </c>
      <c r="Y38">
        <v>4.8251000000000002E-2</v>
      </c>
      <c r="Z38">
        <v>4.8710999999999997E-2</v>
      </c>
      <c r="AA38">
        <v>7.0651400000000003E-2</v>
      </c>
      <c r="AB38">
        <v>8.0011600000000002E-2</v>
      </c>
      <c r="AC38">
        <v>8.6321700000000001E-2</v>
      </c>
      <c r="AD38">
        <v>7.7371499999999996E-2</v>
      </c>
      <c r="AE38">
        <v>8.5151699999999997E-2</v>
      </c>
      <c r="AF38">
        <v>8.3061700000000002E-2</v>
      </c>
      <c r="AG38">
        <v>6.7631399999999994E-2</v>
      </c>
      <c r="AH38">
        <v>6.5011299999999994E-2</v>
      </c>
      <c r="AI38">
        <v>5.2410999999999999E-2</v>
      </c>
      <c r="AJ38">
        <v>4.31309E-2</v>
      </c>
      <c r="AK38">
        <v>3.2820700000000001E-2</v>
      </c>
      <c r="AL38">
        <v>1.90904E-2</v>
      </c>
      <c r="AM38">
        <v>1.2800300000000001E-2</v>
      </c>
      <c r="AN38">
        <v>5.0301E-3</v>
      </c>
      <c r="AO38">
        <v>1.6700300000000001E-3</v>
      </c>
      <c r="AP38">
        <v>1.05002E-3</v>
      </c>
      <c r="AQ38">
        <v>9.7001900000000002E-4</v>
      </c>
      <c r="AR38" s="2">
        <v>3.0000599999999999E-5</v>
      </c>
      <c r="AU38">
        <f t="shared" si="0"/>
        <v>37.939705717199992</v>
      </c>
      <c r="AV38">
        <f t="shared" si="1"/>
        <v>36.268015027194004</v>
      </c>
      <c r="AW38">
        <f t="shared" si="2"/>
        <v>45.306202207206525</v>
      </c>
      <c r="AX38">
        <f t="shared" si="4"/>
        <v>3.3962670320244772</v>
      </c>
      <c r="AY38">
        <f t="shared" si="3"/>
        <v>0.90709967031155825</v>
      </c>
      <c r="AZ38">
        <f t="shared" si="5"/>
        <v>0.90709967031155825</v>
      </c>
    </row>
    <row r="39" spans="1:52" x14ac:dyDescent="0.2">
      <c r="A39">
        <v>2018</v>
      </c>
      <c r="B39">
        <v>0</v>
      </c>
      <c r="C39">
        <v>0</v>
      </c>
      <c r="D39">
        <v>0</v>
      </c>
      <c r="E39">
        <v>0</v>
      </c>
      <c r="F39">
        <v>0</v>
      </c>
      <c r="G39">
        <v>3.5322899999999999E-4</v>
      </c>
      <c r="H39">
        <v>2.19002E-3</v>
      </c>
      <c r="I39">
        <v>3.0276700000000001E-3</v>
      </c>
      <c r="J39">
        <v>6.7920799999999998E-3</v>
      </c>
      <c r="K39">
        <v>8.4068400000000005E-3</v>
      </c>
      <c r="L39">
        <v>7.2765099999999999E-3</v>
      </c>
      <c r="M39">
        <v>1.0142699999999999E-2</v>
      </c>
      <c r="N39">
        <v>9.0325600000000002E-3</v>
      </c>
      <c r="O39">
        <v>9.4059699999999996E-3</v>
      </c>
      <c r="P39">
        <v>1.2030000000000001E-2</v>
      </c>
      <c r="Q39">
        <v>1.17676E-2</v>
      </c>
      <c r="R39">
        <v>1.0546399999999999E-2</v>
      </c>
      <c r="S39">
        <v>1.2746499999999999E-2</v>
      </c>
      <c r="T39">
        <v>1.7661400000000001E-2</v>
      </c>
      <c r="U39">
        <v>2.2546099999999999E-2</v>
      </c>
      <c r="V39">
        <v>2.3060799999999999E-2</v>
      </c>
      <c r="W39">
        <v>2.9328099999999999E-2</v>
      </c>
      <c r="X39">
        <v>3.3344800000000001E-2</v>
      </c>
      <c r="Y39">
        <v>3.8966199999999999E-2</v>
      </c>
      <c r="Z39">
        <v>4.2024100000000002E-2</v>
      </c>
      <c r="AA39">
        <v>5.73643E-2</v>
      </c>
      <c r="AB39">
        <v>5.86157E-2</v>
      </c>
      <c r="AC39">
        <v>7.2553099999999995E-2</v>
      </c>
      <c r="AD39">
        <v>6.9606199999999993E-2</v>
      </c>
      <c r="AE39">
        <v>8.45225E-2</v>
      </c>
      <c r="AF39">
        <v>8.61373E-2</v>
      </c>
      <c r="AG39">
        <v>6.7406099999999997E-2</v>
      </c>
      <c r="AH39">
        <v>4.6807799999999997E-2</v>
      </c>
      <c r="AI39">
        <v>4.9179500000000001E-2</v>
      </c>
      <c r="AJ39">
        <v>3.9046900000000002E-2</v>
      </c>
      <c r="AK39">
        <v>1.9669800000000001E-2</v>
      </c>
      <c r="AL39">
        <v>1.9235800000000001E-2</v>
      </c>
      <c r="AM39">
        <v>8.4169299999999996E-3</v>
      </c>
      <c r="AN39">
        <v>5.0965799999999999E-3</v>
      </c>
      <c r="AO39">
        <v>2.9267500000000001E-3</v>
      </c>
      <c r="AP39">
        <v>9.48671E-4</v>
      </c>
      <c r="AQ39">
        <v>8.9820999999999998E-4</v>
      </c>
      <c r="AR39">
        <v>9.18394E-4</v>
      </c>
      <c r="AU39">
        <f t="shared" si="0"/>
        <v>36.326011922999996</v>
      </c>
      <c r="AV39">
        <f t="shared" si="1"/>
        <v>35.996837850340995</v>
      </c>
      <c r="AW39">
        <f t="shared" si="2"/>
        <v>46.618188511621838</v>
      </c>
      <c r="AX39">
        <f t="shared" si="4"/>
        <v>3.4946168299566596</v>
      </c>
      <c r="AY39">
        <f t="shared" si="3"/>
        <v>0.17608640976370071</v>
      </c>
      <c r="AZ39">
        <f t="shared" si="5"/>
        <v>0.17608640976370071</v>
      </c>
    </row>
    <row r="40" spans="1:52" x14ac:dyDescent="0.2">
      <c r="A40">
        <v>2019</v>
      </c>
      <c r="B40">
        <v>0</v>
      </c>
      <c r="C40">
        <v>0</v>
      </c>
      <c r="D40">
        <v>0</v>
      </c>
      <c r="E40">
        <v>0</v>
      </c>
      <c r="F40">
        <v>0</v>
      </c>
      <c r="G40">
        <v>3.6314199999999998E-3</v>
      </c>
      <c r="H40">
        <v>0</v>
      </c>
      <c r="I40">
        <v>3.0511900000000001E-3</v>
      </c>
      <c r="J40">
        <v>1.34252E-2</v>
      </c>
      <c r="K40">
        <v>3.0682000000000001E-2</v>
      </c>
      <c r="L40">
        <v>4.3576999999999998E-2</v>
      </c>
      <c r="M40">
        <v>2.5509899999999999E-2</v>
      </c>
      <c r="N40">
        <v>3.1002100000000001E-2</v>
      </c>
      <c r="O40">
        <v>3.7014400000000003E-2</v>
      </c>
      <c r="P40">
        <v>1.36553E-2</v>
      </c>
      <c r="Q40">
        <v>2.51498E-2</v>
      </c>
      <c r="R40">
        <v>2.3349100000000001E-2</v>
      </c>
      <c r="S40">
        <v>2.9921699999999999E-2</v>
      </c>
      <c r="T40">
        <v>3.1522300000000003E-2</v>
      </c>
      <c r="U40">
        <v>3.5063700000000003E-2</v>
      </c>
      <c r="V40">
        <v>3.4523499999999999E-2</v>
      </c>
      <c r="W40">
        <v>3.7404600000000003E-2</v>
      </c>
      <c r="X40">
        <v>4.1336100000000001E-2</v>
      </c>
      <c r="Y40">
        <v>4.3296899999999999E-2</v>
      </c>
      <c r="Z40">
        <v>4.5667800000000001E-2</v>
      </c>
      <c r="AA40">
        <v>4.8949100000000002E-2</v>
      </c>
      <c r="AB40">
        <v>4.4117200000000002E-2</v>
      </c>
      <c r="AC40">
        <v>5.0469699999999999E-2</v>
      </c>
      <c r="AD40">
        <v>4.6828300000000003E-2</v>
      </c>
      <c r="AE40">
        <v>4.7208399999999998E-2</v>
      </c>
      <c r="AF40">
        <v>4.6168000000000001E-2</v>
      </c>
      <c r="AG40">
        <v>3.7824799999999999E-2</v>
      </c>
      <c r="AH40">
        <v>3.4623500000000001E-2</v>
      </c>
      <c r="AI40">
        <v>2.4839699999999999E-2</v>
      </c>
      <c r="AJ40">
        <v>2.2058600000000001E-2</v>
      </c>
      <c r="AK40">
        <v>1.55161E-2</v>
      </c>
      <c r="AL40">
        <v>1.0494099999999999E-2</v>
      </c>
      <c r="AM40">
        <v>9.1635699999999994E-3</v>
      </c>
      <c r="AN40">
        <v>5.72223E-3</v>
      </c>
      <c r="AO40">
        <v>3.0311800000000001E-3</v>
      </c>
      <c r="AP40">
        <v>2.9811600000000001E-3</v>
      </c>
      <c r="AQ40">
        <v>9.7037800000000004E-4</v>
      </c>
      <c r="AR40">
        <v>2.5009799999999998E-4</v>
      </c>
      <c r="AU40">
        <f t="shared" si="0"/>
        <v>32.568207553999997</v>
      </c>
      <c r="AV40">
        <f t="shared" si="1"/>
        <v>35.345281514440998</v>
      </c>
      <c r="AW40">
        <f t="shared" si="2"/>
        <v>49.330811644131472</v>
      </c>
      <c r="AX40">
        <f t="shared" si="4"/>
        <v>3.6979618923636788</v>
      </c>
      <c r="AY40">
        <f t="shared" si="3"/>
        <v>-1.4441298022648705</v>
      </c>
      <c r="AZ40">
        <f t="shared" si="5"/>
        <v>-1.4441298022648705</v>
      </c>
    </row>
    <row r="41" spans="1:52" x14ac:dyDescent="0.2">
      <c r="A41">
        <v>2020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3.8999599999999998E-4</v>
      </c>
      <c r="L41">
        <v>0</v>
      </c>
      <c r="M41">
        <v>4.6999500000000002E-4</v>
      </c>
      <c r="N41">
        <v>1.4899900000000001E-3</v>
      </c>
      <c r="O41">
        <v>3.23997E-3</v>
      </c>
      <c r="P41">
        <v>1.9799800000000001E-3</v>
      </c>
      <c r="Q41">
        <v>8.8199100000000002E-3</v>
      </c>
      <c r="R41">
        <v>6.8399300000000001E-3</v>
      </c>
      <c r="S41">
        <v>1.37199E-2</v>
      </c>
      <c r="T41">
        <v>1.1319900000000001E-2</v>
      </c>
      <c r="U41">
        <v>2.2889799999999998E-2</v>
      </c>
      <c r="V41">
        <v>2.1249799999999999E-2</v>
      </c>
      <c r="W41">
        <v>2.5149700000000001E-2</v>
      </c>
      <c r="X41">
        <v>3.6609599999999999E-2</v>
      </c>
      <c r="Y41">
        <v>5.4619500000000001E-2</v>
      </c>
      <c r="Z41">
        <v>6.1699400000000001E-2</v>
      </c>
      <c r="AA41">
        <v>6.3929399999999997E-2</v>
      </c>
      <c r="AB41">
        <v>5.0919499999999999E-2</v>
      </c>
      <c r="AC41">
        <v>6.6939299999999993E-2</v>
      </c>
      <c r="AD41">
        <v>7.0889300000000002E-2</v>
      </c>
      <c r="AE41">
        <v>6.4149399999999995E-2</v>
      </c>
      <c r="AF41">
        <v>6.4679399999999998E-2</v>
      </c>
      <c r="AG41">
        <v>7.76892E-2</v>
      </c>
      <c r="AH41">
        <v>6.2519400000000003E-2</v>
      </c>
      <c r="AI41">
        <v>5.90894E-2</v>
      </c>
      <c r="AJ41">
        <v>5.6819399999999999E-2</v>
      </c>
      <c r="AK41">
        <v>2.9829700000000001E-2</v>
      </c>
      <c r="AL41">
        <v>2.6329700000000001E-2</v>
      </c>
      <c r="AM41">
        <v>1.35899E-2</v>
      </c>
      <c r="AN41">
        <v>8.4499199999999997E-3</v>
      </c>
      <c r="AO41">
        <v>1.6599799999999999E-3</v>
      </c>
      <c r="AP41">
        <v>6.15994E-3</v>
      </c>
      <c r="AQ41">
        <v>5.8599400000000001E-3</v>
      </c>
      <c r="AR41" s="2">
        <v>9.9999000000000006E-6</v>
      </c>
      <c r="AU41">
        <f t="shared" si="0"/>
        <v>37.879186073800007</v>
      </c>
      <c r="AV41">
        <f t="shared" si="1"/>
        <v>34.781661846939009</v>
      </c>
      <c r="AW41">
        <f t="shared" si="2"/>
        <v>48.033972395463252</v>
      </c>
      <c r="AX41">
        <f t="shared" si="4"/>
        <v>3.600747555881803</v>
      </c>
      <c r="AY41">
        <f t="shared" si="3"/>
        <v>1.6323691352102863</v>
      </c>
      <c r="AZ41">
        <f t="shared" si="5"/>
        <v>1.6323691352102863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56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2">
        <v>2.9157000000000001E-8</v>
      </c>
      <c r="C44" s="2">
        <v>5.1175599999999997E-7</v>
      </c>
      <c r="D44" s="2">
        <v>6.1199100000000003E-6</v>
      </c>
      <c r="E44" s="2">
        <v>4.9907300000000002E-5</v>
      </c>
      <c r="F44" s="2">
        <v>2.7783700000000002E-4</v>
      </c>
      <c r="G44">
        <v>1.05776E-3</v>
      </c>
      <c r="H44">
        <v>2.7648500000000001E-3</v>
      </c>
      <c r="I44">
        <v>5.0184699999999997E-3</v>
      </c>
      <c r="J44">
        <v>6.56363E-3</v>
      </c>
      <c r="K44">
        <v>6.95416E-3</v>
      </c>
      <c r="L44">
        <v>7.6761700000000004E-3</v>
      </c>
      <c r="M44">
        <v>1.03696E-2</v>
      </c>
      <c r="N44">
        <v>1.48933E-2</v>
      </c>
      <c r="O44">
        <v>2.0082200000000001E-2</v>
      </c>
      <c r="P44">
        <v>2.55389E-2</v>
      </c>
      <c r="Q44">
        <v>3.18074E-2</v>
      </c>
      <c r="R44">
        <v>3.9002599999999998E-2</v>
      </c>
      <c r="S44">
        <v>4.6056699999999999E-2</v>
      </c>
      <c r="T44">
        <v>5.1650000000000001E-2</v>
      </c>
      <c r="U44">
        <v>5.5428199999999997E-2</v>
      </c>
      <c r="V44">
        <v>5.7957500000000002E-2</v>
      </c>
      <c r="W44">
        <v>5.9787600000000003E-2</v>
      </c>
      <c r="X44">
        <v>6.09163E-2</v>
      </c>
      <c r="Y44">
        <v>6.1027999999999999E-2</v>
      </c>
      <c r="Z44">
        <v>5.9904399999999997E-2</v>
      </c>
      <c r="AA44">
        <v>5.75332E-2</v>
      </c>
      <c r="AB44">
        <v>5.40099E-2</v>
      </c>
      <c r="AC44">
        <v>4.9476899999999997E-2</v>
      </c>
      <c r="AD44">
        <v>4.4141399999999997E-2</v>
      </c>
      <c r="AE44">
        <v>3.8288999999999997E-2</v>
      </c>
      <c r="AF44">
        <v>3.2252299999999998E-2</v>
      </c>
      <c r="AG44">
        <v>2.6357499999999999E-2</v>
      </c>
      <c r="AH44">
        <v>2.08805E-2</v>
      </c>
      <c r="AI44">
        <v>1.6021899999999999E-2</v>
      </c>
      <c r="AJ44">
        <v>1.1897599999999999E-2</v>
      </c>
      <c r="AK44">
        <v>8.5422399999999996E-3</v>
      </c>
      <c r="AL44">
        <v>5.9239000000000002E-3</v>
      </c>
      <c r="AM44">
        <v>3.9632799999999996E-3</v>
      </c>
      <c r="AN44">
        <v>2.5547399999999998E-3</v>
      </c>
      <c r="AO44" s="2">
        <v>1.58443E-3</v>
      </c>
      <c r="AP44" s="2">
        <v>9.4404099999999996E-4</v>
      </c>
      <c r="AQ44" s="2">
        <v>5.3957199999999999E-4</v>
      </c>
      <c r="AR44" s="2">
        <v>2.9539099999999999E-4</v>
      </c>
    </row>
    <row r="45" spans="1:52" x14ac:dyDescent="0.2">
      <c r="A45">
        <v>1988</v>
      </c>
      <c r="B45" s="2">
        <v>3.22528E-8</v>
      </c>
      <c r="C45" s="2">
        <v>5.6606400000000003E-7</v>
      </c>
      <c r="D45" s="2">
        <v>6.76836E-6</v>
      </c>
      <c r="E45" s="2">
        <v>5.5177399999999998E-5</v>
      </c>
      <c r="F45">
        <v>3.0695800000000002E-4</v>
      </c>
      <c r="G45">
        <v>1.1666999999999999E-3</v>
      </c>
      <c r="H45">
        <v>3.03682E-3</v>
      </c>
      <c r="I45">
        <v>5.4473000000000004E-3</v>
      </c>
      <c r="J45">
        <v>6.8739200000000004E-3</v>
      </c>
      <c r="K45">
        <v>6.5635199999999998E-3</v>
      </c>
      <c r="L45">
        <v>5.86288E-3</v>
      </c>
      <c r="M45">
        <v>6.5075899999999997E-3</v>
      </c>
      <c r="N45">
        <v>8.6627200000000005E-3</v>
      </c>
      <c r="O45">
        <v>1.1521399999999999E-2</v>
      </c>
      <c r="P45">
        <v>1.48603E-2</v>
      </c>
      <c r="Q45">
        <v>1.9345000000000001E-2</v>
      </c>
      <c r="R45">
        <v>2.5640099999999999E-2</v>
      </c>
      <c r="S45">
        <v>3.3665300000000002E-2</v>
      </c>
      <c r="T45">
        <v>4.2715799999999998E-2</v>
      </c>
      <c r="U45">
        <v>5.1904100000000002E-2</v>
      </c>
      <c r="V45">
        <v>6.0291299999999999E-2</v>
      </c>
      <c r="W45">
        <v>6.6882200000000003E-2</v>
      </c>
      <c r="X45">
        <v>7.0869500000000002E-2</v>
      </c>
      <c r="Y45">
        <v>7.1970599999999996E-2</v>
      </c>
      <c r="Z45">
        <v>7.0462999999999998E-2</v>
      </c>
      <c r="AA45">
        <v>6.6894599999999999E-2</v>
      </c>
      <c r="AB45">
        <v>6.1799600000000003E-2</v>
      </c>
      <c r="AC45">
        <v>5.5621499999999997E-2</v>
      </c>
      <c r="AD45">
        <v>4.8765700000000002E-2</v>
      </c>
      <c r="AE45">
        <v>4.1635800000000001E-2</v>
      </c>
      <c r="AF45">
        <v>3.4611099999999999E-2</v>
      </c>
      <c r="AG45">
        <v>2.8006900000000001E-2</v>
      </c>
      <c r="AH45">
        <v>2.2051999999999999E-2</v>
      </c>
      <c r="AI45">
        <v>1.6886100000000001E-2</v>
      </c>
      <c r="AJ45">
        <v>1.25664E-2</v>
      </c>
      <c r="AK45">
        <v>9.0813000000000005E-3</v>
      </c>
      <c r="AL45">
        <v>6.3665700000000002E-3</v>
      </c>
      <c r="AM45">
        <v>4.3246700000000001E-3</v>
      </c>
      <c r="AN45">
        <v>2.8421900000000001E-3</v>
      </c>
      <c r="AO45" s="2">
        <v>1.8041699999999999E-3</v>
      </c>
      <c r="AP45" s="2">
        <v>1.10413E-3</v>
      </c>
      <c r="AQ45" s="2">
        <v>6.5016800000000001E-4</v>
      </c>
      <c r="AR45" s="2">
        <v>3.67635E-4</v>
      </c>
    </row>
    <row r="46" spans="1:52" x14ac:dyDescent="0.2">
      <c r="A46">
        <v>1989</v>
      </c>
      <c r="B46" s="2">
        <v>3.1118000000000001E-8</v>
      </c>
      <c r="C46" s="2">
        <v>5.4615200000000001E-7</v>
      </c>
      <c r="D46" s="2">
        <v>6.5303900000000003E-6</v>
      </c>
      <c r="E46" s="2">
        <v>5.3239599999999998E-5</v>
      </c>
      <c r="F46">
        <v>2.9620299999999998E-4</v>
      </c>
      <c r="G46">
        <v>1.12605E-3</v>
      </c>
      <c r="H46">
        <v>2.9324799999999999E-3</v>
      </c>
      <c r="I46">
        <v>5.2673499999999996E-3</v>
      </c>
      <c r="J46">
        <v>6.6733799999999996E-3</v>
      </c>
      <c r="K46">
        <v>6.4421399999999998E-3</v>
      </c>
      <c r="L46">
        <v>5.8659899999999997E-3</v>
      </c>
      <c r="M46">
        <v>6.5208799999999997E-3</v>
      </c>
      <c r="N46">
        <v>8.3206700000000005E-3</v>
      </c>
      <c r="O46">
        <v>1.01447E-2</v>
      </c>
      <c r="P46">
        <v>1.15192E-2</v>
      </c>
      <c r="Q46">
        <v>1.31056E-2</v>
      </c>
      <c r="R46">
        <v>1.58978E-2</v>
      </c>
      <c r="S46">
        <v>2.0409500000000001E-2</v>
      </c>
      <c r="T46">
        <v>2.6657699999999999E-2</v>
      </c>
      <c r="U46">
        <v>3.4502699999999997E-2</v>
      </c>
      <c r="V46">
        <v>4.3668199999999997E-2</v>
      </c>
      <c r="W46">
        <v>5.3493300000000001E-2</v>
      </c>
      <c r="X46">
        <v>6.2862799999999996E-2</v>
      </c>
      <c r="Y46">
        <v>7.0466000000000001E-2</v>
      </c>
      <c r="Z46">
        <v>7.5184799999999996E-2</v>
      </c>
      <c r="AA46">
        <v>7.6395900000000003E-2</v>
      </c>
      <c r="AB46">
        <v>7.4099999999999999E-2</v>
      </c>
      <c r="AC46">
        <v>6.8856600000000004E-2</v>
      </c>
      <c r="AD46">
        <v>6.1562800000000001E-2</v>
      </c>
      <c r="AE46">
        <v>5.3182399999999998E-2</v>
      </c>
      <c r="AF46">
        <v>4.4543800000000001E-2</v>
      </c>
      <c r="AG46">
        <v>3.6255900000000001E-2</v>
      </c>
      <c r="AH46">
        <v>2.87134E-2</v>
      </c>
      <c r="AI46">
        <v>2.2136099999999999E-2</v>
      </c>
      <c r="AJ46">
        <v>1.66106E-2</v>
      </c>
      <c r="AK46">
        <v>1.2125199999999999E-2</v>
      </c>
      <c r="AL46">
        <v>8.60175E-3</v>
      </c>
      <c r="AM46">
        <v>5.9220200000000001E-3</v>
      </c>
      <c r="AN46">
        <v>3.9498600000000003E-3</v>
      </c>
      <c r="AO46" s="2">
        <v>2.5470800000000002E-3</v>
      </c>
      <c r="AP46" s="2">
        <v>1.5845E-3</v>
      </c>
      <c r="AQ46" s="2">
        <v>9.4868100000000005E-4</v>
      </c>
      <c r="AR46" s="2">
        <v>5.4539300000000003E-4</v>
      </c>
    </row>
    <row r="47" spans="1:52" x14ac:dyDescent="0.2">
      <c r="A47">
        <v>1990</v>
      </c>
      <c r="B47" s="2">
        <v>3.7269899999999997E-8</v>
      </c>
      <c r="C47" s="2">
        <v>6.5412099999999996E-7</v>
      </c>
      <c r="D47" s="2">
        <v>7.8212799999999994E-6</v>
      </c>
      <c r="E47" s="2">
        <v>6.3761699999999996E-5</v>
      </c>
      <c r="F47" s="2">
        <v>3.5471999999999999E-4</v>
      </c>
      <c r="G47">
        <v>1.3483E-3</v>
      </c>
      <c r="H47">
        <v>3.5098799999999999E-3</v>
      </c>
      <c r="I47">
        <v>6.2974900000000002E-3</v>
      </c>
      <c r="J47">
        <v>7.95154E-3</v>
      </c>
      <c r="K47">
        <v>7.5978900000000004E-3</v>
      </c>
      <c r="L47">
        <v>6.7602000000000001E-3</v>
      </c>
      <c r="M47">
        <v>7.3349499999999998E-3</v>
      </c>
      <c r="N47">
        <v>9.2752000000000008E-3</v>
      </c>
      <c r="O47">
        <v>1.12809E-2</v>
      </c>
      <c r="P47">
        <v>1.2689000000000001E-2</v>
      </c>
      <c r="Q47">
        <v>1.3986E-2</v>
      </c>
      <c r="R47">
        <v>1.5914600000000001E-2</v>
      </c>
      <c r="S47">
        <v>1.8685E-2</v>
      </c>
      <c r="T47">
        <v>2.2167099999999999E-2</v>
      </c>
      <c r="U47">
        <v>2.64631E-2</v>
      </c>
      <c r="V47">
        <v>3.1972800000000003E-2</v>
      </c>
      <c r="W47">
        <v>3.8962799999999999E-2</v>
      </c>
      <c r="X47">
        <v>4.7198400000000001E-2</v>
      </c>
      <c r="Y47">
        <v>5.5916100000000003E-2</v>
      </c>
      <c r="Z47">
        <v>6.4010700000000004E-2</v>
      </c>
      <c r="AA47">
        <v>7.0279800000000003E-2</v>
      </c>
      <c r="AB47">
        <v>7.3692599999999997E-2</v>
      </c>
      <c r="AC47">
        <v>7.3652700000000002E-2</v>
      </c>
      <c r="AD47">
        <v>7.0159700000000005E-2</v>
      </c>
      <c r="AE47">
        <v>6.3788899999999996E-2</v>
      </c>
      <c r="AF47">
        <v>5.5500399999999998E-2</v>
      </c>
      <c r="AG47">
        <v>4.6366499999999998E-2</v>
      </c>
      <c r="AH47">
        <v>3.7329399999999999E-2</v>
      </c>
      <c r="AI47">
        <v>2.9061799999999999E-2</v>
      </c>
      <c r="AJ47">
        <v>2.19378E-2</v>
      </c>
      <c r="AK47">
        <v>1.6083900000000002E-2</v>
      </c>
      <c r="AL47">
        <v>1.14588E-2</v>
      </c>
      <c r="AM47">
        <v>7.9286800000000004E-3</v>
      </c>
      <c r="AN47">
        <v>5.3205199999999996E-3</v>
      </c>
      <c r="AO47" s="2">
        <v>3.4555200000000001E-3</v>
      </c>
      <c r="AP47" s="2">
        <v>2.1668199999999999E-3</v>
      </c>
      <c r="AQ47" s="2">
        <v>1.3083999999999999E-3</v>
      </c>
      <c r="AR47" s="2">
        <v>7.5878199999999995E-4</v>
      </c>
    </row>
    <row r="48" spans="1:52" x14ac:dyDescent="0.2">
      <c r="A48">
        <v>1991</v>
      </c>
      <c r="B48" s="2">
        <v>3.1764800000000003E-8</v>
      </c>
      <c r="C48" s="2">
        <v>5.5751800000000003E-7</v>
      </c>
      <c r="D48" s="2">
        <v>6.6668299999999998E-6</v>
      </c>
      <c r="E48" s="2">
        <v>5.4361299999999997E-5</v>
      </c>
      <c r="F48" s="2">
        <v>3.0255800000000003E-4</v>
      </c>
      <c r="G48" s="2">
        <v>1.15121E-3</v>
      </c>
      <c r="H48">
        <v>3.0046999999999999E-3</v>
      </c>
      <c r="I48">
        <v>5.4309099999999997E-3</v>
      </c>
      <c r="J48">
        <v>7.0117499999999998E-3</v>
      </c>
      <c r="K48">
        <v>7.1522900000000004E-3</v>
      </c>
      <c r="L48">
        <v>7.3018199999999997E-3</v>
      </c>
      <c r="M48">
        <v>9.0461599999999993E-3</v>
      </c>
      <c r="N48">
        <v>1.2011000000000001E-2</v>
      </c>
      <c r="O48">
        <v>1.4650399999999999E-2</v>
      </c>
      <c r="P48">
        <v>1.6273800000000001E-2</v>
      </c>
      <c r="Q48">
        <v>1.7594499999999999E-2</v>
      </c>
      <c r="R48">
        <v>1.9586699999999999E-2</v>
      </c>
      <c r="S48">
        <v>2.2418799999999999E-2</v>
      </c>
      <c r="T48">
        <v>2.5649100000000001E-2</v>
      </c>
      <c r="U48">
        <v>2.90015E-2</v>
      </c>
      <c r="V48">
        <v>3.2618800000000003E-2</v>
      </c>
      <c r="W48">
        <v>3.6755200000000002E-2</v>
      </c>
      <c r="X48">
        <v>4.15033E-2</v>
      </c>
      <c r="Y48">
        <v>4.6776400000000003E-2</v>
      </c>
      <c r="Z48">
        <v>5.23326E-2</v>
      </c>
      <c r="AA48">
        <v>5.77137E-2</v>
      </c>
      <c r="AB48">
        <v>6.2218299999999997E-2</v>
      </c>
      <c r="AC48">
        <v>6.5030299999999999E-2</v>
      </c>
      <c r="AD48">
        <v>6.5465200000000001E-2</v>
      </c>
      <c r="AE48">
        <v>6.3198900000000002E-2</v>
      </c>
      <c r="AF48">
        <v>5.8373399999999999E-2</v>
      </c>
      <c r="AG48">
        <v>5.1551699999999999E-2</v>
      </c>
      <c r="AH48">
        <v>4.3556499999999998E-2</v>
      </c>
      <c r="AI48">
        <v>3.5261500000000001E-2</v>
      </c>
      <c r="AJ48">
        <v>2.7408800000000001E-2</v>
      </c>
      <c r="AK48">
        <v>2.0502800000000002E-2</v>
      </c>
      <c r="AL48">
        <v>1.47901E-2</v>
      </c>
      <c r="AM48">
        <v>1.0304199999999999E-2</v>
      </c>
      <c r="AN48">
        <v>6.9377700000000002E-3</v>
      </c>
      <c r="AO48" s="2">
        <v>4.5128599999999996E-3</v>
      </c>
      <c r="AP48" s="2">
        <v>2.8325500000000001E-3</v>
      </c>
      <c r="AQ48" s="2">
        <v>1.7122400000000001E-3</v>
      </c>
      <c r="AR48" s="2">
        <v>9.9447800000000003E-4</v>
      </c>
    </row>
    <row r="49" spans="1:81" x14ac:dyDescent="0.2">
      <c r="A49">
        <v>1992</v>
      </c>
      <c r="B49" s="2">
        <v>2.7858E-8</v>
      </c>
      <c r="C49" s="2">
        <v>4.8894499999999996E-7</v>
      </c>
      <c r="D49" s="2">
        <v>5.8466899999999996E-6</v>
      </c>
      <c r="E49" s="2">
        <v>4.7671499999999999E-5</v>
      </c>
      <c r="F49" s="2">
        <v>2.65297E-4</v>
      </c>
      <c r="G49">
        <v>1.0091900000000001E-3</v>
      </c>
      <c r="H49">
        <v>2.6323599999999998E-3</v>
      </c>
      <c r="I49">
        <v>4.74983E-3</v>
      </c>
      <c r="J49">
        <v>6.1023800000000001E-3</v>
      </c>
      <c r="K49">
        <v>6.1446699999999996E-3</v>
      </c>
      <c r="L49">
        <v>6.1434699999999998E-3</v>
      </c>
      <c r="M49">
        <v>7.56641E-3</v>
      </c>
      <c r="N49">
        <v>1.02884E-2</v>
      </c>
      <c r="O49">
        <v>1.32195E-2</v>
      </c>
      <c r="P49">
        <v>1.58995E-2</v>
      </c>
      <c r="Q49">
        <v>1.88223E-2</v>
      </c>
      <c r="R49">
        <v>2.24631E-2</v>
      </c>
      <c r="S49">
        <v>2.6556099999999999E-2</v>
      </c>
      <c r="T49">
        <v>3.0489100000000002E-2</v>
      </c>
      <c r="U49">
        <v>3.4033300000000002E-2</v>
      </c>
      <c r="V49">
        <v>3.7413099999999998E-2</v>
      </c>
      <c r="W49">
        <v>4.0849900000000001E-2</v>
      </c>
      <c r="X49">
        <v>4.4292199999999997E-2</v>
      </c>
      <c r="Y49">
        <v>4.7546999999999999E-2</v>
      </c>
      <c r="Z49">
        <v>5.0480499999999998E-2</v>
      </c>
      <c r="AA49">
        <v>5.3034400000000002E-2</v>
      </c>
      <c r="AB49">
        <v>5.5117300000000001E-2</v>
      </c>
      <c r="AC49">
        <v>5.65277E-2</v>
      </c>
      <c r="AD49">
        <v>5.6962899999999997E-2</v>
      </c>
      <c r="AE49">
        <v>5.6094600000000001E-2</v>
      </c>
      <c r="AF49">
        <v>5.3677999999999997E-2</v>
      </c>
      <c r="AG49">
        <v>4.96599E-2</v>
      </c>
      <c r="AH49">
        <v>4.4238399999999997E-2</v>
      </c>
      <c r="AI49">
        <v>3.7841899999999998E-2</v>
      </c>
      <c r="AJ49">
        <v>3.1033600000000001E-2</v>
      </c>
      <c r="AK49">
        <v>2.4382899999999999E-2</v>
      </c>
      <c r="AL49">
        <v>1.8353600000000001E-2</v>
      </c>
      <c r="AM49">
        <v>1.3239600000000001E-2</v>
      </c>
      <c r="AN49">
        <v>9.1560200000000008E-3</v>
      </c>
      <c r="AO49">
        <v>6.0717999999999996E-3</v>
      </c>
      <c r="AP49" s="2">
        <v>3.86069E-3</v>
      </c>
      <c r="AQ49" s="2">
        <v>2.35249E-3</v>
      </c>
      <c r="AR49" s="2">
        <v>1.3724799999999999E-3</v>
      </c>
    </row>
    <row r="50" spans="1:81" x14ac:dyDescent="0.2">
      <c r="A50">
        <v>1993</v>
      </c>
      <c r="B50" s="2">
        <v>1.7098900000000001E-8</v>
      </c>
      <c r="C50" s="2">
        <v>3.0011699999999999E-7</v>
      </c>
      <c r="D50" s="2">
        <v>3.5890599999999998E-6</v>
      </c>
      <c r="E50" s="2">
        <v>2.9269799999999999E-5</v>
      </c>
      <c r="F50" s="2">
        <v>1.6296299999999999E-4</v>
      </c>
      <c r="G50">
        <v>6.2055499999999996E-4</v>
      </c>
      <c r="H50">
        <v>1.62295E-3</v>
      </c>
      <c r="I50">
        <v>2.95014E-3</v>
      </c>
      <c r="J50">
        <v>3.8739999999999998E-3</v>
      </c>
      <c r="K50">
        <v>4.1429099999999996E-3</v>
      </c>
      <c r="L50">
        <v>4.6210299999999999E-3</v>
      </c>
      <c r="M50">
        <v>6.2053899999999999E-3</v>
      </c>
      <c r="N50">
        <v>8.6676199999999991E-3</v>
      </c>
      <c r="O50">
        <v>1.11611E-2</v>
      </c>
      <c r="P50">
        <v>1.34389E-2</v>
      </c>
      <c r="Q50">
        <v>1.6118799999999999E-2</v>
      </c>
      <c r="R50">
        <v>1.98633E-2</v>
      </c>
      <c r="S50">
        <v>2.46737E-2</v>
      </c>
      <c r="T50">
        <v>3.0068500000000001E-2</v>
      </c>
      <c r="U50">
        <v>3.5606100000000002E-2</v>
      </c>
      <c r="V50">
        <v>4.10067E-2</v>
      </c>
      <c r="W50">
        <v>4.5965600000000002E-2</v>
      </c>
      <c r="X50">
        <v>5.01184E-2</v>
      </c>
      <c r="Y50">
        <v>5.3214699999999997E-2</v>
      </c>
      <c r="Z50">
        <v>5.5220100000000001E-2</v>
      </c>
      <c r="AA50">
        <v>5.6235599999999997E-2</v>
      </c>
      <c r="AB50">
        <v>5.6374599999999997E-2</v>
      </c>
      <c r="AC50">
        <v>5.5718400000000001E-2</v>
      </c>
      <c r="AD50">
        <v>5.43253E-2</v>
      </c>
      <c r="AE50">
        <v>5.2231E-2</v>
      </c>
      <c r="AF50">
        <v>4.9436099999999997E-2</v>
      </c>
      <c r="AG50">
        <v>4.5916199999999997E-2</v>
      </c>
      <c r="AH50">
        <v>4.1667099999999999E-2</v>
      </c>
      <c r="AI50">
        <v>3.6761599999999998E-2</v>
      </c>
      <c r="AJ50">
        <v>3.1382500000000001E-2</v>
      </c>
      <c r="AK50">
        <v>2.58134E-2</v>
      </c>
      <c r="AL50">
        <v>2.0388199999999999E-2</v>
      </c>
      <c r="AM50">
        <v>1.5422099999999999E-2</v>
      </c>
      <c r="AN50">
        <v>1.1150200000000001E-2</v>
      </c>
      <c r="AO50">
        <v>7.6943799999999998E-3</v>
      </c>
      <c r="AP50">
        <v>5.0621399999999997E-3</v>
      </c>
      <c r="AQ50">
        <v>3.1723300000000001E-3</v>
      </c>
      <c r="AR50" s="2">
        <v>1.89218E-3</v>
      </c>
    </row>
    <row r="51" spans="1:81" x14ac:dyDescent="0.2">
      <c r="A51">
        <v>1994</v>
      </c>
      <c r="B51" s="2">
        <v>1.35118E-8</v>
      </c>
      <c r="C51" s="2">
        <v>2.3715300000000001E-7</v>
      </c>
      <c r="D51" s="2">
        <v>2.8359400000000001E-6</v>
      </c>
      <c r="E51" s="2">
        <v>2.31252E-5</v>
      </c>
      <c r="F51" s="2">
        <v>1.2872E-4</v>
      </c>
      <c r="G51">
        <v>4.89884E-4</v>
      </c>
      <c r="H51">
        <v>1.2793699999999999E-3</v>
      </c>
      <c r="I51">
        <v>2.3164499999999998E-3</v>
      </c>
      <c r="J51">
        <v>3.0074099999999999E-3</v>
      </c>
      <c r="K51">
        <v>3.1220000000000002E-3</v>
      </c>
      <c r="L51">
        <v>3.3208199999999999E-3</v>
      </c>
      <c r="M51">
        <v>4.3534200000000002E-3</v>
      </c>
      <c r="N51">
        <v>6.1815699999999999E-3</v>
      </c>
      <c r="O51">
        <v>8.3244900000000004E-3</v>
      </c>
      <c r="P51">
        <v>1.0683399999999999E-2</v>
      </c>
      <c r="Q51">
        <v>1.36702E-2</v>
      </c>
      <c r="R51">
        <v>1.7640300000000001E-2</v>
      </c>
      <c r="S51">
        <v>2.2504199999999999E-2</v>
      </c>
      <c r="T51">
        <v>2.7973999999999999E-2</v>
      </c>
      <c r="U51">
        <v>3.3933600000000001E-2</v>
      </c>
      <c r="V51">
        <v>4.0370299999999998E-2</v>
      </c>
      <c r="W51">
        <v>4.7038700000000003E-2</v>
      </c>
      <c r="X51">
        <v>5.3345999999999998E-2</v>
      </c>
      <c r="Y51">
        <v>5.8562200000000002E-2</v>
      </c>
      <c r="Z51">
        <v>6.2096699999999998E-2</v>
      </c>
      <c r="AA51">
        <v>6.3643400000000003E-2</v>
      </c>
      <c r="AB51">
        <v>6.3201999999999994E-2</v>
      </c>
      <c r="AC51">
        <v>6.1033999999999998E-2</v>
      </c>
      <c r="AD51">
        <v>5.7564900000000002E-2</v>
      </c>
      <c r="AE51">
        <v>5.3255799999999999E-2</v>
      </c>
      <c r="AF51">
        <v>4.84939E-2</v>
      </c>
      <c r="AG51">
        <v>4.3540000000000002E-2</v>
      </c>
      <c r="AH51">
        <v>3.8536000000000001E-2</v>
      </c>
      <c r="AI51">
        <v>3.3546899999999998E-2</v>
      </c>
      <c r="AJ51">
        <v>2.8613300000000001E-2</v>
      </c>
      <c r="AK51">
        <v>2.37944E-2</v>
      </c>
      <c r="AL51">
        <v>1.9189600000000001E-2</v>
      </c>
      <c r="AM51">
        <v>1.4931699999999999E-2</v>
      </c>
      <c r="AN51">
        <v>1.1158899999999999E-2</v>
      </c>
      <c r="AO51">
        <v>7.9786400000000004E-3</v>
      </c>
      <c r="AP51">
        <v>5.44109E-3</v>
      </c>
      <c r="AQ51">
        <v>3.5304300000000002E-3</v>
      </c>
      <c r="AR51">
        <v>2.1753200000000001E-3</v>
      </c>
    </row>
    <row r="52" spans="1:81" x14ac:dyDescent="0.2">
      <c r="A52">
        <v>1995</v>
      </c>
      <c r="B52" s="2">
        <v>1.21649E-8</v>
      </c>
      <c r="C52" s="2">
        <v>2.1351200000000001E-7</v>
      </c>
      <c r="D52" s="2">
        <v>2.5531900000000001E-6</v>
      </c>
      <c r="E52" s="2">
        <v>2.0818800000000001E-5</v>
      </c>
      <c r="F52" s="2">
        <v>1.1587299999999999E-4</v>
      </c>
      <c r="G52" s="2">
        <v>4.4090200000000001E-4</v>
      </c>
      <c r="H52" s="2">
        <v>1.15087E-3</v>
      </c>
      <c r="I52" s="2">
        <v>2.0808200000000002E-3</v>
      </c>
      <c r="J52">
        <v>2.6897399999999999E-3</v>
      </c>
      <c r="K52">
        <v>2.75683E-3</v>
      </c>
      <c r="L52">
        <v>2.8572799999999998E-3</v>
      </c>
      <c r="M52">
        <v>3.6470600000000001E-3</v>
      </c>
      <c r="N52">
        <v>5.0793599999999998E-3</v>
      </c>
      <c r="O52">
        <v>6.7153600000000001E-3</v>
      </c>
      <c r="P52">
        <v>8.4779699999999996E-3</v>
      </c>
      <c r="Q52">
        <v>1.0810500000000001E-2</v>
      </c>
      <c r="R52">
        <v>1.41993E-2</v>
      </c>
      <c r="S52">
        <v>1.8771800000000002E-2</v>
      </c>
      <c r="T52">
        <v>2.43874E-2</v>
      </c>
      <c r="U52">
        <v>3.0887700000000001E-2</v>
      </c>
      <c r="V52">
        <v>3.8097600000000002E-2</v>
      </c>
      <c r="W52">
        <v>4.5669500000000002E-2</v>
      </c>
      <c r="X52">
        <v>5.3058300000000003E-2</v>
      </c>
      <c r="Y52">
        <v>5.96439E-2</v>
      </c>
      <c r="Z52">
        <v>6.4837400000000003E-2</v>
      </c>
      <c r="AA52">
        <v>6.8122500000000002E-2</v>
      </c>
      <c r="AB52">
        <v>6.9120799999999996E-2</v>
      </c>
      <c r="AC52">
        <v>6.7705799999999997E-2</v>
      </c>
      <c r="AD52">
        <v>6.4080499999999999E-2</v>
      </c>
      <c r="AE52">
        <v>5.8741799999999997E-2</v>
      </c>
      <c r="AF52">
        <v>5.2344399999999999E-2</v>
      </c>
      <c r="AG52">
        <v>4.5535199999999998E-2</v>
      </c>
      <c r="AH52">
        <v>3.8825900000000003E-2</v>
      </c>
      <c r="AI52">
        <v>3.2540300000000001E-2</v>
      </c>
      <c r="AJ52">
        <v>2.6830199999999998E-2</v>
      </c>
      <c r="AK52">
        <v>2.1732000000000001E-2</v>
      </c>
      <c r="AL52">
        <v>1.7231900000000001E-2</v>
      </c>
      <c r="AM52">
        <v>1.3311E-2</v>
      </c>
      <c r="AN52">
        <v>9.9628000000000008E-3</v>
      </c>
      <c r="AO52">
        <v>7.1868399999999999E-3</v>
      </c>
      <c r="AP52">
        <v>4.9728699999999999E-3</v>
      </c>
      <c r="AQ52">
        <v>3.2872000000000001E-3</v>
      </c>
      <c r="AR52">
        <v>2.0689699999999998E-3</v>
      </c>
    </row>
    <row r="53" spans="1:81" x14ac:dyDescent="0.2">
      <c r="A53">
        <v>1996</v>
      </c>
      <c r="B53" s="2">
        <v>1.2033399999999999E-8</v>
      </c>
      <c r="C53" s="2">
        <v>2.1120399999999999E-7</v>
      </c>
      <c r="D53" s="2">
        <v>2.5256E-6</v>
      </c>
      <c r="E53" s="2">
        <v>2.0594E-5</v>
      </c>
      <c r="F53" s="2">
        <v>1.14623E-4</v>
      </c>
      <c r="G53">
        <v>4.3616199999999998E-4</v>
      </c>
      <c r="H53">
        <v>1.1385900000000001E-3</v>
      </c>
      <c r="I53">
        <v>2.05909E-3</v>
      </c>
      <c r="J53">
        <v>2.6633099999999999E-3</v>
      </c>
      <c r="K53">
        <v>2.7338800000000002E-3</v>
      </c>
      <c r="L53">
        <v>2.83862E-3</v>
      </c>
      <c r="M53">
        <v>3.6177000000000002E-3</v>
      </c>
      <c r="N53">
        <v>5.0026899999999997E-3</v>
      </c>
      <c r="O53">
        <v>6.52332E-3</v>
      </c>
      <c r="P53">
        <v>8.0608799999999994E-3</v>
      </c>
      <c r="Q53">
        <v>1.00182E-2</v>
      </c>
      <c r="R53">
        <v>1.2863599999999999E-2</v>
      </c>
      <c r="S53">
        <v>1.6756500000000001E-2</v>
      </c>
      <c r="T53">
        <v>2.1662299999999999E-2</v>
      </c>
      <c r="U53">
        <v>2.7606100000000001E-2</v>
      </c>
      <c r="V53">
        <v>3.4626499999999998E-2</v>
      </c>
      <c r="W53">
        <v>4.2525500000000001E-2</v>
      </c>
      <c r="X53">
        <v>5.0755399999999999E-2</v>
      </c>
      <c r="Y53">
        <v>5.8536999999999999E-2</v>
      </c>
      <c r="Z53">
        <v>6.5055100000000005E-2</v>
      </c>
      <c r="AA53">
        <v>6.9609599999999994E-2</v>
      </c>
      <c r="AB53">
        <v>7.1722800000000003E-2</v>
      </c>
      <c r="AC53">
        <v>7.1211399999999994E-2</v>
      </c>
      <c r="AD53">
        <v>6.8204299999999995E-2</v>
      </c>
      <c r="AE53">
        <v>6.3098500000000002E-2</v>
      </c>
      <c r="AF53">
        <v>5.6472899999999999E-2</v>
      </c>
      <c r="AG53">
        <v>4.8985800000000003E-2</v>
      </c>
      <c r="AH53">
        <v>4.1271799999999997E-2</v>
      </c>
      <c r="AI53">
        <v>3.3854799999999997E-2</v>
      </c>
      <c r="AJ53">
        <v>2.7095999999999999E-2</v>
      </c>
      <c r="AK53">
        <v>2.1187899999999999E-2</v>
      </c>
      <c r="AL53">
        <v>1.6187099999999999E-2</v>
      </c>
      <c r="AM53">
        <v>1.20631E-2</v>
      </c>
      <c r="AN53">
        <v>8.7427600000000005E-3</v>
      </c>
      <c r="AO53">
        <v>6.1376E-3</v>
      </c>
      <c r="AP53">
        <v>4.1551499999999998E-3</v>
      </c>
      <c r="AQ53">
        <v>2.70098E-3</v>
      </c>
      <c r="AR53">
        <v>1.67913E-3</v>
      </c>
    </row>
    <row r="54" spans="1:81" x14ac:dyDescent="0.2">
      <c r="A54">
        <v>1997</v>
      </c>
      <c r="B54" s="2">
        <v>1.1095699999999999E-8</v>
      </c>
      <c r="C54" s="2">
        <v>1.9474899999999999E-7</v>
      </c>
      <c r="D54" s="2">
        <v>2.3289599999999998E-6</v>
      </c>
      <c r="E54" s="2">
        <v>1.8992899999999999E-5</v>
      </c>
      <c r="F54" s="2">
        <v>1.0574E-4</v>
      </c>
      <c r="G54">
        <v>4.0261099999999998E-4</v>
      </c>
      <c r="H54">
        <v>1.0526800000000001E-3</v>
      </c>
      <c r="I54">
        <v>1.9121400000000001E-3</v>
      </c>
      <c r="J54">
        <v>2.5058400000000001E-3</v>
      </c>
      <c r="K54">
        <v>2.6662399999999998E-3</v>
      </c>
      <c r="L54">
        <v>2.9525799999999998E-3</v>
      </c>
      <c r="M54">
        <v>3.9581900000000003E-3</v>
      </c>
      <c r="N54">
        <v>5.56683E-3</v>
      </c>
      <c r="O54">
        <v>7.2744699999999999E-3</v>
      </c>
      <c r="P54">
        <v>8.9582299999999993E-3</v>
      </c>
      <c r="Q54">
        <v>1.10382E-2</v>
      </c>
      <c r="R54">
        <v>1.39711E-2</v>
      </c>
      <c r="S54">
        <v>1.7845E-2</v>
      </c>
      <c r="T54">
        <v>2.2536500000000001E-2</v>
      </c>
      <c r="U54">
        <v>2.8034099999999999E-2</v>
      </c>
      <c r="V54">
        <v>3.44287E-2</v>
      </c>
      <c r="W54">
        <v>4.16551E-2</v>
      </c>
      <c r="X54">
        <v>4.9346500000000001E-2</v>
      </c>
      <c r="Y54">
        <v>5.6898799999999999E-2</v>
      </c>
      <c r="Z54">
        <v>6.3593499999999997E-2</v>
      </c>
      <c r="AA54">
        <v>6.8691100000000005E-2</v>
      </c>
      <c r="AB54">
        <v>7.1544700000000003E-2</v>
      </c>
      <c r="AC54">
        <v>7.1748099999999995E-2</v>
      </c>
      <c r="AD54">
        <v>6.9250699999999998E-2</v>
      </c>
      <c r="AE54">
        <v>6.4370899999999995E-2</v>
      </c>
      <c r="AF54">
        <v>5.7703600000000001E-2</v>
      </c>
      <c r="AG54">
        <v>4.9973799999999999E-2</v>
      </c>
      <c r="AH54">
        <v>4.1891900000000003E-2</v>
      </c>
      <c r="AI54">
        <v>3.4050400000000001E-2</v>
      </c>
      <c r="AJ54">
        <v>2.6872799999999999E-2</v>
      </c>
      <c r="AK54">
        <v>2.0608600000000001E-2</v>
      </c>
      <c r="AL54">
        <v>1.53592E-2</v>
      </c>
      <c r="AM54">
        <v>1.1117E-2</v>
      </c>
      <c r="AN54">
        <v>7.8031799999999998E-3</v>
      </c>
      <c r="AO54">
        <v>5.3000299999999998E-3</v>
      </c>
      <c r="AP54">
        <v>3.4739599999999999E-3</v>
      </c>
      <c r="AQ54">
        <v>2.1906999999999999E-3</v>
      </c>
      <c r="AR54">
        <v>1.3248699999999999E-3</v>
      </c>
    </row>
    <row r="55" spans="1:81" x14ac:dyDescent="0.2">
      <c r="A55">
        <v>1998</v>
      </c>
      <c r="B55" s="2">
        <v>2.8843100000000001E-8</v>
      </c>
      <c r="C55" s="2">
        <v>5.0621399999999998E-7</v>
      </c>
      <c r="D55" s="2">
        <v>6.05245E-6</v>
      </c>
      <c r="E55" s="2">
        <v>4.9336000000000003E-5</v>
      </c>
      <c r="F55">
        <v>2.7439899999999999E-4</v>
      </c>
      <c r="G55">
        <v>1.0424E-3</v>
      </c>
      <c r="H55">
        <v>2.7096300000000002E-3</v>
      </c>
      <c r="I55">
        <v>4.8418599999999999E-3</v>
      </c>
      <c r="J55">
        <v>6.03755E-3</v>
      </c>
      <c r="K55">
        <v>5.5504600000000001E-3</v>
      </c>
      <c r="L55">
        <v>4.5037699999999998E-3</v>
      </c>
      <c r="M55">
        <v>4.43232E-3</v>
      </c>
      <c r="N55">
        <v>5.57107E-3</v>
      </c>
      <c r="O55">
        <v>7.2868500000000001E-3</v>
      </c>
      <c r="P55">
        <v>9.2855899999999998E-3</v>
      </c>
      <c r="Q55">
        <v>1.18703E-2</v>
      </c>
      <c r="R55">
        <v>1.5381199999999999E-2</v>
      </c>
      <c r="S55">
        <v>1.9790700000000001E-2</v>
      </c>
      <c r="T55">
        <v>2.4884199999999999E-2</v>
      </c>
      <c r="U55">
        <v>3.0583099999999998E-2</v>
      </c>
      <c r="V55">
        <v>3.6912300000000002E-2</v>
      </c>
      <c r="W55">
        <v>4.3740399999999999E-2</v>
      </c>
      <c r="X55">
        <v>5.06734E-2</v>
      </c>
      <c r="Y55">
        <v>5.71698E-2</v>
      </c>
      <c r="Z55">
        <v>6.2676399999999993E-2</v>
      </c>
      <c r="AA55">
        <v>6.6678299999999996E-2</v>
      </c>
      <c r="AB55">
        <v>6.8733500000000003E-2</v>
      </c>
      <c r="AC55">
        <v>6.8548899999999996E-2</v>
      </c>
      <c r="AD55">
        <v>6.6063700000000003E-2</v>
      </c>
      <c r="AE55">
        <v>6.1482200000000001E-2</v>
      </c>
      <c r="AF55">
        <v>5.5241100000000001E-2</v>
      </c>
      <c r="AG55">
        <v>4.7928100000000001E-2</v>
      </c>
      <c r="AH55">
        <v>4.0177999999999998E-2</v>
      </c>
      <c r="AI55">
        <v>3.2571700000000002E-2</v>
      </c>
      <c r="AJ55">
        <v>2.5560099999999999E-2</v>
      </c>
      <c r="AK55">
        <v>1.94311E-2</v>
      </c>
      <c r="AL55">
        <v>1.4314800000000001E-2</v>
      </c>
      <c r="AM55">
        <v>1.0216100000000001E-2</v>
      </c>
      <c r="AN55">
        <v>7.0559899999999998E-3</v>
      </c>
      <c r="AO55">
        <v>4.7083699999999999E-3</v>
      </c>
      <c r="AP55">
        <v>3.02886E-3</v>
      </c>
      <c r="AQ55">
        <v>1.8737300000000001E-3</v>
      </c>
      <c r="AR55">
        <v>1.11181E-3</v>
      </c>
    </row>
    <row r="56" spans="1:81" x14ac:dyDescent="0.2">
      <c r="A56">
        <v>1999</v>
      </c>
      <c r="B56" s="2">
        <v>5.1540999999999998E-8</v>
      </c>
      <c r="C56" s="2">
        <v>9.0459400000000003E-7</v>
      </c>
      <c r="D56" s="2">
        <v>1.08163E-5</v>
      </c>
      <c r="E56" s="2">
        <v>8.8179599999999998E-5</v>
      </c>
      <c r="F56">
        <v>4.9058399999999996E-4</v>
      </c>
      <c r="G56">
        <v>1.8649000000000001E-3</v>
      </c>
      <c r="H56">
        <v>4.8558999999999998E-3</v>
      </c>
      <c r="I56">
        <v>8.7184900000000006E-3</v>
      </c>
      <c r="J56">
        <v>1.1030399999999999E-2</v>
      </c>
      <c r="K56">
        <v>1.05985E-2</v>
      </c>
      <c r="L56">
        <v>9.5277299999999999E-3</v>
      </c>
      <c r="M56">
        <v>1.0372299999999999E-2</v>
      </c>
      <c r="N56">
        <v>1.29017E-2</v>
      </c>
      <c r="O56">
        <v>1.51212E-2</v>
      </c>
      <c r="P56">
        <v>1.6061599999999999E-2</v>
      </c>
      <c r="Q56">
        <v>1.6638099999999999E-2</v>
      </c>
      <c r="R56">
        <v>1.8360899999999999E-2</v>
      </c>
      <c r="S56">
        <v>2.19373E-2</v>
      </c>
      <c r="T56">
        <v>2.7155599999999998E-2</v>
      </c>
      <c r="U56">
        <v>3.3513500000000002E-2</v>
      </c>
      <c r="V56">
        <v>4.0540699999999999E-2</v>
      </c>
      <c r="W56">
        <v>4.77022E-2</v>
      </c>
      <c r="X56">
        <v>5.4341399999999998E-2</v>
      </c>
      <c r="Y56">
        <v>5.9811299999999998E-2</v>
      </c>
      <c r="Z56">
        <v>6.3609499999999999E-2</v>
      </c>
      <c r="AA56">
        <v>6.5410200000000002E-2</v>
      </c>
      <c r="AB56">
        <v>6.5065499999999998E-2</v>
      </c>
      <c r="AC56">
        <v>6.2628100000000006E-2</v>
      </c>
      <c r="AD56">
        <v>5.83597E-2</v>
      </c>
      <c r="AE56">
        <v>5.2686200000000002E-2</v>
      </c>
      <c r="AF56">
        <v>4.6115900000000001E-2</v>
      </c>
      <c r="AG56">
        <v>3.9159100000000002E-2</v>
      </c>
      <c r="AH56">
        <v>3.227E-2</v>
      </c>
      <c r="AI56">
        <v>2.5811400000000002E-2</v>
      </c>
      <c r="AJ56">
        <v>2.0037300000000001E-2</v>
      </c>
      <c r="AK56">
        <v>1.5091800000000001E-2</v>
      </c>
      <c r="AL56">
        <v>1.1021599999999999E-2</v>
      </c>
      <c r="AM56">
        <v>7.7969800000000002E-3</v>
      </c>
      <c r="AN56">
        <v>5.3359000000000002E-3</v>
      </c>
      <c r="AO56">
        <v>3.5264900000000002E-3</v>
      </c>
      <c r="AP56">
        <v>2.2461999999999998E-3</v>
      </c>
      <c r="AQ56">
        <v>1.3757299999999999E-3</v>
      </c>
      <c r="AR56" s="2">
        <v>8.0825099999999996E-4</v>
      </c>
    </row>
    <row r="57" spans="1:81" x14ac:dyDescent="0.2">
      <c r="A57">
        <v>2000</v>
      </c>
      <c r="B57" s="2">
        <v>8.6351399999999999E-8</v>
      </c>
      <c r="C57" s="2">
        <v>1.5155600000000001E-6</v>
      </c>
      <c r="D57" s="2">
        <v>1.8122E-5</v>
      </c>
      <c r="E57" s="2">
        <v>1.4774699999999999E-4</v>
      </c>
      <c r="F57">
        <v>8.22074E-4</v>
      </c>
      <c r="G57">
        <v>3.1258100000000001E-3</v>
      </c>
      <c r="H57">
        <v>8.14433E-3</v>
      </c>
      <c r="I57">
        <v>1.46494E-2</v>
      </c>
      <c r="J57">
        <v>1.8639099999999999E-2</v>
      </c>
      <c r="K57">
        <v>1.82252E-2</v>
      </c>
      <c r="L57">
        <v>1.70714E-2</v>
      </c>
      <c r="M57">
        <v>1.9526399999999999E-2</v>
      </c>
      <c r="N57">
        <v>2.513E-2</v>
      </c>
      <c r="O57">
        <v>3.03726E-2</v>
      </c>
      <c r="P57">
        <v>3.3427499999999999E-2</v>
      </c>
      <c r="Q57">
        <v>3.5415799999999997E-2</v>
      </c>
      <c r="R57">
        <v>3.7988899999999999E-2</v>
      </c>
      <c r="S57">
        <v>4.1191999999999999E-2</v>
      </c>
      <c r="T57">
        <v>4.40399E-2</v>
      </c>
      <c r="U57">
        <v>4.6195600000000003E-2</v>
      </c>
      <c r="V57">
        <v>4.8304100000000003E-2</v>
      </c>
      <c r="W57">
        <v>5.0984799999999997E-2</v>
      </c>
      <c r="X57">
        <v>5.4025999999999998E-2</v>
      </c>
      <c r="Y57">
        <v>5.6524600000000001E-2</v>
      </c>
      <c r="Z57">
        <v>5.7502200000000003E-2</v>
      </c>
      <c r="AA57">
        <v>5.6361799999999997E-2</v>
      </c>
      <c r="AB57">
        <v>5.3021699999999998E-2</v>
      </c>
      <c r="AC57">
        <v>4.78431E-2</v>
      </c>
      <c r="AD57">
        <v>4.1462300000000001E-2</v>
      </c>
      <c r="AE57">
        <v>3.4596500000000002E-2</v>
      </c>
      <c r="AF57">
        <v>2.7878400000000001E-2</v>
      </c>
      <c r="AG57">
        <v>2.1763600000000001E-2</v>
      </c>
      <c r="AH57">
        <v>1.6509900000000001E-2</v>
      </c>
      <c r="AI57">
        <v>1.2204599999999999E-2</v>
      </c>
      <c r="AJ57">
        <v>8.8119600000000006E-3</v>
      </c>
      <c r="AK57">
        <v>6.2236100000000001E-3</v>
      </c>
      <c r="AL57">
        <v>4.3013299999999999E-3</v>
      </c>
      <c r="AM57">
        <v>2.9066500000000002E-3</v>
      </c>
      <c r="AN57">
        <v>1.9167399999999999E-3</v>
      </c>
      <c r="AO57" s="2">
        <v>1.2299699999999999E-3</v>
      </c>
      <c r="AP57" s="2">
        <v>7.6551500000000003E-4</v>
      </c>
      <c r="AQ57" s="2">
        <v>4.6047500000000001E-4</v>
      </c>
      <c r="AR57" s="2">
        <v>2.66774E-4</v>
      </c>
    </row>
    <row r="58" spans="1:81" x14ac:dyDescent="0.2">
      <c r="A58">
        <v>2001</v>
      </c>
      <c r="B58" s="2">
        <v>1.2211900000000001E-7</v>
      </c>
      <c r="C58" s="2">
        <v>2.1432800000000002E-6</v>
      </c>
      <c r="D58" s="2">
        <v>2.56266E-5</v>
      </c>
      <c r="E58" s="2">
        <v>2.08908E-4</v>
      </c>
      <c r="F58">
        <v>1.1620999999999999E-3</v>
      </c>
      <c r="G58">
        <v>4.4162899999999998E-3</v>
      </c>
      <c r="H58">
        <v>1.14906E-2</v>
      </c>
      <c r="I58">
        <v>2.05872E-2</v>
      </c>
      <c r="J58">
        <v>2.5880500000000001E-2</v>
      </c>
      <c r="K58">
        <v>2.4396899999999999E-2</v>
      </c>
      <c r="L58">
        <v>2.1023400000000001E-2</v>
      </c>
      <c r="M58">
        <v>2.2012E-2</v>
      </c>
      <c r="N58">
        <v>2.7480299999999999E-2</v>
      </c>
      <c r="O58">
        <v>3.3504399999999997E-2</v>
      </c>
      <c r="P58">
        <v>3.7940399999999999E-2</v>
      </c>
      <c r="Q58">
        <v>4.1906100000000002E-2</v>
      </c>
      <c r="R58">
        <v>4.6998900000000003E-2</v>
      </c>
      <c r="S58">
        <v>5.2887999999999998E-2</v>
      </c>
      <c r="T58">
        <v>5.7913800000000001E-2</v>
      </c>
      <c r="U58">
        <v>6.0943400000000002E-2</v>
      </c>
      <c r="V58">
        <v>6.1923499999999999E-2</v>
      </c>
      <c r="W58">
        <v>6.11605E-2</v>
      </c>
      <c r="X58">
        <v>5.8804500000000003E-2</v>
      </c>
      <c r="Y58">
        <v>5.5014899999999999E-2</v>
      </c>
      <c r="Z58">
        <v>5.0181499999999997E-2</v>
      </c>
      <c r="AA58">
        <v>4.4787800000000003E-2</v>
      </c>
      <c r="AB58">
        <v>3.9163200000000002E-2</v>
      </c>
      <c r="AC58">
        <v>3.3444399999999999E-2</v>
      </c>
      <c r="AD58">
        <v>2.7723100000000001E-2</v>
      </c>
      <c r="AE58">
        <v>2.2170499999999999E-2</v>
      </c>
      <c r="AF58">
        <v>1.7034899999999999E-2</v>
      </c>
      <c r="AG58">
        <v>1.2555999999999999E-2</v>
      </c>
      <c r="AH58">
        <v>8.8837499999999993E-3</v>
      </c>
      <c r="AI58">
        <v>6.0483500000000001E-3</v>
      </c>
      <c r="AJ58">
        <v>3.9772200000000001E-3</v>
      </c>
      <c r="AK58">
        <v>2.5371700000000001E-3</v>
      </c>
      <c r="AL58" s="2">
        <v>1.57734E-3</v>
      </c>
      <c r="AM58" s="2">
        <v>9.5951000000000001E-4</v>
      </c>
      <c r="AN58" s="2">
        <v>5.7273399999999998E-4</v>
      </c>
      <c r="AO58" s="2">
        <v>3.35836E-4</v>
      </c>
      <c r="AP58" s="2">
        <v>1.93296E-4</v>
      </c>
      <c r="AQ58" s="2">
        <v>1.0891999999999999E-4</v>
      </c>
      <c r="AR58" s="2">
        <v>5.98478E-5</v>
      </c>
      <c r="BW58" s="2"/>
    </row>
    <row r="59" spans="1:81" x14ac:dyDescent="0.2">
      <c r="A59">
        <v>2002</v>
      </c>
      <c r="B59" s="2">
        <v>6.5032199999999994E-8</v>
      </c>
      <c r="C59" s="2">
        <v>1.14143E-6</v>
      </c>
      <c r="D59" s="2">
        <v>1.3649799999999999E-5</v>
      </c>
      <c r="E59" s="2">
        <v>1.1131100000000001E-4</v>
      </c>
      <c r="F59">
        <v>6.1965499999999999E-4</v>
      </c>
      <c r="G59">
        <v>2.3588900000000002E-3</v>
      </c>
      <c r="H59">
        <v>6.1643000000000002E-3</v>
      </c>
      <c r="I59">
        <v>1.11798E-2</v>
      </c>
      <c r="J59">
        <v>1.45799E-2</v>
      </c>
      <c r="K59">
        <v>1.5287E-2</v>
      </c>
      <c r="L59">
        <v>1.63996E-2</v>
      </c>
      <c r="M59">
        <v>2.1100500000000001E-2</v>
      </c>
      <c r="N59">
        <v>2.8236399999999998E-2</v>
      </c>
      <c r="O59">
        <v>3.4137000000000001E-2</v>
      </c>
      <c r="P59">
        <v>3.7212599999999998E-2</v>
      </c>
      <c r="Q59">
        <v>3.9249399999999997E-2</v>
      </c>
      <c r="R59">
        <v>4.2714599999999998E-2</v>
      </c>
      <c r="S59">
        <v>4.8096100000000003E-2</v>
      </c>
      <c r="T59">
        <v>5.4151999999999999E-2</v>
      </c>
      <c r="U59">
        <v>5.9625400000000002E-2</v>
      </c>
      <c r="V59">
        <v>6.3916200000000006E-2</v>
      </c>
      <c r="W59">
        <v>6.6597199999999995E-2</v>
      </c>
      <c r="X59">
        <v>6.7092299999999994E-2</v>
      </c>
      <c r="Y59">
        <v>6.4975400000000003E-2</v>
      </c>
      <c r="Z59">
        <v>6.0327699999999998E-2</v>
      </c>
      <c r="AA59">
        <v>5.3722600000000002E-2</v>
      </c>
      <c r="AB59">
        <v>4.5970200000000003E-2</v>
      </c>
      <c r="AC59">
        <v>3.7883899999999998E-2</v>
      </c>
      <c r="AD59">
        <v>3.01441E-2</v>
      </c>
      <c r="AE59">
        <v>2.3222E-2</v>
      </c>
      <c r="AF59">
        <v>1.73578E-2</v>
      </c>
      <c r="AG59">
        <v>1.2598099999999999E-2</v>
      </c>
      <c r="AH59">
        <v>8.8692600000000003E-3</v>
      </c>
      <c r="AI59">
        <v>6.0433700000000002E-3</v>
      </c>
      <c r="AJ59">
        <v>3.9763100000000003E-3</v>
      </c>
      <c r="AK59">
        <v>2.52264E-3</v>
      </c>
      <c r="AL59">
        <v>1.54295E-3</v>
      </c>
      <c r="AM59" s="2">
        <v>9.1095399999999995E-4</v>
      </c>
      <c r="AN59" s="2">
        <v>5.2033500000000002E-4</v>
      </c>
      <c r="AO59" s="2">
        <v>2.8836500000000001E-4</v>
      </c>
      <c r="AP59" s="2">
        <v>1.5547900000000001E-4</v>
      </c>
      <c r="AQ59" s="2">
        <v>8.1724000000000006E-5</v>
      </c>
      <c r="AR59" s="2">
        <v>4.1909600000000003E-5</v>
      </c>
    </row>
    <row r="60" spans="1:81" x14ac:dyDescent="0.2">
      <c r="A60">
        <v>2003</v>
      </c>
      <c r="B60" s="2">
        <v>5.1254899999999999E-8</v>
      </c>
      <c r="C60" s="2">
        <v>8.9958199999999996E-7</v>
      </c>
      <c r="D60" s="2">
        <v>1.07567E-5</v>
      </c>
      <c r="E60" s="2">
        <v>8.7700800000000006E-5</v>
      </c>
      <c r="F60">
        <v>4.8800200000000002E-4</v>
      </c>
      <c r="G60">
        <v>1.85582E-3</v>
      </c>
      <c r="H60">
        <v>4.8371600000000001E-3</v>
      </c>
      <c r="I60">
        <v>8.7102900000000007E-3</v>
      </c>
      <c r="J60">
        <v>1.11223E-2</v>
      </c>
      <c r="K60">
        <v>1.1005300000000001E-2</v>
      </c>
      <c r="L60">
        <v>1.06341E-2</v>
      </c>
      <c r="M60">
        <v>1.27539E-2</v>
      </c>
      <c r="N60">
        <v>1.7340899999999999E-2</v>
      </c>
      <c r="O60">
        <v>2.2648700000000001E-2</v>
      </c>
      <c r="P60">
        <v>2.78956E-2</v>
      </c>
      <c r="Q60">
        <v>3.37328E-2</v>
      </c>
      <c r="R60">
        <v>4.0602600000000003E-2</v>
      </c>
      <c r="S60">
        <v>4.7669099999999999E-2</v>
      </c>
      <c r="T60">
        <v>5.3679900000000003E-2</v>
      </c>
      <c r="U60">
        <v>5.8264700000000003E-2</v>
      </c>
      <c r="V60">
        <v>6.1918300000000003E-2</v>
      </c>
      <c r="W60">
        <v>6.5003599999999995E-2</v>
      </c>
      <c r="X60">
        <v>6.7174700000000004E-2</v>
      </c>
      <c r="Y60">
        <v>6.7679699999999995E-2</v>
      </c>
      <c r="Z60">
        <v>6.5931299999999998E-2</v>
      </c>
      <c r="AA60">
        <v>6.1786399999999998E-2</v>
      </c>
      <c r="AB60">
        <v>5.5533899999999997E-2</v>
      </c>
      <c r="AC60">
        <v>4.7784199999999999E-2</v>
      </c>
      <c r="AD60">
        <v>3.93313E-2</v>
      </c>
      <c r="AE60">
        <v>3.0982699999999998E-2</v>
      </c>
      <c r="AF60">
        <v>2.3394100000000001E-2</v>
      </c>
      <c r="AG60">
        <v>1.69715E-2</v>
      </c>
      <c r="AH60">
        <v>1.1861500000000001E-2</v>
      </c>
      <c r="AI60">
        <v>8.0087200000000004E-3</v>
      </c>
      <c r="AJ60">
        <v>5.2361999999999999E-3</v>
      </c>
      <c r="AK60">
        <v>3.3203400000000002E-3</v>
      </c>
      <c r="AL60">
        <v>2.0430499999999998E-3</v>
      </c>
      <c r="AM60">
        <v>1.21919E-3</v>
      </c>
      <c r="AN60" s="2">
        <v>7.0474800000000005E-4</v>
      </c>
      <c r="AO60" s="2">
        <v>3.9406599999999999E-4</v>
      </c>
      <c r="AP60" s="2">
        <v>2.12907E-4</v>
      </c>
      <c r="AQ60" s="2">
        <v>1.11072E-4</v>
      </c>
      <c r="AR60" s="2">
        <v>5.5935800000000001E-5</v>
      </c>
      <c r="CA60" s="2"/>
      <c r="CB60" s="2"/>
      <c r="CC60" s="2"/>
    </row>
    <row r="61" spans="1:81" x14ac:dyDescent="0.2">
      <c r="A61">
        <v>2004</v>
      </c>
      <c r="B61" s="2">
        <v>2.3358899999999999E-8</v>
      </c>
      <c r="C61" s="2">
        <v>4.1000100000000002E-7</v>
      </c>
      <c r="D61" s="2">
        <v>4.9034600000000003E-6</v>
      </c>
      <c r="E61" s="2">
        <v>3.9994299999999998E-5</v>
      </c>
      <c r="F61">
        <v>2.2273599999999999E-4</v>
      </c>
      <c r="G61">
        <v>8.4873000000000001E-4</v>
      </c>
      <c r="H61">
        <v>2.2234099999999999E-3</v>
      </c>
      <c r="I61">
        <v>4.0602900000000003E-3</v>
      </c>
      <c r="J61">
        <v>5.4030299999999996E-3</v>
      </c>
      <c r="K61">
        <v>5.9776300000000003E-3</v>
      </c>
      <c r="L61">
        <v>7.0315999999999998E-3</v>
      </c>
      <c r="M61">
        <v>9.7657400000000002E-3</v>
      </c>
      <c r="N61">
        <v>1.36939E-2</v>
      </c>
      <c r="O61">
        <v>1.74424E-2</v>
      </c>
      <c r="P61">
        <v>2.0638699999999999E-2</v>
      </c>
      <c r="Q61">
        <v>2.4356800000000001E-2</v>
      </c>
      <c r="R61">
        <v>2.9809700000000001E-2</v>
      </c>
      <c r="S61">
        <v>3.7127100000000003E-2</v>
      </c>
      <c r="T61">
        <v>4.5498499999999997E-2</v>
      </c>
      <c r="U61">
        <v>5.3950999999999999E-2</v>
      </c>
      <c r="V61">
        <v>6.1643999999999997E-2</v>
      </c>
      <c r="W61">
        <v>6.7759700000000006E-2</v>
      </c>
      <c r="X61">
        <v>7.1585599999999999E-2</v>
      </c>
      <c r="Y61">
        <v>7.2789199999999998E-2</v>
      </c>
      <c r="Z61">
        <v>7.1480799999999997E-2</v>
      </c>
      <c r="AA61">
        <v>6.7986699999999997E-2</v>
      </c>
      <c r="AB61">
        <v>6.2637499999999999E-2</v>
      </c>
      <c r="AC61">
        <v>5.5765799999999997E-2</v>
      </c>
      <c r="AD61">
        <v>4.7811199999999998E-2</v>
      </c>
      <c r="AE61">
        <v>3.9356200000000001E-2</v>
      </c>
      <c r="AF61">
        <v>3.10432E-2</v>
      </c>
      <c r="AG61">
        <v>2.3442399999999999E-2</v>
      </c>
      <c r="AH61">
        <v>1.6948299999999999E-2</v>
      </c>
      <c r="AI61">
        <v>1.1740799999999999E-2</v>
      </c>
      <c r="AJ61">
        <v>7.8050400000000001E-3</v>
      </c>
      <c r="AK61">
        <v>4.9894099999999997E-3</v>
      </c>
      <c r="AL61">
        <v>3.0742299999999998E-3</v>
      </c>
      <c r="AM61">
        <v>1.8299200000000001E-3</v>
      </c>
      <c r="AN61">
        <v>1.0543099999999999E-3</v>
      </c>
      <c r="AO61" s="2">
        <v>5.8866300000000001E-4</v>
      </c>
      <c r="AP61" s="2">
        <v>3.1860900000000003E-4</v>
      </c>
      <c r="AQ61" s="2">
        <v>1.6705600000000001E-4</v>
      </c>
      <c r="AR61" s="2">
        <v>8.4734799999999994E-5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2">
        <v>3.7903200000000003E-8</v>
      </c>
      <c r="C62" s="2">
        <v>6.6522400000000003E-7</v>
      </c>
      <c r="D62" s="2">
        <v>7.9536400000000006E-6</v>
      </c>
      <c r="E62" s="2">
        <v>6.4833700000000002E-5</v>
      </c>
      <c r="F62">
        <v>3.6059900000000002E-4</v>
      </c>
      <c r="G62">
        <v>1.3699000000000001E-3</v>
      </c>
      <c r="H62">
        <v>3.5611699999999998E-3</v>
      </c>
      <c r="I62">
        <v>6.3648400000000001E-3</v>
      </c>
      <c r="J62">
        <v>7.9425099999999998E-3</v>
      </c>
      <c r="K62">
        <v>7.3223400000000001E-3</v>
      </c>
      <c r="L62">
        <v>5.9994000000000002E-3</v>
      </c>
      <c r="M62">
        <v>6.0262400000000004E-3</v>
      </c>
      <c r="N62">
        <v>7.7682599999999999E-3</v>
      </c>
      <c r="O62">
        <v>1.04612E-2</v>
      </c>
      <c r="P62">
        <v>1.37535E-2</v>
      </c>
      <c r="Q62">
        <v>1.7976300000000001E-2</v>
      </c>
      <c r="R62">
        <v>2.3382199999999999E-2</v>
      </c>
      <c r="S62">
        <v>2.97013E-2</v>
      </c>
      <c r="T62">
        <v>3.6531399999999999E-2</v>
      </c>
      <c r="U62">
        <v>4.3813299999999999E-2</v>
      </c>
      <c r="V62">
        <v>5.16468E-2</v>
      </c>
      <c r="W62">
        <v>5.9730699999999998E-2</v>
      </c>
      <c r="X62">
        <v>6.7151600000000006E-2</v>
      </c>
      <c r="Y62">
        <v>7.2707800000000003E-2</v>
      </c>
      <c r="Z62">
        <v>7.5403899999999996E-2</v>
      </c>
      <c r="AA62">
        <v>7.4765600000000002E-2</v>
      </c>
      <c r="AB62">
        <v>7.0913900000000002E-2</v>
      </c>
      <c r="AC62">
        <v>6.4458699999999994E-2</v>
      </c>
      <c r="AD62">
        <v>5.6283100000000003E-2</v>
      </c>
      <c r="AE62">
        <v>4.7306800000000003E-2</v>
      </c>
      <c r="AF62">
        <v>3.8318699999999997E-2</v>
      </c>
      <c r="AG62">
        <v>2.99104E-2</v>
      </c>
      <c r="AH62">
        <v>2.2477899999999999E-2</v>
      </c>
      <c r="AI62">
        <v>1.6243400000000002E-2</v>
      </c>
      <c r="AJ62">
        <v>1.12754E-2</v>
      </c>
      <c r="AK62">
        <v>7.5141299999999999E-3</v>
      </c>
      <c r="AL62">
        <v>4.8076500000000001E-3</v>
      </c>
      <c r="AM62">
        <v>2.9548700000000001E-3</v>
      </c>
      <c r="AN62">
        <v>1.7462999999999999E-3</v>
      </c>
      <c r="AO62">
        <v>9.9357999999999998E-4</v>
      </c>
      <c r="AP62" s="2">
        <v>5.4491800000000003E-4</v>
      </c>
      <c r="AQ62" s="2">
        <v>2.8836600000000002E-4</v>
      </c>
      <c r="AR62" s="2">
        <v>1.4732800000000001E-4</v>
      </c>
      <c r="CA62" s="2"/>
      <c r="CB62" s="2"/>
      <c r="CC62" s="2"/>
    </row>
    <row r="63" spans="1:81" x14ac:dyDescent="0.2">
      <c r="A63">
        <v>2006</v>
      </c>
      <c r="B63" s="2">
        <v>2.47648E-8</v>
      </c>
      <c r="C63" s="2">
        <v>4.3466699999999998E-7</v>
      </c>
      <c r="D63" s="2">
        <v>5.1980699999999999E-6</v>
      </c>
      <c r="E63" s="2">
        <v>4.23905E-5</v>
      </c>
      <c r="F63" s="2">
        <v>2.3599800000000001E-4</v>
      </c>
      <c r="G63">
        <v>8.9853299999999997E-4</v>
      </c>
      <c r="H63">
        <v>2.349E-3</v>
      </c>
      <c r="I63">
        <v>4.2648900000000003E-3</v>
      </c>
      <c r="J63">
        <v>5.5793300000000004E-3</v>
      </c>
      <c r="K63">
        <v>5.8972699999999996E-3</v>
      </c>
      <c r="L63">
        <v>6.4078599999999996E-3</v>
      </c>
      <c r="M63">
        <v>8.2993900000000002E-3</v>
      </c>
      <c r="N63">
        <v>1.10648E-2</v>
      </c>
      <c r="O63">
        <v>1.3249E-2</v>
      </c>
      <c r="P63">
        <v>1.4322E-2</v>
      </c>
      <c r="Q63">
        <v>1.52692E-2</v>
      </c>
      <c r="R63">
        <v>1.7532699999999998E-2</v>
      </c>
      <c r="S63">
        <v>2.1819399999999999E-2</v>
      </c>
      <c r="T63">
        <v>2.7966100000000001E-2</v>
      </c>
      <c r="U63">
        <v>3.5455500000000001E-2</v>
      </c>
      <c r="V63">
        <v>4.3718100000000003E-2</v>
      </c>
      <c r="W63">
        <v>5.2121599999999997E-2</v>
      </c>
      <c r="X63">
        <v>5.9978299999999998E-2</v>
      </c>
      <c r="Y63">
        <v>6.6633700000000004E-2</v>
      </c>
      <c r="Z63">
        <v>7.1491399999999997E-2</v>
      </c>
      <c r="AA63">
        <v>7.3985499999999996E-2</v>
      </c>
      <c r="AB63">
        <v>7.3649300000000001E-2</v>
      </c>
      <c r="AC63">
        <v>7.0302000000000003E-2</v>
      </c>
      <c r="AD63">
        <v>6.4207600000000004E-2</v>
      </c>
      <c r="AE63">
        <v>5.60668E-2</v>
      </c>
      <c r="AF63">
        <v>4.6838200000000003E-2</v>
      </c>
      <c r="AG63">
        <v>3.74928E-2</v>
      </c>
      <c r="AH63">
        <v>2.8813600000000002E-2</v>
      </c>
      <c r="AI63">
        <v>2.1298899999999999E-2</v>
      </c>
      <c r="AJ63">
        <v>1.5164E-2</v>
      </c>
      <c r="AK63">
        <v>1.0404999999999999E-2</v>
      </c>
      <c r="AL63">
        <v>6.8804399999999998E-3</v>
      </c>
      <c r="AM63">
        <v>4.3822699999999997E-3</v>
      </c>
      <c r="AN63">
        <v>2.6863199999999999E-3</v>
      </c>
      <c r="AO63">
        <v>1.5837E-3</v>
      </c>
      <c r="AP63">
        <v>8.9741099999999998E-4</v>
      </c>
      <c r="AQ63" s="2">
        <v>4.88596E-4</v>
      </c>
      <c r="AR63" s="2">
        <v>2.5552700000000002E-4</v>
      </c>
      <c r="CA63" s="2"/>
      <c r="CB63" s="2"/>
      <c r="CC63" s="2"/>
    </row>
    <row r="64" spans="1:81" x14ac:dyDescent="0.2">
      <c r="A64">
        <v>2007</v>
      </c>
      <c r="B64" s="2">
        <v>1.6428700000000001E-8</v>
      </c>
      <c r="C64" s="2">
        <v>2.8835499999999999E-7</v>
      </c>
      <c r="D64" s="2">
        <v>3.4484100000000002E-6</v>
      </c>
      <c r="E64" s="2">
        <v>2.8122800000000001E-5</v>
      </c>
      <c r="F64" s="2">
        <v>1.56577E-4</v>
      </c>
      <c r="G64">
        <v>5.9624600000000004E-4</v>
      </c>
      <c r="H64">
        <v>1.5594300000000001E-3</v>
      </c>
      <c r="I64">
        <v>2.8351299999999999E-3</v>
      </c>
      <c r="J64">
        <v>3.7254100000000002E-3</v>
      </c>
      <c r="K64">
        <v>3.99476E-3</v>
      </c>
      <c r="L64">
        <v>4.4919799999999996E-3</v>
      </c>
      <c r="M64">
        <v>6.12109E-3</v>
      </c>
      <c r="N64">
        <v>8.7309999999999992E-3</v>
      </c>
      <c r="O64">
        <v>1.1568999999999999E-2</v>
      </c>
      <c r="P64">
        <v>1.4361799999999999E-2</v>
      </c>
      <c r="Q64">
        <v>1.7472600000000001E-2</v>
      </c>
      <c r="R64">
        <v>2.1136800000000001E-2</v>
      </c>
      <c r="S64">
        <v>2.50301E-2</v>
      </c>
      <c r="T64">
        <v>2.8800599999999999E-2</v>
      </c>
      <c r="U64">
        <v>3.2730099999999998E-2</v>
      </c>
      <c r="V64">
        <v>3.7580599999999999E-2</v>
      </c>
      <c r="W64">
        <v>4.3837800000000003E-2</v>
      </c>
      <c r="X64">
        <v>5.1206799999999997E-2</v>
      </c>
      <c r="Y64">
        <v>5.8728700000000002E-2</v>
      </c>
      <c r="Z64">
        <v>6.5230499999999997E-2</v>
      </c>
      <c r="AA64">
        <v>6.9714899999999996E-2</v>
      </c>
      <c r="AB64">
        <v>7.1554599999999996E-2</v>
      </c>
      <c r="AC64">
        <v>7.0530800000000005E-2</v>
      </c>
      <c r="AD64">
        <v>6.6786200000000004E-2</v>
      </c>
      <c r="AE64">
        <v>6.0747200000000001E-2</v>
      </c>
      <c r="AF64">
        <v>5.3045200000000001E-2</v>
      </c>
      <c r="AG64">
        <v>4.4433100000000003E-2</v>
      </c>
      <c r="AH64">
        <v>3.5682899999999997E-2</v>
      </c>
      <c r="AI64">
        <v>2.7471599999999999E-2</v>
      </c>
      <c r="AJ64">
        <v>2.02864E-2</v>
      </c>
      <c r="AK64">
        <v>1.4382799999999999E-2</v>
      </c>
      <c r="AL64">
        <v>9.8013600000000003E-3</v>
      </c>
      <c r="AM64">
        <v>6.4262399999999997E-3</v>
      </c>
      <c r="AN64">
        <v>4.0560600000000002E-3</v>
      </c>
      <c r="AO64">
        <v>2.4645399999999999E-3</v>
      </c>
      <c r="AP64">
        <v>1.4408299999999999E-3</v>
      </c>
      <c r="AQ64">
        <v>8.0964700000000004E-4</v>
      </c>
      <c r="AR64" s="2">
        <v>4.3671500000000001E-4</v>
      </c>
    </row>
    <row r="65" spans="1:75" x14ac:dyDescent="0.2">
      <c r="A65">
        <v>2008</v>
      </c>
      <c r="B65" s="2">
        <v>2.2086399999999999E-8</v>
      </c>
      <c r="C65" s="2">
        <v>3.8763700000000002E-7</v>
      </c>
      <c r="D65" s="2">
        <v>4.6349500000000004E-6</v>
      </c>
      <c r="E65" s="2">
        <v>3.77858E-5</v>
      </c>
      <c r="F65" s="2">
        <v>2.10213E-4</v>
      </c>
      <c r="G65">
        <v>7.9904300000000004E-4</v>
      </c>
      <c r="H65">
        <v>2.0802099999999999E-3</v>
      </c>
      <c r="I65">
        <v>3.7333100000000001E-3</v>
      </c>
      <c r="J65">
        <v>4.7186600000000004E-3</v>
      </c>
      <c r="K65">
        <v>4.5288300000000002E-3</v>
      </c>
      <c r="L65">
        <v>4.0973600000000004E-3</v>
      </c>
      <c r="M65">
        <v>4.6216199999999999E-3</v>
      </c>
      <c r="N65">
        <v>6.21676E-3</v>
      </c>
      <c r="O65">
        <v>8.3281799999999993E-3</v>
      </c>
      <c r="P65">
        <v>1.07957E-2</v>
      </c>
      <c r="Q65">
        <v>1.40441E-2</v>
      </c>
      <c r="R65">
        <v>1.84537E-2</v>
      </c>
      <c r="S65">
        <v>2.3882199999999999E-2</v>
      </c>
      <c r="T65">
        <v>2.9835400000000002E-2</v>
      </c>
      <c r="U65">
        <v>3.5858399999999999E-2</v>
      </c>
      <c r="V65">
        <v>4.16447E-2</v>
      </c>
      <c r="W65">
        <v>4.6967399999999999E-2</v>
      </c>
      <c r="X65">
        <v>5.1716199999999997E-2</v>
      </c>
      <c r="Y65">
        <v>5.59604E-2</v>
      </c>
      <c r="Z65">
        <v>5.9807600000000002E-2</v>
      </c>
      <c r="AA65">
        <v>6.3125000000000001E-2</v>
      </c>
      <c r="AB65">
        <v>6.5423599999999998E-2</v>
      </c>
      <c r="AC65">
        <v>6.6044000000000005E-2</v>
      </c>
      <c r="AD65">
        <v>6.4484399999999997E-2</v>
      </c>
      <c r="AE65">
        <v>6.0633399999999997E-2</v>
      </c>
      <c r="AF65">
        <v>5.4799300000000002E-2</v>
      </c>
      <c r="AG65">
        <v>4.7582899999999997E-2</v>
      </c>
      <c r="AH65">
        <v>3.9700699999999998E-2</v>
      </c>
      <c r="AI65">
        <v>3.1833199999999999E-2</v>
      </c>
      <c r="AJ65">
        <v>2.4528999999999999E-2</v>
      </c>
      <c r="AK65">
        <v>1.8159399999999999E-2</v>
      </c>
      <c r="AL65">
        <v>1.2913000000000001E-2</v>
      </c>
      <c r="AM65">
        <v>8.8181500000000003E-3</v>
      </c>
      <c r="AN65">
        <v>5.7823400000000004E-3</v>
      </c>
      <c r="AO65">
        <v>3.6407000000000002E-3</v>
      </c>
      <c r="AP65">
        <v>2.2007400000000001E-3</v>
      </c>
      <c r="AQ65">
        <v>1.2767799999999999E-3</v>
      </c>
      <c r="AR65" s="2">
        <v>7.1050099999999999E-4</v>
      </c>
    </row>
    <row r="66" spans="1:75" x14ac:dyDescent="0.2">
      <c r="A66">
        <v>2009</v>
      </c>
      <c r="B66" s="2">
        <v>2.3184000000000001E-8</v>
      </c>
      <c r="C66" s="2">
        <v>4.0690700000000001E-7</v>
      </c>
      <c r="D66" s="2">
        <v>4.8655999999999996E-6</v>
      </c>
      <c r="E66" s="2">
        <v>3.9670299999999999E-5</v>
      </c>
      <c r="F66" s="2">
        <v>2.2074700000000001E-4</v>
      </c>
      <c r="G66">
        <v>8.3952699999999996E-4</v>
      </c>
      <c r="H66">
        <v>2.1885199999999998E-3</v>
      </c>
      <c r="I66">
        <v>3.9422399999999996E-3</v>
      </c>
      <c r="J66">
        <v>5.0379700000000001E-3</v>
      </c>
      <c r="K66">
        <v>4.9907299999999996E-3</v>
      </c>
      <c r="L66">
        <v>4.8081799999999996E-3</v>
      </c>
      <c r="M66">
        <v>5.6627700000000001E-3</v>
      </c>
      <c r="N66">
        <v>7.4113800000000004E-3</v>
      </c>
      <c r="O66">
        <v>9.1215800000000007E-3</v>
      </c>
      <c r="P66">
        <v>1.044E-2</v>
      </c>
      <c r="Q66">
        <v>1.1982899999999999E-2</v>
      </c>
      <c r="R66">
        <v>1.46243E-2</v>
      </c>
      <c r="S66">
        <v>1.87727E-2</v>
      </c>
      <c r="T66">
        <v>2.4355100000000001E-2</v>
      </c>
      <c r="U66">
        <v>3.11338E-2</v>
      </c>
      <c r="V66">
        <v>3.8769400000000002E-2</v>
      </c>
      <c r="W66">
        <v>4.6676099999999998E-2</v>
      </c>
      <c r="X66">
        <v>5.4033499999999998E-2</v>
      </c>
      <c r="Y66">
        <v>6.0028400000000003E-2</v>
      </c>
      <c r="Z66">
        <v>6.4116400000000004E-2</v>
      </c>
      <c r="AA66">
        <v>6.6126000000000004E-2</v>
      </c>
      <c r="AB66">
        <v>6.6202499999999997E-2</v>
      </c>
      <c r="AC66">
        <v>6.4652699999999994E-2</v>
      </c>
      <c r="AD66">
        <v>6.1774700000000002E-2</v>
      </c>
      <c r="AE66">
        <v>5.7761100000000003E-2</v>
      </c>
      <c r="AF66">
        <v>5.2723199999999998E-2</v>
      </c>
      <c r="AG66">
        <v>4.6795200000000002E-2</v>
      </c>
      <c r="AH66">
        <v>4.0224000000000003E-2</v>
      </c>
      <c r="AI66">
        <v>3.33788E-2</v>
      </c>
      <c r="AJ66">
        <v>2.66833E-2</v>
      </c>
      <c r="AK66">
        <v>2.0522800000000001E-2</v>
      </c>
      <c r="AL66">
        <v>1.5174099999999999E-2</v>
      </c>
      <c r="AM66">
        <v>1.0777999999999999E-2</v>
      </c>
      <c r="AN66">
        <v>7.3484800000000001E-3</v>
      </c>
      <c r="AO66">
        <v>4.8050000000000002E-3</v>
      </c>
      <c r="AP66">
        <v>3.0101199999999998E-3</v>
      </c>
      <c r="AQ66">
        <v>1.8046900000000001E-3</v>
      </c>
      <c r="AR66" s="2">
        <v>1.03437E-3</v>
      </c>
    </row>
    <row r="67" spans="1:75" x14ac:dyDescent="0.2">
      <c r="A67">
        <v>2010</v>
      </c>
      <c r="B67" s="2">
        <v>1.427E-8</v>
      </c>
      <c r="C67" s="2">
        <v>2.5046799999999999E-7</v>
      </c>
      <c r="D67" s="2">
        <v>2.9954600000000001E-6</v>
      </c>
      <c r="E67" s="2">
        <v>2.4431100000000001E-5</v>
      </c>
      <c r="F67" s="2">
        <v>1.3605099999999999E-4</v>
      </c>
      <c r="G67" s="2">
        <v>5.1832400000000002E-4</v>
      </c>
      <c r="H67">
        <v>1.3572199999999999E-3</v>
      </c>
      <c r="I67">
        <v>2.4753800000000001E-3</v>
      </c>
      <c r="J67">
        <v>3.28203E-3</v>
      </c>
      <c r="K67">
        <v>3.5976900000000002E-3</v>
      </c>
      <c r="L67">
        <v>4.17148E-3</v>
      </c>
      <c r="M67">
        <v>5.7349699999999998E-3</v>
      </c>
      <c r="N67">
        <v>8.0027999999999992E-3</v>
      </c>
      <c r="O67">
        <v>1.0130500000000001E-2</v>
      </c>
      <c r="P67">
        <v>1.18175E-2</v>
      </c>
      <c r="Q67">
        <v>1.35692E-2</v>
      </c>
      <c r="R67">
        <v>1.5981800000000001E-2</v>
      </c>
      <c r="S67">
        <v>1.9155100000000001E-2</v>
      </c>
      <c r="T67">
        <v>2.2937200000000001E-2</v>
      </c>
      <c r="U67">
        <v>2.74351E-2</v>
      </c>
      <c r="V67">
        <v>3.3013099999999997E-2</v>
      </c>
      <c r="W67">
        <v>3.9845800000000001E-2</v>
      </c>
      <c r="X67">
        <v>4.7589300000000001E-2</v>
      </c>
      <c r="Y67">
        <v>5.54254E-2</v>
      </c>
      <c r="Z67">
        <v>6.2321500000000002E-2</v>
      </c>
      <c r="AA67">
        <v>6.7308000000000007E-2</v>
      </c>
      <c r="AB67">
        <v>6.9707400000000003E-2</v>
      </c>
      <c r="AC67">
        <v>6.9287399999999999E-2</v>
      </c>
      <c r="AD67">
        <v>6.6281999999999994E-2</v>
      </c>
      <c r="AE67">
        <v>6.1268200000000002E-2</v>
      </c>
      <c r="AF67">
        <v>5.4959599999999997E-2</v>
      </c>
      <c r="AG67">
        <v>4.8014800000000003E-2</v>
      </c>
      <c r="AH67">
        <v>4.0933499999999998E-2</v>
      </c>
      <c r="AI67">
        <v>3.4050499999999997E-2</v>
      </c>
      <c r="AJ67">
        <v>2.7585100000000001E-2</v>
      </c>
      <c r="AK67">
        <v>2.1696199999999999E-2</v>
      </c>
      <c r="AL67">
        <v>1.6509099999999999E-2</v>
      </c>
      <c r="AM67">
        <v>1.2113000000000001E-2</v>
      </c>
      <c r="AN67">
        <v>8.5451799999999994E-3</v>
      </c>
      <c r="AO67">
        <v>5.7821799999999996E-3</v>
      </c>
      <c r="AP67">
        <v>3.7453299999999998E-3</v>
      </c>
      <c r="AQ67">
        <v>2.3181899999999999E-3</v>
      </c>
      <c r="AR67">
        <v>1.36889E-3</v>
      </c>
    </row>
    <row r="68" spans="1:75" x14ac:dyDescent="0.2">
      <c r="A68">
        <v>2011</v>
      </c>
      <c r="B68" s="2">
        <v>1.5832400000000001E-8</v>
      </c>
      <c r="C68" s="2">
        <v>2.7787700000000002E-7</v>
      </c>
      <c r="D68" s="2">
        <v>3.3227E-6</v>
      </c>
      <c r="E68" s="2">
        <v>2.70903E-5</v>
      </c>
      <c r="F68" s="2">
        <v>1.50741E-4</v>
      </c>
      <c r="G68">
        <v>5.7324700000000004E-4</v>
      </c>
      <c r="H68">
        <v>1.4941500000000001E-3</v>
      </c>
      <c r="I68">
        <v>2.6905100000000001E-3</v>
      </c>
      <c r="J68">
        <v>3.4360200000000001E-3</v>
      </c>
      <c r="K68">
        <v>3.4038300000000001E-3</v>
      </c>
      <c r="L68">
        <v>3.3081899999999999E-3</v>
      </c>
      <c r="M68">
        <v>4.02893E-3</v>
      </c>
      <c r="N68">
        <v>5.6243500000000002E-3</v>
      </c>
      <c r="O68">
        <v>7.6558499999999996E-3</v>
      </c>
      <c r="P68">
        <v>9.9951799999999993E-3</v>
      </c>
      <c r="Q68">
        <v>1.2929400000000001E-2</v>
      </c>
      <c r="R68">
        <v>1.6629700000000001E-2</v>
      </c>
      <c r="S68">
        <v>2.0838800000000001E-2</v>
      </c>
      <c r="T68">
        <v>2.51744E-2</v>
      </c>
      <c r="U68">
        <v>2.9548399999999999E-2</v>
      </c>
      <c r="V68">
        <v>3.4156499999999999E-2</v>
      </c>
      <c r="W68">
        <v>3.9178699999999997E-2</v>
      </c>
      <c r="X68">
        <v>4.46113E-2</v>
      </c>
      <c r="Y68">
        <v>5.0299200000000002E-2</v>
      </c>
      <c r="Z68">
        <v>5.5956499999999999E-2</v>
      </c>
      <c r="AA68">
        <v>6.11038E-2</v>
      </c>
      <c r="AB68">
        <v>6.5066600000000002E-2</v>
      </c>
      <c r="AC68">
        <v>6.7135E-2</v>
      </c>
      <c r="AD68">
        <v>6.6809499999999994E-2</v>
      </c>
      <c r="AE68">
        <v>6.3981999999999997E-2</v>
      </c>
      <c r="AF68">
        <v>5.8964299999999997E-2</v>
      </c>
      <c r="AG68">
        <v>5.2374700000000003E-2</v>
      </c>
      <c r="AH68">
        <v>4.4953199999999999E-2</v>
      </c>
      <c r="AI68">
        <v>3.7386500000000003E-2</v>
      </c>
      <c r="AJ68">
        <v>3.0197399999999999E-2</v>
      </c>
      <c r="AK68">
        <v>2.3714200000000001E-2</v>
      </c>
      <c r="AL68">
        <v>1.8099400000000002E-2</v>
      </c>
      <c r="AM68">
        <v>1.3401100000000001E-2</v>
      </c>
      <c r="AN68">
        <v>9.5976700000000009E-3</v>
      </c>
      <c r="AO68">
        <v>6.6258200000000001E-3</v>
      </c>
      <c r="AP68">
        <v>4.3937100000000003E-3</v>
      </c>
      <c r="AQ68">
        <v>2.7895400000000001E-3</v>
      </c>
      <c r="AR68">
        <v>1.6909099999999999E-3</v>
      </c>
    </row>
    <row r="69" spans="1:75" x14ac:dyDescent="0.2">
      <c r="A69">
        <v>2012</v>
      </c>
      <c r="B69" s="2">
        <v>2.0372299999999998E-8</v>
      </c>
      <c r="C69" s="2">
        <v>3.57555E-7</v>
      </c>
      <c r="D69" s="2">
        <v>4.2753399999999998E-6</v>
      </c>
      <c r="E69" s="2">
        <v>3.4855499999999999E-5</v>
      </c>
      <c r="F69" s="2">
        <v>1.93926E-4</v>
      </c>
      <c r="G69">
        <v>7.3727199999999997E-4</v>
      </c>
      <c r="H69">
        <v>1.9203E-3</v>
      </c>
      <c r="I69">
        <v>3.4507299999999999E-3</v>
      </c>
      <c r="J69">
        <v>4.3778999999999997E-3</v>
      </c>
      <c r="K69">
        <v>4.24582E-3</v>
      </c>
      <c r="L69">
        <v>3.9149600000000003E-3</v>
      </c>
      <c r="M69">
        <v>4.4401800000000002E-3</v>
      </c>
      <c r="N69">
        <v>5.8025400000000001E-3</v>
      </c>
      <c r="O69">
        <v>7.3278299999999996E-3</v>
      </c>
      <c r="P69">
        <v>8.7819600000000001E-3</v>
      </c>
      <c r="Q69">
        <v>1.06555E-2</v>
      </c>
      <c r="R69">
        <v>1.35873E-2</v>
      </c>
      <c r="S69">
        <v>1.7806300000000001E-2</v>
      </c>
      <c r="T69">
        <v>2.3131800000000001E-2</v>
      </c>
      <c r="U69">
        <v>2.9238199999999999E-2</v>
      </c>
      <c r="V69">
        <v>3.5744400000000003E-2</v>
      </c>
      <c r="W69">
        <v>4.2181900000000001E-2</v>
      </c>
      <c r="X69">
        <v>4.8073400000000002E-2</v>
      </c>
      <c r="Y69">
        <v>5.3094500000000003E-2</v>
      </c>
      <c r="Z69">
        <v>5.7126000000000003E-2</v>
      </c>
      <c r="AA69">
        <v>6.0154300000000001E-2</v>
      </c>
      <c r="AB69">
        <v>6.2144600000000001E-2</v>
      </c>
      <c r="AC69">
        <v>6.2987699999999994E-2</v>
      </c>
      <c r="AD69">
        <v>6.2519000000000005E-2</v>
      </c>
      <c r="AE69">
        <v>6.0581700000000002E-2</v>
      </c>
      <c r="AF69">
        <v>5.7109100000000003E-2</v>
      </c>
      <c r="AG69">
        <v>5.2202100000000001E-2</v>
      </c>
      <c r="AH69">
        <v>4.6156599999999999E-2</v>
      </c>
      <c r="AI69">
        <v>3.9423100000000003E-2</v>
      </c>
      <c r="AJ69">
        <v>3.2512199999999998E-2</v>
      </c>
      <c r="AK69">
        <v>2.5891899999999999E-2</v>
      </c>
      <c r="AL69">
        <v>1.99147E-2</v>
      </c>
      <c r="AM69">
        <v>1.47908E-2</v>
      </c>
      <c r="AN69">
        <v>1.0599000000000001E-2</v>
      </c>
      <c r="AO69">
        <v>7.3168199999999999E-3</v>
      </c>
      <c r="AP69">
        <v>4.8554100000000001E-3</v>
      </c>
      <c r="AQ69">
        <v>3.0893000000000001E-3</v>
      </c>
      <c r="AR69">
        <v>1.87951E-3</v>
      </c>
    </row>
    <row r="70" spans="1:75" x14ac:dyDescent="0.2">
      <c r="A70">
        <v>2013</v>
      </c>
      <c r="B70" s="2">
        <v>1.42183E-8</v>
      </c>
      <c r="C70" s="2">
        <v>2.4955899999999999E-7</v>
      </c>
      <c r="D70" s="2">
        <v>2.9844799999999998E-6</v>
      </c>
      <c r="E70" s="2">
        <v>2.4339900000000001E-5</v>
      </c>
      <c r="F70" s="2">
        <v>1.35523E-4</v>
      </c>
      <c r="G70" s="2">
        <v>5.1613199999999998E-4</v>
      </c>
      <c r="H70">
        <v>1.3502900000000001E-3</v>
      </c>
      <c r="I70">
        <v>2.4566499999999999E-3</v>
      </c>
      <c r="J70">
        <v>3.23369E-3</v>
      </c>
      <c r="K70">
        <v>3.4773899999999999E-3</v>
      </c>
      <c r="L70">
        <v>3.9033200000000001E-3</v>
      </c>
      <c r="M70">
        <v>5.2253600000000001E-3</v>
      </c>
      <c r="N70">
        <v>7.1749300000000004E-3</v>
      </c>
      <c r="O70">
        <v>8.9376500000000001E-3</v>
      </c>
      <c r="P70">
        <v>1.02241E-2</v>
      </c>
      <c r="Q70">
        <v>1.15572E-2</v>
      </c>
      <c r="R70">
        <v>1.3624300000000001E-2</v>
      </c>
      <c r="S70">
        <v>1.66824E-2</v>
      </c>
      <c r="T70">
        <v>2.0679900000000001E-2</v>
      </c>
      <c r="U70">
        <v>2.5651799999999999E-2</v>
      </c>
      <c r="V70">
        <v>3.1730300000000003E-2</v>
      </c>
      <c r="W70">
        <v>3.8821500000000002E-2</v>
      </c>
      <c r="X70">
        <v>4.6403800000000002E-2</v>
      </c>
      <c r="Y70">
        <v>5.3643700000000002E-2</v>
      </c>
      <c r="Z70">
        <v>5.9675199999999998E-2</v>
      </c>
      <c r="AA70">
        <v>6.3844799999999993E-2</v>
      </c>
      <c r="AB70">
        <v>6.5843799999999994E-2</v>
      </c>
      <c r="AC70">
        <v>6.5716399999999994E-2</v>
      </c>
      <c r="AD70">
        <v>6.3757999999999995E-2</v>
      </c>
      <c r="AE70">
        <v>6.0363E-2</v>
      </c>
      <c r="AF70">
        <v>5.5899600000000001E-2</v>
      </c>
      <c r="AG70">
        <v>5.0657800000000003E-2</v>
      </c>
      <c r="AH70">
        <v>4.4865200000000001E-2</v>
      </c>
      <c r="AI70">
        <v>3.8732599999999999E-2</v>
      </c>
      <c r="AJ70">
        <v>3.24903E-2</v>
      </c>
      <c r="AK70">
        <v>2.63947E-2</v>
      </c>
      <c r="AL70">
        <v>2.07046E-2</v>
      </c>
      <c r="AM70">
        <v>1.5642E-2</v>
      </c>
      <c r="AN70">
        <v>1.13569E-2</v>
      </c>
      <c r="AO70">
        <v>7.9098299999999996E-3</v>
      </c>
      <c r="AP70">
        <v>5.2757100000000003E-3</v>
      </c>
      <c r="AQ70">
        <v>3.36433E-3</v>
      </c>
      <c r="AR70">
        <v>2.0479399999999998E-3</v>
      </c>
    </row>
    <row r="71" spans="1:75" x14ac:dyDescent="0.2">
      <c r="A71">
        <v>2014</v>
      </c>
      <c r="B71" s="2">
        <v>1.25803E-8</v>
      </c>
      <c r="C71" s="2">
        <v>2.20803E-7</v>
      </c>
      <c r="D71" s="2">
        <v>2.6403899999999999E-6</v>
      </c>
      <c r="E71" s="2">
        <v>2.1530099999999999E-5</v>
      </c>
      <c r="F71" s="2">
        <v>1.1983499999999999E-4</v>
      </c>
      <c r="G71" s="2">
        <v>4.5601000000000002E-4</v>
      </c>
      <c r="H71" s="2">
        <v>1.19052E-3</v>
      </c>
      <c r="I71">
        <v>2.1536200000000002E-3</v>
      </c>
      <c r="J71">
        <v>2.7885200000000001E-3</v>
      </c>
      <c r="K71">
        <v>2.8734199999999998E-3</v>
      </c>
      <c r="L71">
        <v>3.0157500000000002E-3</v>
      </c>
      <c r="M71">
        <v>3.9135300000000001E-3</v>
      </c>
      <c r="N71">
        <v>5.5415300000000002E-3</v>
      </c>
      <c r="O71">
        <v>7.4543099999999996E-3</v>
      </c>
      <c r="P71">
        <v>9.5191600000000005E-3</v>
      </c>
      <c r="Q71">
        <v>1.20173E-2</v>
      </c>
      <c r="R71">
        <v>1.51395E-2</v>
      </c>
      <c r="S71">
        <v>1.8686600000000001E-2</v>
      </c>
      <c r="T71">
        <v>2.2377500000000002E-2</v>
      </c>
      <c r="U71">
        <v>2.6264900000000001E-2</v>
      </c>
      <c r="V71">
        <v>3.0700499999999999E-2</v>
      </c>
      <c r="W71">
        <v>3.5969099999999997E-2</v>
      </c>
      <c r="X71">
        <v>4.2043299999999999E-2</v>
      </c>
      <c r="Y71">
        <v>4.85902E-2</v>
      </c>
      <c r="Z71">
        <v>5.5060499999999998E-2</v>
      </c>
      <c r="AA71">
        <v>6.0753500000000002E-2</v>
      </c>
      <c r="AB71">
        <v>6.4921599999999996E-2</v>
      </c>
      <c r="AC71">
        <v>6.6956000000000002E-2</v>
      </c>
      <c r="AD71">
        <v>6.6571400000000003E-2</v>
      </c>
      <c r="AE71">
        <v>6.3879400000000003E-2</v>
      </c>
      <c r="AF71">
        <v>5.9315199999999998E-2</v>
      </c>
      <c r="AG71">
        <v>5.3472699999999998E-2</v>
      </c>
      <c r="AH71">
        <v>4.6938500000000001E-2</v>
      </c>
      <c r="AI71">
        <v>4.01882E-2</v>
      </c>
      <c r="AJ71">
        <v>3.3560800000000002E-2</v>
      </c>
      <c r="AK71">
        <v>2.7287800000000001E-2</v>
      </c>
      <c r="AL71">
        <v>2.1535700000000001E-2</v>
      </c>
      <c r="AM71">
        <v>1.6433699999999999E-2</v>
      </c>
      <c r="AN71">
        <v>1.2076999999999999E-2</v>
      </c>
      <c r="AO71">
        <v>8.5153499999999997E-3</v>
      </c>
      <c r="AP71">
        <v>5.7416899999999998E-3</v>
      </c>
      <c r="AQ71">
        <v>3.6921499999999999E-3</v>
      </c>
      <c r="AR71">
        <v>2.2591899999999999E-3</v>
      </c>
      <c r="AW71" s="2"/>
    </row>
    <row r="72" spans="1:75" x14ac:dyDescent="0.2">
      <c r="A72">
        <v>2015</v>
      </c>
      <c r="B72" s="2">
        <v>1.1530200000000001E-8</v>
      </c>
      <c r="C72" s="2">
        <v>2.0237200000000001E-7</v>
      </c>
      <c r="D72" s="2">
        <v>2.4200000000000001E-6</v>
      </c>
      <c r="E72" s="2">
        <v>1.9733099999999999E-5</v>
      </c>
      <c r="F72" s="2">
        <v>1.0983400000000001E-4</v>
      </c>
      <c r="G72">
        <v>4.17964E-4</v>
      </c>
      <c r="H72">
        <v>1.09125E-3</v>
      </c>
      <c r="I72">
        <v>1.9742900000000001E-3</v>
      </c>
      <c r="J72">
        <v>2.5568600000000002E-3</v>
      </c>
      <c r="K72">
        <v>2.63423E-3</v>
      </c>
      <c r="L72">
        <v>2.7554699999999999E-3</v>
      </c>
      <c r="M72">
        <v>3.5388199999999998E-3</v>
      </c>
      <c r="N72">
        <v>4.9244900000000001E-3</v>
      </c>
      <c r="O72">
        <v>6.4759199999999996E-3</v>
      </c>
      <c r="P72">
        <v>8.1093399999999996E-3</v>
      </c>
      <c r="Q72">
        <v>1.0247300000000001E-2</v>
      </c>
      <c r="R72">
        <v>1.3344999999999999E-2</v>
      </c>
      <c r="S72">
        <v>1.7478400000000002E-2</v>
      </c>
      <c r="T72">
        <v>2.2415500000000001E-2</v>
      </c>
      <c r="U72">
        <v>2.7877800000000001E-2</v>
      </c>
      <c r="V72">
        <v>3.3608199999999998E-2</v>
      </c>
      <c r="W72">
        <v>3.9316900000000002E-2</v>
      </c>
      <c r="X72">
        <v>4.47298E-2</v>
      </c>
      <c r="Y72">
        <v>4.9698899999999997E-2</v>
      </c>
      <c r="Z72">
        <v>5.4189399999999999E-2</v>
      </c>
      <c r="AA72">
        <v>5.81314E-2</v>
      </c>
      <c r="AB72">
        <v>6.1298699999999998E-2</v>
      </c>
      <c r="AC72">
        <v>6.3325099999999995E-2</v>
      </c>
      <c r="AD72">
        <v>6.3826800000000003E-2</v>
      </c>
      <c r="AE72">
        <v>6.2543199999999993E-2</v>
      </c>
      <c r="AF72">
        <v>5.94335E-2</v>
      </c>
      <c r="AG72">
        <v>5.4704700000000002E-2</v>
      </c>
      <c r="AH72">
        <v>4.8764700000000001E-2</v>
      </c>
      <c r="AI72">
        <v>4.2125500000000003E-2</v>
      </c>
      <c r="AJ72">
        <v>3.5293699999999997E-2</v>
      </c>
      <c r="AK72">
        <v>2.86907E-2</v>
      </c>
      <c r="AL72">
        <v>2.2619299999999998E-2</v>
      </c>
      <c r="AM72">
        <v>1.7268499999999999E-2</v>
      </c>
      <c r="AN72">
        <v>1.2734799999999999E-2</v>
      </c>
      <c r="AO72">
        <v>9.0434199999999999E-3</v>
      </c>
      <c r="AP72">
        <v>6.1631699999999999E-3</v>
      </c>
      <c r="AQ72">
        <v>4.0175499999999999E-3</v>
      </c>
      <c r="AR72">
        <v>2.4974099999999998E-3</v>
      </c>
    </row>
    <row r="73" spans="1:75" x14ac:dyDescent="0.2">
      <c r="A73">
        <v>2016</v>
      </c>
      <c r="B73" s="2">
        <v>2.26102E-8</v>
      </c>
      <c r="C73" s="2">
        <v>3.9682399999999998E-7</v>
      </c>
      <c r="D73" s="2">
        <v>4.74462E-6</v>
      </c>
      <c r="E73" s="2">
        <v>3.8676600000000002E-5</v>
      </c>
      <c r="F73" s="2">
        <v>2.15128E-4</v>
      </c>
      <c r="G73">
        <v>8.17371E-4</v>
      </c>
      <c r="H73">
        <v>2.1255599999999999E-3</v>
      </c>
      <c r="I73">
        <v>3.8025799999999998E-3</v>
      </c>
      <c r="J73">
        <v>4.7586099999999999E-3</v>
      </c>
      <c r="K73">
        <v>4.4242500000000002E-3</v>
      </c>
      <c r="L73">
        <v>3.69295E-3</v>
      </c>
      <c r="M73">
        <v>3.75495E-3</v>
      </c>
      <c r="N73">
        <v>4.7399699999999996E-3</v>
      </c>
      <c r="O73">
        <v>6.0829500000000002E-3</v>
      </c>
      <c r="P73">
        <v>7.5345999999999998E-3</v>
      </c>
      <c r="Q73">
        <v>9.4032500000000001E-3</v>
      </c>
      <c r="R73">
        <v>1.2092200000000001E-2</v>
      </c>
      <c r="S73">
        <v>1.5727999999999999E-2</v>
      </c>
      <c r="T73">
        <v>2.0265600000000002E-2</v>
      </c>
      <c r="U73">
        <v>2.5717400000000001E-2</v>
      </c>
      <c r="V73">
        <v>3.2095199999999997E-2</v>
      </c>
      <c r="W73">
        <v>3.9167399999999998E-2</v>
      </c>
      <c r="X73">
        <v>4.6372200000000002E-2</v>
      </c>
      <c r="Y73">
        <v>5.2978900000000002E-2</v>
      </c>
      <c r="Z73">
        <v>5.833E-2</v>
      </c>
      <c r="AA73">
        <v>6.2004900000000002E-2</v>
      </c>
      <c r="AB73">
        <v>6.3871399999999995E-2</v>
      </c>
      <c r="AC73">
        <v>6.4036200000000001E-2</v>
      </c>
      <c r="AD73">
        <v>6.2729599999999996E-2</v>
      </c>
      <c r="AE73">
        <v>6.0184500000000002E-2</v>
      </c>
      <c r="AF73">
        <v>5.65757E-2</v>
      </c>
      <c r="AG73">
        <v>5.2035400000000002E-2</v>
      </c>
      <c r="AH73">
        <v>4.6710000000000002E-2</v>
      </c>
      <c r="AI73">
        <v>4.0806500000000002E-2</v>
      </c>
      <c r="AJ73">
        <v>3.4600499999999999E-2</v>
      </c>
      <c r="AK73">
        <v>2.8407100000000001E-2</v>
      </c>
      <c r="AL73">
        <v>2.25343E-2</v>
      </c>
      <c r="AM73">
        <v>1.7237800000000001E-2</v>
      </c>
      <c r="AN73">
        <v>1.26906E-2</v>
      </c>
      <c r="AO73">
        <v>8.9735500000000003E-3</v>
      </c>
      <c r="AP73">
        <v>6.08122E-3</v>
      </c>
      <c r="AQ73">
        <v>3.9408999999999998E-3</v>
      </c>
      <c r="AR73">
        <v>2.4367600000000001E-3</v>
      </c>
      <c r="BW73" s="2"/>
    </row>
    <row r="74" spans="1:75" x14ac:dyDescent="0.2">
      <c r="A74">
        <v>2017</v>
      </c>
      <c r="B74" s="2">
        <v>2.92317E-8</v>
      </c>
      <c r="C74" s="2">
        <v>5.1304700000000003E-7</v>
      </c>
      <c r="D74" s="2">
        <v>6.1346300000000001E-6</v>
      </c>
      <c r="E74" s="2">
        <v>5.0014600000000001E-5</v>
      </c>
      <c r="F74" s="2">
        <v>2.7827899999999998E-4</v>
      </c>
      <c r="G74">
        <v>1.05806E-3</v>
      </c>
      <c r="H74">
        <v>2.7564500000000001E-3</v>
      </c>
      <c r="I74">
        <v>4.9563200000000002E-3</v>
      </c>
      <c r="J74">
        <v>6.2988799999999998E-3</v>
      </c>
      <c r="K74">
        <v>6.1357499999999997E-3</v>
      </c>
      <c r="L74">
        <v>5.6915500000000001E-3</v>
      </c>
      <c r="M74">
        <v>6.4181400000000001E-3</v>
      </c>
      <c r="N74">
        <v>8.1405799999999997E-3</v>
      </c>
      <c r="O74">
        <v>9.6701700000000005E-3</v>
      </c>
      <c r="P74">
        <v>1.0452299999999999E-2</v>
      </c>
      <c r="Q74">
        <v>1.10645E-2</v>
      </c>
      <c r="R74">
        <v>1.24248E-2</v>
      </c>
      <c r="S74">
        <v>1.49681E-2</v>
      </c>
      <c r="T74">
        <v>1.86383E-2</v>
      </c>
      <c r="U74">
        <v>2.3313400000000001E-2</v>
      </c>
      <c r="V74">
        <v>2.8965600000000001E-2</v>
      </c>
      <c r="W74">
        <v>3.5500900000000002E-2</v>
      </c>
      <c r="X74">
        <v>4.2611900000000001E-2</v>
      </c>
      <c r="Y74">
        <v>4.9786900000000002E-2</v>
      </c>
      <c r="Z74">
        <v>5.6382099999999997E-2</v>
      </c>
      <c r="AA74">
        <v>6.17032E-2</v>
      </c>
      <c r="AB74">
        <v>6.5130199999999999E-2</v>
      </c>
      <c r="AC74">
        <v>6.6278500000000004E-2</v>
      </c>
      <c r="AD74">
        <v>6.5109899999999998E-2</v>
      </c>
      <c r="AE74">
        <v>6.1921700000000003E-2</v>
      </c>
      <c r="AF74">
        <v>5.7222099999999998E-2</v>
      </c>
      <c r="AG74">
        <v>5.1565199999999999E-2</v>
      </c>
      <c r="AH74">
        <v>4.5423999999999999E-2</v>
      </c>
      <c r="AI74">
        <v>3.9141200000000001E-2</v>
      </c>
      <c r="AJ74">
        <v>3.2948499999999999E-2</v>
      </c>
      <c r="AK74">
        <v>2.7015899999999999E-2</v>
      </c>
      <c r="AL74">
        <v>2.1493499999999999E-2</v>
      </c>
      <c r="AM74">
        <v>1.6523400000000001E-2</v>
      </c>
      <c r="AN74">
        <v>1.2226000000000001E-2</v>
      </c>
      <c r="AO74">
        <v>8.6766199999999995E-3</v>
      </c>
      <c r="AP74">
        <v>5.8885300000000003E-3</v>
      </c>
      <c r="AQ74">
        <v>3.8122E-3</v>
      </c>
      <c r="AR74">
        <v>2.3493799999999999E-3</v>
      </c>
    </row>
    <row r="75" spans="1:75" x14ac:dyDescent="0.2">
      <c r="A75">
        <v>2018</v>
      </c>
      <c r="B75" s="2">
        <v>1.6898700000000002E-8</v>
      </c>
      <c r="C75" s="2">
        <v>2.9661400000000001E-7</v>
      </c>
      <c r="D75" s="2">
        <v>3.54755E-6</v>
      </c>
      <c r="E75" s="2">
        <v>2.8938E-5</v>
      </c>
      <c r="F75" s="2">
        <v>1.6119600000000001E-4</v>
      </c>
      <c r="G75" s="2">
        <v>6.1453600000000005E-4</v>
      </c>
      <c r="H75">
        <v>1.6119000000000001E-3</v>
      </c>
      <c r="I75">
        <v>2.9536800000000002E-3</v>
      </c>
      <c r="J75">
        <v>3.9686799999999996E-3</v>
      </c>
      <c r="K75">
        <v>4.49571E-3</v>
      </c>
      <c r="L75">
        <v>5.4699099999999997E-3</v>
      </c>
      <c r="M75">
        <v>7.7333799999999998E-3</v>
      </c>
      <c r="N75">
        <v>1.08013E-2</v>
      </c>
      <c r="O75">
        <v>1.34688E-2</v>
      </c>
      <c r="P75">
        <v>1.52628E-2</v>
      </c>
      <c r="Q75">
        <v>1.6798299999999999E-2</v>
      </c>
      <c r="R75">
        <v>1.8804499999999998E-2</v>
      </c>
      <c r="S75">
        <v>2.1301400000000002E-2</v>
      </c>
      <c r="T75">
        <v>2.39213E-2</v>
      </c>
      <c r="U75">
        <v>2.6655600000000002E-2</v>
      </c>
      <c r="V75">
        <v>2.9962699999999998E-2</v>
      </c>
      <c r="W75">
        <v>3.4270700000000001E-2</v>
      </c>
      <c r="X75">
        <v>3.9579999999999997E-2</v>
      </c>
      <c r="Y75">
        <v>4.5480100000000002E-2</v>
      </c>
      <c r="Z75">
        <v>5.13645E-2</v>
      </c>
      <c r="AA75">
        <v>5.6589300000000002E-2</v>
      </c>
      <c r="AB75">
        <v>6.0552700000000001E-2</v>
      </c>
      <c r="AC75">
        <v>6.2765799999999997E-2</v>
      </c>
      <c r="AD75">
        <v>6.2931600000000004E-2</v>
      </c>
      <c r="AE75">
        <v>6.1004000000000003E-2</v>
      </c>
      <c r="AF75">
        <v>5.7195599999999999E-2</v>
      </c>
      <c r="AG75">
        <v>5.1926399999999998E-2</v>
      </c>
      <c r="AH75">
        <v>4.57271E-2</v>
      </c>
      <c r="AI75">
        <v>3.9129400000000002E-2</v>
      </c>
      <c r="AJ75">
        <v>3.25796E-2</v>
      </c>
      <c r="AK75">
        <v>2.6401000000000001E-2</v>
      </c>
      <c r="AL75">
        <v>2.0799399999999999E-2</v>
      </c>
      <c r="AM75">
        <v>1.5892300000000002E-2</v>
      </c>
      <c r="AN75">
        <v>1.17371E-2</v>
      </c>
      <c r="AO75">
        <v>8.3462799999999993E-3</v>
      </c>
      <c r="AP75">
        <v>5.6926199999999998E-3</v>
      </c>
      <c r="AQ75">
        <v>3.7109E-3</v>
      </c>
      <c r="AR75">
        <v>2.3049899999999998E-3</v>
      </c>
    </row>
    <row r="76" spans="1:75" x14ac:dyDescent="0.2">
      <c r="A76">
        <v>2019</v>
      </c>
      <c r="B76" s="2">
        <v>3.5259499999999999E-8</v>
      </c>
      <c r="C76" s="2">
        <v>6.1882599999999999E-7</v>
      </c>
      <c r="D76" s="2">
        <v>7.3988799999999999E-6</v>
      </c>
      <c r="E76" s="2">
        <v>6.03114E-5</v>
      </c>
      <c r="F76" s="2">
        <v>3.3544500000000002E-4</v>
      </c>
      <c r="G76" s="2">
        <v>1.27432E-3</v>
      </c>
      <c r="H76" s="2">
        <v>3.3126399999999999E-3</v>
      </c>
      <c r="I76">
        <v>5.92027E-3</v>
      </c>
      <c r="J76">
        <v>7.38662E-3</v>
      </c>
      <c r="K76">
        <v>6.8081799999999996E-3</v>
      </c>
      <c r="L76">
        <v>5.5815999999999999E-3</v>
      </c>
      <c r="M76">
        <v>5.63519E-3</v>
      </c>
      <c r="N76">
        <v>7.3450599999999996E-3</v>
      </c>
      <c r="O76">
        <v>1.0038200000000001E-2</v>
      </c>
      <c r="P76">
        <v>1.3381000000000001E-2</v>
      </c>
      <c r="Q76">
        <v>1.7568199999999999E-2</v>
      </c>
      <c r="R76">
        <v>2.2581E-2</v>
      </c>
      <c r="S76">
        <v>2.78091E-2</v>
      </c>
      <c r="T76">
        <v>3.25248E-2</v>
      </c>
      <c r="U76">
        <v>3.64716E-2</v>
      </c>
      <c r="V76">
        <v>3.9841000000000001E-2</v>
      </c>
      <c r="W76">
        <v>4.2862699999999997E-2</v>
      </c>
      <c r="X76">
        <v>4.5613599999999997E-2</v>
      </c>
      <c r="Y76">
        <v>4.8131399999999998E-2</v>
      </c>
      <c r="Z76">
        <v>5.0490800000000002E-2</v>
      </c>
      <c r="AA76">
        <v>5.2690599999999997E-2</v>
      </c>
      <c r="AB76">
        <v>5.4525799999999999E-2</v>
      </c>
      <c r="AC76">
        <v>5.56216E-2</v>
      </c>
      <c r="AD76">
        <v>5.5590300000000002E-2</v>
      </c>
      <c r="AE76">
        <v>5.4181899999999998E-2</v>
      </c>
      <c r="AF76">
        <v>5.1351500000000001E-2</v>
      </c>
      <c r="AG76">
        <v>4.7249600000000003E-2</v>
      </c>
      <c r="AH76">
        <v>4.2171399999999998E-2</v>
      </c>
      <c r="AI76">
        <v>3.64926E-2</v>
      </c>
      <c r="AJ76">
        <v>3.0604599999999999E-2</v>
      </c>
      <c r="AK76">
        <v>2.4861999999999999E-2</v>
      </c>
      <c r="AL76">
        <v>1.9547499999999999E-2</v>
      </c>
      <c r="AM76">
        <v>1.48556E-2</v>
      </c>
      <c r="AN76">
        <v>1.0893099999999999E-2</v>
      </c>
      <c r="AO76">
        <v>7.6895399999999999E-3</v>
      </c>
      <c r="AP76">
        <v>5.2119899999999997E-3</v>
      </c>
      <c r="AQ76">
        <v>3.38273E-3</v>
      </c>
      <c r="AR76">
        <v>2.09654E-3</v>
      </c>
    </row>
    <row r="77" spans="1:75" x14ac:dyDescent="0.2">
      <c r="A77">
        <v>2020</v>
      </c>
      <c r="B77" s="2">
        <v>3.4769300000000002E-8</v>
      </c>
      <c r="C77" s="2">
        <v>6.10246E-7</v>
      </c>
      <c r="D77" s="2">
        <v>7.2971199999999997E-6</v>
      </c>
      <c r="E77" s="2">
        <v>5.9496700000000002E-5</v>
      </c>
      <c r="F77" s="2">
        <v>3.3109099999999999E-4</v>
      </c>
      <c r="G77" s="2">
        <v>1.25935E-3</v>
      </c>
      <c r="H77" s="2">
        <v>3.2840299999999998E-3</v>
      </c>
      <c r="I77" s="2">
        <v>5.9210799999999996E-3</v>
      </c>
      <c r="J77" s="2">
        <v>7.5871899999999997E-3</v>
      </c>
      <c r="K77" s="2">
        <v>7.5709799999999997E-3</v>
      </c>
      <c r="L77">
        <v>7.3866100000000001E-3</v>
      </c>
      <c r="M77">
        <v>8.7409199999999992E-3</v>
      </c>
      <c r="N77">
        <v>1.1282800000000001E-2</v>
      </c>
      <c r="O77">
        <v>1.3434E-2</v>
      </c>
      <c r="P77">
        <v>1.45588E-2</v>
      </c>
      <c r="Q77">
        <v>1.56373E-2</v>
      </c>
      <c r="R77">
        <v>1.81429E-2</v>
      </c>
      <c r="S77">
        <v>2.2766600000000001E-2</v>
      </c>
      <c r="T77">
        <v>2.9215000000000001E-2</v>
      </c>
      <c r="U77">
        <v>3.66977E-2</v>
      </c>
      <c r="V77">
        <v>4.42747E-2</v>
      </c>
      <c r="W77">
        <v>5.0979499999999997E-2</v>
      </c>
      <c r="X77">
        <v>5.6012600000000003E-2</v>
      </c>
      <c r="Y77">
        <v>5.8981600000000002E-2</v>
      </c>
      <c r="Z77">
        <v>5.9954199999999999E-2</v>
      </c>
      <c r="AA77">
        <v>5.9291700000000003E-2</v>
      </c>
      <c r="AB77">
        <v>5.74391E-2</v>
      </c>
      <c r="AC77">
        <v>5.4794299999999997E-2</v>
      </c>
      <c r="AD77">
        <v>5.1646600000000001E-2</v>
      </c>
      <c r="AE77">
        <v>4.8151800000000002E-2</v>
      </c>
      <c r="AF77">
        <v>4.4348800000000001E-2</v>
      </c>
      <c r="AG77">
        <v>4.0220100000000002E-2</v>
      </c>
      <c r="AH77">
        <v>3.5766600000000003E-2</v>
      </c>
      <c r="AI77">
        <v>3.1057000000000001E-2</v>
      </c>
      <c r="AJ77">
        <v>2.6233099999999999E-2</v>
      </c>
      <c r="AK77">
        <v>2.1484400000000001E-2</v>
      </c>
      <c r="AL77">
        <v>1.7010600000000001E-2</v>
      </c>
      <c r="AM77">
        <v>1.29859E-2</v>
      </c>
      <c r="AN77">
        <v>9.5339799999999992E-3</v>
      </c>
      <c r="AO77">
        <v>6.71552E-3</v>
      </c>
      <c r="AP77" s="2">
        <v>4.5278899999999997E-3</v>
      </c>
      <c r="AQ77" s="2">
        <v>2.91604E-3</v>
      </c>
      <c r="AR77" s="2">
        <v>1.79024E-3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57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56" x14ac:dyDescent="0.2">
      <c r="A81">
        <v>1988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56" x14ac:dyDescent="0.2">
      <c r="A82">
        <v>1989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56" x14ac:dyDescent="0.2">
      <c r="A83">
        <v>1990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56" x14ac:dyDescent="0.2">
      <c r="A84">
        <v>1991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56" x14ac:dyDescent="0.2">
      <c r="A85">
        <v>1992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23.66</v>
      </c>
    </row>
    <row r="86" spans="1:56" x14ac:dyDescent="0.2">
      <c r="A86">
        <v>1993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U86">
        <f t="shared" ref="AU86:AU119" si="6">SUMPRODUCT(B80:AR80,$B$4:$AR$4)</f>
        <v>0</v>
      </c>
      <c r="AV86">
        <f t="shared" ref="AV86:AV119" si="7">SUMPRODUCT(B116:AR116,$B$4:$AR$4)</f>
        <v>28.6047665872252</v>
      </c>
      <c r="AW86">
        <f t="shared" ref="AW86:AW119" si="8">SUMPRODUCT(($B$4:$AR$4)^2,B116:AR116)-AV86^2</f>
        <v>18.168343053018702</v>
      </c>
      <c r="AX86">
        <f>+AW86/$BC$85</f>
        <v>0.76789277485286145</v>
      </c>
      <c r="AY86">
        <f t="shared" ref="AY86:AY119" si="9">+(AU86-AV86)/SQRT(AX86)</f>
        <v>-32.64285362977823</v>
      </c>
      <c r="AZ86" t="str">
        <f>IF(AU86&gt;0,AY86,"" )</f>
        <v/>
      </c>
      <c r="BB86" s="13" t="s">
        <v>11</v>
      </c>
      <c r="BC86" s="14">
        <f>1/VAR(AZ86:AZ119)</f>
        <v>0.46895737626738954</v>
      </c>
    </row>
    <row r="87" spans="1:56" x14ac:dyDescent="0.2">
      <c r="A87">
        <v>1994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U87">
        <f t="shared" si="6"/>
        <v>0</v>
      </c>
      <c r="AV87">
        <f t="shared" si="7"/>
        <v>27.683167660778398</v>
      </c>
      <c r="AW87">
        <f t="shared" si="8"/>
        <v>14.428165498309681</v>
      </c>
      <c r="AX87">
        <f t="shared" ref="AX87:AX119" si="10">+AW87/$BC$85</f>
        <v>0.60981257389305499</v>
      </c>
      <c r="AY87">
        <f t="shared" si="9"/>
        <v>-35.450110685918979</v>
      </c>
      <c r="AZ87" t="str">
        <f t="shared" ref="AZ87:AZ119" si="11">IF(AU87&gt;0,AY87,"" )</f>
        <v/>
      </c>
      <c r="BB87" s="13" t="s">
        <v>12</v>
      </c>
      <c r="BC87" s="14">
        <f>+BC85*BC86</f>
        <v>11.095531522486436</v>
      </c>
      <c r="BD87" s="96"/>
    </row>
    <row r="88" spans="1:56" x14ac:dyDescent="0.2">
      <c r="A88">
        <v>1995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U88">
        <f t="shared" si="6"/>
        <v>0</v>
      </c>
      <c r="AV88">
        <f t="shared" si="7"/>
        <v>27.091649416987398</v>
      </c>
      <c r="AW88">
        <f t="shared" si="8"/>
        <v>11.302262287581584</v>
      </c>
      <c r="AX88">
        <f t="shared" si="10"/>
        <v>0.47769494030353271</v>
      </c>
      <c r="AY88">
        <f t="shared" si="9"/>
        <v>-39.197658623522649</v>
      </c>
      <c r="AZ88" t="str">
        <f t="shared" si="11"/>
        <v/>
      </c>
    </row>
    <row r="89" spans="1:56" x14ac:dyDescent="0.2">
      <c r="A89">
        <v>1996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U89">
        <f t="shared" si="6"/>
        <v>0</v>
      </c>
      <c r="AV89">
        <f t="shared" si="7"/>
        <v>27.4843106106531</v>
      </c>
      <c r="AW89">
        <f t="shared" si="8"/>
        <v>11.723204287806311</v>
      </c>
      <c r="AX89">
        <f t="shared" si="10"/>
        <v>0.49548623363509348</v>
      </c>
      <c r="AY89">
        <f t="shared" si="9"/>
        <v>-39.045325858630854</v>
      </c>
      <c r="AZ89" t="str">
        <f t="shared" si="11"/>
        <v/>
      </c>
    </row>
    <row r="90" spans="1:56" x14ac:dyDescent="0.2">
      <c r="A90">
        <v>1997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U90">
        <f t="shared" si="6"/>
        <v>0</v>
      </c>
      <c r="AV90">
        <f t="shared" si="7"/>
        <v>27.099647023983298</v>
      </c>
      <c r="AW90">
        <f t="shared" si="8"/>
        <v>11.14688074735534</v>
      </c>
      <c r="AX90">
        <f t="shared" si="10"/>
        <v>0.47112767317647253</v>
      </c>
      <c r="AY90">
        <f t="shared" si="9"/>
        <v>-39.481562056379374</v>
      </c>
      <c r="AZ90" t="str">
        <f t="shared" si="11"/>
        <v/>
      </c>
    </row>
    <row r="91" spans="1:56" x14ac:dyDescent="0.2">
      <c r="A91">
        <v>1998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U91">
        <f t="shared" si="6"/>
        <v>0</v>
      </c>
      <c r="AV91">
        <f t="shared" si="7"/>
        <v>26.914264196361955</v>
      </c>
      <c r="AW91">
        <f t="shared" si="8"/>
        <v>10.364163462392867</v>
      </c>
      <c r="AX91">
        <f t="shared" si="10"/>
        <v>0.4380457930005438</v>
      </c>
      <c r="AY91">
        <f t="shared" si="9"/>
        <v>-40.665185184367814</v>
      </c>
      <c r="AZ91" t="str">
        <f t="shared" si="11"/>
        <v/>
      </c>
    </row>
    <row r="92" spans="1:56" x14ac:dyDescent="0.2">
      <c r="A92">
        <v>1999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U92">
        <f t="shared" si="6"/>
        <v>0</v>
      </c>
      <c r="AV92">
        <f t="shared" si="7"/>
        <v>27.546541179525441</v>
      </c>
      <c r="AW92">
        <f t="shared" si="8"/>
        <v>11.891663133837483</v>
      </c>
      <c r="AX92">
        <f t="shared" si="10"/>
        <v>0.50260621867444977</v>
      </c>
      <c r="AY92">
        <f t="shared" si="9"/>
        <v>-38.85555767051887</v>
      </c>
      <c r="AZ92" t="str">
        <f t="shared" si="11"/>
        <v/>
      </c>
    </row>
    <row r="93" spans="1:56" x14ac:dyDescent="0.2">
      <c r="A93">
        <v>2000</v>
      </c>
      <c r="B93" s="2">
        <v>0</v>
      </c>
      <c r="C93" s="2">
        <v>0</v>
      </c>
      <c r="D93" s="2">
        <v>9.9998000000000004E-6</v>
      </c>
      <c r="E93" s="2">
        <v>1.0099799999999999E-3</v>
      </c>
      <c r="F93" s="2">
        <v>9.9998E-5</v>
      </c>
      <c r="G93" s="2">
        <v>2.0799600000000001E-3</v>
      </c>
      <c r="H93">
        <v>2.06996E-3</v>
      </c>
      <c r="I93">
        <v>8.6398299999999994E-3</v>
      </c>
      <c r="J93">
        <v>1.31497E-2</v>
      </c>
      <c r="K93">
        <v>3.57793E-2</v>
      </c>
      <c r="L93">
        <v>4.7639000000000001E-2</v>
      </c>
      <c r="M93">
        <v>5.2848899999999997E-2</v>
      </c>
      <c r="N93">
        <v>6.1328800000000003E-2</v>
      </c>
      <c r="O93">
        <v>7.6398499999999994E-2</v>
      </c>
      <c r="P93">
        <v>7.8688400000000006E-2</v>
      </c>
      <c r="Q93">
        <v>7.5378500000000001E-2</v>
      </c>
      <c r="R93">
        <v>7.2618500000000002E-2</v>
      </c>
      <c r="S93">
        <v>8.6908299999999994E-2</v>
      </c>
      <c r="T93">
        <v>6.6038700000000006E-2</v>
      </c>
      <c r="U93">
        <v>6.0768799999999998E-2</v>
      </c>
      <c r="V93">
        <v>5.3358900000000001E-2</v>
      </c>
      <c r="W93">
        <v>4.8799000000000002E-2</v>
      </c>
      <c r="X93">
        <v>4.56091E-2</v>
      </c>
      <c r="Y93">
        <v>4.0339199999999999E-2</v>
      </c>
      <c r="Z93">
        <v>2.61395E-2</v>
      </c>
      <c r="AA93">
        <v>1.85296E-2</v>
      </c>
      <c r="AB93">
        <v>1.14898E-2</v>
      </c>
      <c r="AC93">
        <v>6.6998700000000001E-3</v>
      </c>
      <c r="AD93">
        <v>3.6799300000000001E-3</v>
      </c>
      <c r="AE93">
        <v>1.18998E-3</v>
      </c>
      <c r="AF93">
        <v>7.2998500000000005E-4</v>
      </c>
      <c r="AG93">
        <v>6.5998700000000001E-4</v>
      </c>
      <c r="AH93">
        <v>4.0999199999999997E-4</v>
      </c>
      <c r="AI93">
        <v>2.7999399999999999E-4</v>
      </c>
      <c r="AJ93">
        <v>5.1999000000000001E-4</v>
      </c>
      <c r="AK93">
        <v>1.09998E-4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U93">
        <f t="shared" si="6"/>
        <v>0</v>
      </c>
      <c r="AV93">
        <f t="shared" si="7"/>
        <v>28.271384441176195</v>
      </c>
      <c r="AW93">
        <f t="shared" si="8"/>
        <v>14.522659164026777</v>
      </c>
      <c r="AX93">
        <f t="shared" si="10"/>
        <v>0.6138063890121207</v>
      </c>
      <c r="AY93">
        <f t="shared" si="9"/>
        <v>-36.085387556079063</v>
      </c>
      <c r="AZ93" t="str">
        <f t="shared" si="11"/>
        <v/>
      </c>
    </row>
    <row r="94" spans="1:56" x14ac:dyDescent="0.2">
      <c r="A94">
        <v>2001</v>
      </c>
      <c r="B94" s="2">
        <v>0</v>
      </c>
      <c r="C94" s="2">
        <v>0</v>
      </c>
      <c r="D94" s="2">
        <v>0</v>
      </c>
      <c r="E94" s="2">
        <v>0</v>
      </c>
      <c r="F94" s="2">
        <v>6.0000000000000002E-5</v>
      </c>
      <c r="G94" s="2">
        <v>5.0000000000000002E-5</v>
      </c>
      <c r="H94">
        <v>5.1000000000000004E-3</v>
      </c>
      <c r="I94">
        <v>1.1849999999999999E-2</v>
      </c>
      <c r="J94">
        <v>1.779E-2</v>
      </c>
      <c r="K94">
        <v>3.3590000000000002E-2</v>
      </c>
      <c r="L94">
        <v>5.1380000000000002E-2</v>
      </c>
      <c r="M94">
        <v>6.6290000000000002E-2</v>
      </c>
      <c r="N94">
        <v>7.9509999999999997E-2</v>
      </c>
      <c r="O94">
        <v>7.3700000000000002E-2</v>
      </c>
      <c r="P94">
        <v>7.4690000000000006E-2</v>
      </c>
      <c r="Q94">
        <v>7.8049999999999994E-2</v>
      </c>
      <c r="R94">
        <v>7.1239999999999998E-2</v>
      </c>
      <c r="S94">
        <v>7.5120000000000006E-2</v>
      </c>
      <c r="T94">
        <v>6.7640000000000006E-2</v>
      </c>
      <c r="U94">
        <v>8.455E-2</v>
      </c>
      <c r="V94">
        <v>6.2039999999999998E-2</v>
      </c>
      <c r="W94">
        <v>4.0059999999999998E-2</v>
      </c>
      <c r="X94">
        <v>3.0939999999999999E-2</v>
      </c>
      <c r="Y94">
        <v>2.5590000000000002E-2</v>
      </c>
      <c r="Z94">
        <v>2.1340000000000001E-2</v>
      </c>
      <c r="AA94">
        <v>1.8540000000000001E-2</v>
      </c>
      <c r="AB94">
        <v>3.31E-3</v>
      </c>
      <c r="AC94">
        <v>3.13E-3</v>
      </c>
      <c r="AD94">
        <v>1.24E-3</v>
      </c>
      <c r="AE94">
        <v>1.5200000000000001E-3</v>
      </c>
      <c r="AF94">
        <v>7.6000000000000004E-4</v>
      </c>
      <c r="AG94">
        <v>3.2000000000000003E-4</v>
      </c>
      <c r="AH94">
        <v>1.8000000000000001E-4</v>
      </c>
      <c r="AI94" s="2">
        <v>9.0000000000000006E-5</v>
      </c>
      <c r="AJ94">
        <v>3.3E-4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U94">
        <f t="shared" si="6"/>
        <v>0</v>
      </c>
      <c r="AV94">
        <f t="shared" si="7"/>
        <v>29.212702943054598</v>
      </c>
      <c r="AW94">
        <f t="shared" si="8"/>
        <v>17.110649892698461</v>
      </c>
      <c r="AX94">
        <f t="shared" si="10"/>
        <v>0.72318892192301187</v>
      </c>
      <c r="AY94">
        <f t="shared" si="9"/>
        <v>-34.351512202127942</v>
      </c>
      <c r="AZ94" t="str">
        <f t="shared" si="11"/>
        <v/>
      </c>
    </row>
    <row r="95" spans="1:56" x14ac:dyDescent="0.2">
      <c r="A95">
        <v>2002</v>
      </c>
      <c r="B95" s="2">
        <v>0</v>
      </c>
      <c r="C95" s="2">
        <v>0</v>
      </c>
      <c r="D95" s="2">
        <v>1E-4</v>
      </c>
      <c r="E95" s="2">
        <v>2.1000000000000001E-4</v>
      </c>
      <c r="F95" s="2">
        <v>5.9000000000000003E-4</v>
      </c>
      <c r="G95">
        <v>1.1800000000000001E-3</v>
      </c>
      <c r="H95">
        <v>5.1000000000000004E-4</v>
      </c>
      <c r="I95">
        <v>2.0999999999999999E-3</v>
      </c>
      <c r="J95">
        <v>5.4200000000000003E-3</v>
      </c>
      <c r="K95">
        <v>1.1990000000000001E-2</v>
      </c>
      <c r="L95">
        <v>1.8870000000000001E-2</v>
      </c>
      <c r="M95">
        <v>3.261E-2</v>
      </c>
      <c r="N95">
        <v>4.24E-2</v>
      </c>
      <c r="O95">
        <v>5.5379999999999999E-2</v>
      </c>
      <c r="P95">
        <v>5.9979999999999999E-2</v>
      </c>
      <c r="Q95">
        <v>7.1040000000000006E-2</v>
      </c>
      <c r="R95">
        <v>8.5620000000000002E-2</v>
      </c>
      <c r="S95">
        <v>0.10095</v>
      </c>
      <c r="T95">
        <v>0.11405</v>
      </c>
      <c r="U95">
        <v>0.10002999999999999</v>
      </c>
      <c r="V95">
        <v>8.1860000000000002E-2</v>
      </c>
      <c r="W95">
        <v>6.522E-2</v>
      </c>
      <c r="X95">
        <v>5.91E-2</v>
      </c>
      <c r="Y95">
        <v>3.2379999999999999E-2</v>
      </c>
      <c r="Z95">
        <v>2.35E-2</v>
      </c>
      <c r="AA95">
        <v>1.4160000000000001E-2</v>
      </c>
      <c r="AB95">
        <v>8.9200000000000008E-3</v>
      </c>
      <c r="AC95">
        <v>3.8999999999999998E-3</v>
      </c>
      <c r="AD95">
        <v>3.8300000000000001E-3</v>
      </c>
      <c r="AE95">
        <v>3.15E-3</v>
      </c>
      <c r="AF95">
        <v>6.4999999999999997E-4</v>
      </c>
      <c r="AG95">
        <v>1.3999999999999999E-4</v>
      </c>
      <c r="AH95">
        <v>1.6000000000000001E-4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U95">
        <f t="shared" si="6"/>
        <v>0</v>
      </c>
      <c r="AV95">
        <f t="shared" si="7"/>
        <v>29.929740745735707</v>
      </c>
      <c r="AW95">
        <f t="shared" si="8"/>
        <v>20.179845471559815</v>
      </c>
      <c r="AX95">
        <f t="shared" si="10"/>
        <v>0.85290978324428635</v>
      </c>
      <c r="AY95">
        <f t="shared" si="9"/>
        <v>-32.407938570233874</v>
      </c>
      <c r="AZ95" t="str">
        <f t="shared" si="11"/>
        <v/>
      </c>
    </row>
    <row r="96" spans="1:56" x14ac:dyDescent="0.2">
      <c r="A96">
        <v>2003</v>
      </c>
      <c r="B96" s="2">
        <v>0</v>
      </c>
      <c r="C96" s="2">
        <v>0</v>
      </c>
      <c r="D96" s="2">
        <v>2.0000199999999999E-5</v>
      </c>
      <c r="E96" s="2">
        <v>0</v>
      </c>
      <c r="F96" s="2">
        <v>1.30001E-4</v>
      </c>
      <c r="G96">
        <v>4.10004E-4</v>
      </c>
      <c r="H96">
        <v>3.90004E-4</v>
      </c>
      <c r="I96">
        <v>2.5800300000000001E-3</v>
      </c>
      <c r="J96">
        <v>4.5800499999999996E-3</v>
      </c>
      <c r="K96">
        <v>9.5201000000000001E-3</v>
      </c>
      <c r="L96">
        <v>2.2180200000000001E-2</v>
      </c>
      <c r="M96">
        <v>4.4830399999999999E-2</v>
      </c>
      <c r="N96">
        <v>7.5370800000000002E-2</v>
      </c>
      <c r="O96">
        <v>0.105881</v>
      </c>
      <c r="P96">
        <v>0.13029099999999999</v>
      </c>
      <c r="Q96">
        <v>0.10122100000000001</v>
      </c>
      <c r="R96">
        <v>8.36808E-2</v>
      </c>
      <c r="S96">
        <v>7.8660800000000003E-2</v>
      </c>
      <c r="T96">
        <v>7.4360700000000002E-2</v>
      </c>
      <c r="U96">
        <v>6.1420599999999999E-2</v>
      </c>
      <c r="V96">
        <v>5.2270499999999998E-2</v>
      </c>
      <c r="W96">
        <v>4.52305E-2</v>
      </c>
      <c r="X96">
        <v>4.0440400000000001E-2</v>
      </c>
      <c r="Y96">
        <v>2.5460300000000002E-2</v>
      </c>
      <c r="Z96">
        <v>1.7380199999999998E-2</v>
      </c>
      <c r="AA96">
        <v>8.4200799999999999E-3</v>
      </c>
      <c r="AB96">
        <v>6.2300599999999999E-3</v>
      </c>
      <c r="AC96">
        <v>2.73003E-3</v>
      </c>
      <c r="AD96">
        <v>3.0100299999999999E-3</v>
      </c>
      <c r="AE96">
        <v>1.55002E-3</v>
      </c>
      <c r="AF96">
        <v>7.3000699999999996E-4</v>
      </c>
      <c r="AG96">
        <v>3.90004E-4</v>
      </c>
      <c r="AH96">
        <v>2.1000200000000001E-4</v>
      </c>
      <c r="AI96">
        <v>1.50001E-4</v>
      </c>
      <c r="AJ96">
        <v>2.2000200000000001E-4</v>
      </c>
      <c r="AK96" s="2">
        <v>2.0000199999999999E-5</v>
      </c>
      <c r="AL96" s="2">
        <v>2.0000199999999999E-5</v>
      </c>
      <c r="AM96" s="2">
        <v>1.0000099999999999E-5</v>
      </c>
      <c r="AN96">
        <v>0</v>
      </c>
      <c r="AO96">
        <v>0</v>
      </c>
      <c r="AP96">
        <v>0</v>
      </c>
      <c r="AQ96">
        <v>0</v>
      </c>
      <c r="AR96">
        <v>0</v>
      </c>
      <c r="AU96">
        <f t="shared" si="6"/>
        <v>0</v>
      </c>
      <c r="AV96">
        <f t="shared" si="7"/>
        <v>30.316545915791004</v>
      </c>
      <c r="AW96">
        <f t="shared" si="8"/>
        <v>23.030092740260329</v>
      </c>
      <c r="AX96">
        <f t="shared" si="10"/>
        <v>0.97337670077178062</v>
      </c>
      <c r="AY96">
        <f t="shared" si="9"/>
        <v>-30.728350336671209</v>
      </c>
      <c r="AZ96" t="str">
        <f t="shared" si="11"/>
        <v/>
      </c>
    </row>
    <row r="97" spans="1:52" x14ac:dyDescent="0.2">
      <c r="A97">
        <v>2004</v>
      </c>
      <c r="B97" s="2">
        <v>0</v>
      </c>
      <c r="C97" s="2">
        <v>0</v>
      </c>
      <c r="D97" s="2">
        <v>9.0000000000000006E-5</v>
      </c>
      <c r="E97" s="2">
        <v>1.2999999999999999E-4</v>
      </c>
      <c r="F97" s="2">
        <v>1.4999999999999999E-4</v>
      </c>
      <c r="G97">
        <v>2.9E-4</v>
      </c>
      <c r="H97">
        <v>3.1E-4</v>
      </c>
      <c r="I97">
        <v>1.2600000000000001E-3</v>
      </c>
      <c r="J97">
        <v>1.7799999999999999E-3</v>
      </c>
      <c r="K97">
        <v>3.5799999999999998E-3</v>
      </c>
      <c r="L97">
        <v>5.7200000000000003E-3</v>
      </c>
      <c r="M97">
        <v>1.3899999999999999E-2</v>
      </c>
      <c r="N97">
        <v>1.8589999999999999E-2</v>
      </c>
      <c r="O97">
        <v>2.989E-2</v>
      </c>
      <c r="P97">
        <v>4.0629999999999999E-2</v>
      </c>
      <c r="Q97">
        <v>5.8779999999999999E-2</v>
      </c>
      <c r="R97">
        <v>6.9949999999999998E-2</v>
      </c>
      <c r="S97">
        <v>7.6359999999999997E-2</v>
      </c>
      <c r="T97">
        <v>7.9469999999999999E-2</v>
      </c>
      <c r="U97">
        <v>7.528E-2</v>
      </c>
      <c r="V97">
        <v>7.0349999999999996E-2</v>
      </c>
      <c r="W97">
        <v>9.2590000000000006E-2</v>
      </c>
      <c r="X97">
        <v>8.7489999999999998E-2</v>
      </c>
      <c r="Y97">
        <v>7.263E-2</v>
      </c>
      <c r="Z97">
        <v>5.1819999999999998E-2</v>
      </c>
      <c r="AA97">
        <v>5.0770000000000003E-2</v>
      </c>
      <c r="AB97">
        <v>3.3250000000000002E-2</v>
      </c>
      <c r="AC97">
        <v>2.623E-2</v>
      </c>
      <c r="AD97">
        <v>1.2540000000000001E-2</v>
      </c>
      <c r="AE97">
        <v>8.5299999999999994E-3</v>
      </c>
      <c r="AF97">
        <v>5.1000000000000004E-3</v>
      </c>
      <c r="AG97">
        <v>5.3800000000000002E-3</v>
      </c>
      <c r="AH97">
        <v>2.4499999999999999E-3</v>
      </c>
      <c r="AI97">
        <v>1.83E-3</v>
      </c>
      <c r="AJ97">
        <v>1.3500000000000001E-3</v>
      </c>
      <c r="AK97">
        <v>5.5999999999999995E-4</v>
      </c>
      <c r="AL97">
        <v>4.2000000000000002E-4</v>
      </c>
      <c r="AM97">
        <v>1.3999999999999999E-4</v>
      </c>
      <c r="AN97">
        <v>1.3999999999999999E-4</v>
      </c>
      <c r="AO97">
        <v>2.0000000000000001E-4</v>
      </c>
      <c r="AP97" s="2">
        <v>6.9999999999999994E-5</v>
      </c>
      <c r="AQ97">
        <v>0</v>
      </c>
      <c r="AR97">
        <v>0</v>
      </c>
      <c r="AU97">
        <f t="shared" si="6"/>
        <v>0</v>
      </c>
      <c r="AV97">
        <f t="shared" si="7"/>
        <v>30.4907036243597</v>
      </c>
      <c r="AW97">
        <f t="shared" si="8"/>
        <v>25.046015238376867</v>
      </c>
      <c r="AX97">
        <f t="shared" si="10"/>
        <v>1.0585805257133081</v>
      </c>
      <c r="AY97">
        <f t="shared" si="9"/>
        <v>-29.635038546507332</v>
      </c>
      <c r="AZ97" t="str">
        <f t="shared" si="11"/>
        <v/>
      </c>
    </row>
    <row r="98" spans="1:52" x14ac:dyDescent="0.2">
      <c r="A98">
        <v>2005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>
        <v>0</v>
      </c>
      <c r="I98">
        <v>7.6000000000000004E-4</v>
      </c>
      <c r="J98">
        <v>7.6000000000000004E-4</v>
      </c>
      <c r="K98">
        <v>1.2700000000000001E-3</v>
      </c>
      <c r="L98">
        <v>1.48E-3</v>
      </c>
      <c r="M98">
        <v>5.8100000000000001E-3</v>
      </c>
      <c r="N98">
        <v>2.1100000000000001E-2</v>
      </c>
      <c r="O98">
        <v>3.031E-2</v>
      </c>
      <c r="P98">
        <v>4.5859999999999998E-2</v>
      </c>
      <c r="Q98">
        <v>5.9159999999999997E-2</v>
      </c>
      <c r="R98">
        <v>9.2719999999999997E-2</v>
      </c>
      <c r="S98">
        <v>0.11169999999999999</v>
      </c>
      <c r="T98">
        <v>0.10709</v>
      </c>
      <c r="U98">
        <v>8.8410000000000002E-2</v>
      </c>
      <c r="V98">
        <v>6.2600000000000003E-2</v>
      </c>
      <c r="W98">
        <v>7.4700000000000003E-2</v>
      </c>
      <c r="X98">
        <v>6.4140000000000003E-2</v>
      </c>
      <c r="Y98">
        <v>6.5600000000000006E-2</v>
      </c>
      <c r="Z98">
        <v>4.4290000000000003E-2</v>
      </c>
      <c r="AA98">
        <v>4.3229999999999998E-2</v>
      </c>
      <c r="AB98">
        <v>3.3169999999999998E-2</v>
      </c>
      <c r="AC98">
        <v>1.9900000000000001E-2</v>
      </c>
      <c r="AD98">
        <v>1.2370000000000001E-2</v>
      </c>
      <c r="AE98">
        <v>7.1399999999999996E-3</v>
      </c>
      <c r="AF98">
        <v>2.0899999999999998E-3</v>
      </c>
      <c r="AG98">
        <v>1.92E-3</v>
      </c>
      <c r="AH98">
        <v>1.1100000000000001E-3</v>
      </c>
      <c r="AI98">
        <v>9.3999999999999997E-4</v>
      </c>
      <c r="AJ98" s="2">
        <v>2.0000000000000002E-5</v>
      </c>
      <c r="AK98" s="2">
        <v>2.0000000000000002E-5</v>
      </c>
      <c r="AL98">
        <v>3.2000000000000003E-4</v>
      </c>
      <c r="AM98" s="2">
        <v>1.0000000000000001E-5</v>
      </c>
      <c r="AN98">
        <v>0</v>
      </c>
      <c r="AO98">
        <v>0</v>
      </c>
      <c r="AP98">
        <v>0</v>
      </c>
      <c r="AQ98">
        <v>0</v>
      </c>
      <c r="AR98">
        <v>0</v>
      </c>
      <c r="AU98">
        <f t="shared" si="6"/>
        <v>0</v>
      </c>
      <c r="AV98">
        <f t="shared" si="7"/>
        <v>30.858680894736501</v>
      </c>
      <c r="AW98">
        <f t="shared" si="8"/>
        <v>26.206995376896316</v>
      </c>
      <c r="AX98">
        <f t="shared" si="10"/>
        <v>1.1076498468679761</v>
      </c>
      <c r="AY98">
        <f t="shared" si="9"/>
        <v>-29.320819984279407</v>
      </c>
      <c r="AZ98" t="str">
        <f t="shared" si="11"/>
        <v/>
      </c>
    </row>
    <row r="99" spans="1:52" x14ac:dyDescent="0.2">
      <c r="A99">
        <v>2006</v>
      </c>
      <c r="B99" s="2">
        <v>0</v>
      </c>
      <c r="C99" s="2">
        <v>1.2000199999999999E-4</v>
      </c>
      <c r="D99" s="2">
        <v>0</v>
      </c>
      <c r="E99" s="2">
        <v>0</v>
      </c>
      <c r="F99" s="2">
        <v>2.8000600000000002E-4</v>
      </c>
      <c r="G99" s="2">
        <v>0</v>
      </c>
      <c r="H99">
        <v>2.0000399999999999E-4</v>
      </c>
      <c r="I99">
        <v>4.2000799999999998E-4</v>
      </c>
      <c r="J99">
        <v>1.1800199999999999E-3</v>
      </c>
      <c r="K99">
        <v>2.08004E-3</v>
      </c>
      <c r="L99">
        <v>4.2400800000000002E-3</v>
      </c>
      <c r="M99">
        <v>9.8902E-3</v>
      </c>
      <c r="N99">
        <v>1.43003E-2</v>
      </c>
      <c r="O99">
        <v>1.89404E-2</v>
      </c>
      <c r="P99">
        <v>2.2040400000000002E-2</v>
      </c>
      <c r="Q99">
        <v>3.1570599999999997E-2</v>
      </c>
      <c r="R99">
        <v>4.53309E-2</v>
      </c>
      <c r="S99">
        <v>6.2541299999999994E-2</v>
      </c>
      <c r="T99">
        <v>6.0261200000000001E-2</v>
      </c>
      <c r="U99">
        <v>6.4291299999999996E-2</v>
      </c>
      <c r="V99">
        <v>6.6471299999999997E-2</v>
      </c>
      <c r="W99">
        <v>7.1751400000000007E-2</v>
      </c>
      <c r="X99">
        <v>8.6481699999999995E-2</v>
      </c>
      <c r="Y99">
        <v>8.7171700000000005E-2</v>
      </c>
      <c r="Z99">
        <v>8.2791699999999996E-2</v>
      </c>
      <c r="AA99">
        <v>7.8941600000000001E-2</v>
      </c>
      <c r="AB99">
        <v>6.7491300000000004E-2</v>
      </c>
      <c r="AC99">
        <v>5.0451000000000003E-2</v>
      </c>
      <c r="AD99">
        <v>3.43807E-2</v>
      </c>
      <c r="AE99">
        <v>1.7460300000000002E-2</v>
      </c>
      <c r="AF99">
        <v>1.07002E-2</v>
      </c>
      <c r="AG99">
        <v>3.0300599999999998E-3</v>
      </c>
      <c r="AH99">
        <v>2.5100500000000002E-3</v>
      </c>
      <c r="AI99">
        <v>1.8700399999999999E-3</v>
      </c>
      <c r="AJ99">
        <v>5.1000999999999998E-4</v>
      </c>
      <c r="AK99">
        <v>1.3000300000000001E-4</v>
      </c>
      <c r="AL99">
        <v>1.7000300000000001E-4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U99">
        <f t="shared" si="6"/>
        <v>26.332942972599998</v>
      </c>
      <c r="AV99">
        <f t="shared" si="7"/>
        <v>29.793645383066504</v>
      </c>
      <c r="AW99">
        <f t="shared" si="8"/>
        <v>27.34846587563834</v>
      </c>
      <c r="AX99">
        <f t="shared" si="10"/>
        <v>1.1558945847691606</v>
      </c>
      <c r="AY99">
        <f t="shared" si="9"/>
        <v>-3.2188826268794526</v>
      </c>
      <c r="AZ99">
        <f t="shared" si="11"/>
        <v>-3.2188826268794526</v>
      </c>
    </row>
    <row r="100" spans="1:52" x14ac:dyDescent="0.2">
      <c r="A100">
        <v>2007</v>
      </c>
      <c r="B100" s="2">
        <v>0</v>
      </c>
      <c r="C100" s="2">
        <v>0</v>
      </c>
      <c r="D100" s="2">
        <v>0</v>
      </c>
      <c r="E100" s="2">
        <v>0</v>
      </c>
      <c r="F100" s="2">
        <v>6.8998599999999996E-4</v>
      </c>
      <c r="G100" s="2">
        <v>0</v>
      </c>
      <c r="H100">
        <v>9.5998100000000005E-4</v>
      </c>
      <c r="I100">
        <v>9.7998000000000009E-4</v>
      </c>
      <c r="J100">
        <v>1.9799599999999998E-3</v>
      </c>
      <c r="K100">
        <v>2.9199400000000002E-3</v>
      </c>
      <c r="L100">
        <v>9.1398199999999999E-3</v>
      </c>
      <c r="M100">
        <v>2.0269599999999999E-2</v>
      </c>
      <c r="N100">
        <v>2.0269599999999999E-2</v>
      </c>
      <c r="O100">
        <v>4.7698999999999998E-2</v>
      </c>
      <c r="P100">
        <v>4.3659099999999999E-2</v>
      </c>
      <c r="Q100">
        <v>7.5218499999999994E-2</v>
      </c>
      <c r="R100">
        <v>8.2328399999999996E-2</v>
      </c>
      <c r="S100">
        <v>9.7888000000000003E-2</v>
      </c>
      <c r="T100">
        <v>0.11834799999999999</v>
      </c>
      <c r="U100">
        <v>9.6468100000000001E-2</v>
      </c>
      <c r="V100">
        <v>9.8458000000000004E-2</v>
      </c>
      <c r="W100">
        <v>8.4808300000000003E-2</v>
      </c>
      <c r="X100">
        <v>6.9138599999999995E-2</v>
      </c>
      <c r="Y100">
        <v>4.8448999999999999E-2</v>
      </c>
      <c r="Z100">
        <v>2.4959499999999999E-2</v>
      </c>
      <c r="AA100">
        <v>1.8219599999999999E-2</v>
      </c>
      <c r="AB100">
        <v>1.2149800000000001E-2</v>
      </c>
      <c r="AC100">
        <v>7.8098400000000002E-3</v>
      </c>
      <c r="AD100">
        <v>9.1098199999999994E-3</v>
      </c>
      <c r="AE100">
        <v>3.2799299999999999E-3</v>
      </c>
      <c r="AF100">
        <v>2.20996E-3</v>
      </c>
      <c r="AG100">
        <v>1.9699600000000002E-3</v>
      </c>
      <c r="AH100">
        <v>0</v>
      </c>
      <c r="AI100">
        <v>1.99996E-4</v>
      </c>
      <c r="AJ100">
        <v>4.19992E-4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U100">
        <f t="shared" si="6"/>
        <v>25.800150000000006</v>
      </c>
      <c r="AV100">
        <f t="shared" si="7"/>
        <v>29.174507588876203</v>
      </c>
      <c r="AW100">
        <f t="shared" si="8"/>
        <v>24.22336487679388</v>
      </c>
      <c r="AX100">
        <f t="shared" si="10"/>
        <v>1.0238108570073492</v>
      </c>
      <c r="AY100">
        <f t="shared" si="9"/>
        <v>-3.3348878891934706</v>
      </c>
      <c r="AZ100">
        <f t="shared" si="11"/>
        <v>-3.3348878891934706</v>
      </c>
    </row>
    <row r="101" spans="1:52" x14ac:dyDescent="0.2">
      <c r="A101">
        <v>2008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>
        <v>1.8000000000000001E-4</v>
      </c>
      <c r="I101">
        <v>2.1000000000000001E-4</v>
      </c>
      <c r="J101">
        <v>7.5000000000000002E-4</v>
      </c>
      <c r="K101">
        <v>3.46E-3</v>
      </c>
      <c r="L101">
        <v>1.0240000000000001E-2</v>
      </c>
      <c r="M101">
        <v>1.6080000000000001E-2</v>
      </c>
      <c r="N101">
        <v>1.9269999999999999E-2</v>
      </c>
      <c r="O101">
        <v>2.887E-2</v>
      </c>
      <c r="P101">
        <v>4.3099999999999999E-2</v>
      </c>
      <c r="Q101">
        <v>5.4850000000000003E-2</v>
      </c>
      <c r="R101">
        <v>6.966E-2</v>
      </c>
      <c r="S101">
        <v>9.4640000000000002E-2</v>
      </c>
      <c r="T101">
        <v>0.12753999999999999</v>
      </c>
      <c r="U101">
        <v>0.12324</v>
      </c>
      <c r="V101">
        <v>9.5780000000000004E-2</v>
      </c>
      <c r="W101">
        <v>6.9959999999999994E-2</v>
      </c>
      <c r="X101">
        <v>4.6089999999999999E-2</v>
      </c>
      <c r="Y101">
        <v>5.262E-2</v>
      </c>
      <c r="Z101">
        <v>3.9899999999999998E-2</v>
      </c>
      <c r="AA101">
        <v>3.092E-2</v>
      </c>
      <c r="AB101">
        <v>2.1760000000000002E-2</v>
      </c>
      <c r="AC101">
        <v>2.2749999999999999E-2</v>
      </c>
      <c r="AD101">
        <v>1.2619999999999999E-2</v>
      </c>
      <c r="AE101">
        <v>7.9900000000000006E-3</v>
      </c>
      <c r="AF101">
        <v>3.2799999999999999E-3</v>
      </c>
      <c r="AG101">
        <v>1.89E-3</v>
      </c>
      <c r="AH101">
        <v>5.0000000000000001E-4</v>
      </c>
      <c r="AI101">
        <v>1.0200000000000001E-3</v>
      </c>
      <c r="AJ101" s="2">
        <v>9.0000000000000006E-5</v>
      </c>
      <c r="AK101">
        <v>4.8000000000000001E-4</v>
      </c>
      <c r="AL101">
        <v>0</v>
      </c>
      <c r="AM101">
        <v>2.5999999999999998E-4</v>
      </c>
      <c r="AN101">
        <v>0</v>
      </c>
      <c r="AO101">
        <v>0</v>
      </c>
      <c r="AP101">
        <v>0</v>
      </c>
      <c r="AQ101">
        <v>0</v>
      </c>
      <c r="AR101">
        <v>0</v>
      </c>
      <c r="AU101">
        <f t="shared" si="6"/>
        <v>27.43366</v>
      </c>
      <c r="AV101">
        <f t="shared" si="7"/>
        <v>29.156486479032598</v>
      </c>
      <c r="AW101">
        <f t="shared" si="8"/>
        <v>22.303145560008716</v>
      </c>
      <c r="AX101">
        <f t="shared" si="10"/>
        <v>0.94265196787864391</v>
      </c>
      <c r="AY101">
        <f t="shared" si="9"/>
        <v>-1.7744585082489031</v>
      </c>
      <c r="AZ101">
        <f t="shared" si="11"/>
        <v>-1.7744585082489031</v>
      </c>
    </row>
    <row r="102" spans="1:52" x14ac:dyDescent="0.2">
      <c r="A102">
        <v>2009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1.6000500000000001E-4</v>
      </c>
      <c r="H102">
        <v>0</v>
      </c>
      <c r="I102">
        <v>0</v>
      </c>
      <c r="J102">
        <v>0</v>
      </c>
      <c r="K102">
        <v>2.3000700000000001E-4</v>
      </c>
      <c r="L102">
        <v>2.4000700000000001E-4</v>
      </c>
      <c r="M102">
        <v>1.53005E-3</v>
      </c>
      <c r="N102">
        <v>3.2701000000000002E-3</v>
      </c>
      <c r="O102">
        <v>8.7102599999999992E-3</v>
      </c>
      <c r="P102">
        <v>1.5630499999999999E-2</v>
      </c>
      <c r="Q102">
        <v>3.4390999999999998E-2</v>
      </c>
      <c r="R102">
        <v>6.3711900000000002E-2</v>
      </c>
      <c r="S102">
        <v>9.9703E-2</v>
      </c>
      <c r="T102">
        <v>0.11500299999999999</v>
      </c>
      <c r="U102">
        <v>0.12662399999999999</v>
      </c>
      <c r="V102">
        <v>0.110553</v>
      </c>
      <c r="W102">
        <v>0.100423</v>
      </c>
      <c r="X102">
        <v>7.2762199999999999E-2</v>
      </c>
      <c r="Y102">
        <v>5.7121699999999997E-2</v>
      </c>
      <c r="Z102">
        <v>4.5391399999999998E-2</v>
      </c>
      <c r="AA102">
        <v>4.5131400000000002E-2</v>
      </c>
      <c r="AB102">
        <v>3.1190900000000001E-2</v>
      </c>
      <c r="AC102">
        <v>3.07009E-2</v>
      </c>
      <c r="AD102">
        <v>1.8490599999999999E-2</v>
      </c>
      <c r="AE102">
        <v>1.02503E-2</v>
      </c>
      <c r="AF102">
        <v>4.77014E-3</v>
      </c>
      <c r="AG102">
        <v>1.9100600000000001E-3</v>
      </c>
      <c r="AH102">
        <v>9.1002699999999999E-4</v>
      </c>
      <c r="AI102">
        <v>9.1002699999999999E-4</v>
      </c>
      <c r="AJ102">
        <v>1.00003E-4</v>
      </c>
      <c r="AK102">
        <v>0</v>
      </c>
      <c r="AL102">
        <v>0</v>
      </c>
      <c r="AM102">
        <v>1.8000500000000001E-4</v>
      </c>
      <c r="AN102">
        <v>0</v>
      </c>
      <c r="AO102">
        <v>0</v>
      </c>
      <c r="AP102">
        <v>0</v>
      </c>
      <c r="AQ102">
        <v>0</v>
      </c>
      <c r="AR102">
        <v>0</v>
      </c>
      <c r="AU102">
        <f t="shared" si="6"/>
        <v>26.183173522299999</v>
      </c>
      <c r="AV102">
        <f t="shared" si="7"/>
        <v>28.943569254319893</v>
      </c>
      <c r="AW102">
        <f t="shared" si="8"/>
        <v>21.497642959650079</v>
      </c>
      <c r="AX102">
        <f t="shared" si="10"/>
        <v>0.90860705662088248</v>
      </c>
      <c r="AY102">
        <f t="shared" si="9"/>
        <v>-2.8958982238932682</v>
      </c>
      <c r="AZ102">
        <f t="shared" si="11"/>
        <v>-2.8958982238932682</v>
      </c>
    </row>
    <row r="103" spans="1:52" x14ac:dyDescent="0.2">
      <c r="A103">
        <v>2010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U103">
        <f t="shared" si="6"/>
        <v>29.801210000000001</v>
      </c>
      <c r="AV103">
        <f t="shared" si="7"/>
        <v>29.631950671477597</v>
      </c>
      <c r="AW103">
        <f t="shared" si="8"/>
        <v>21.631037922395535</v>
      </c>
      <c r="AX103">
        <f t="shared" si="10"/>
        <v>0.91424505166506909</v>
      </c>
      <c r="AY103">
        <f t="shared" si="9"/>
        <v>0.17701957935963852</v>
      </c>
      <c r="AZ103">
        <f t="shared" si="11"/>
        <v>0.17701957935963852</v>
      </c>
    </row>
    <row r="104" spans="1:52" x14ac:dyDescent="0.2">
      <c r="A104">
        <v>2011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>
        <v>0</v>
      </c>
      <c r="I104">
        <v>0</v>
      </c>
      <c r="J104">
        <v>0</v>
      </c>
      <c r="K104">
        <v>0</v>
      </c>
      <c r="L104">
        <v>1.9599600000000002E-3</v>
      </c>
      <c r="M104">
        <v>3.00994E-3</v>
      </c>
      <c r="N104">
        <v>9.5098100000000005E-3</v>
      </c>
      <c r="O104">
        <v>1.6419699999999999E-2</v>
      </c>
      <c r="P104">
        <v>1.54197E-2</v>
      </c>
      <c r="Q104">
        <v>2.6429500000000002E-2</v>
      </c>
      <c r="R104">
        <v>4.2719100000000003E-2</v>
      </c>
      <c r="S104">
        <v>9.6068100000000003E-2</v>
      </c>
      <c r="T104">
        <v>0.125027</v>
      </c>
      <c r="U104">
        <v>0.13844699999999999</v>
      </c>
      <c r="V104">
        <v>0.117308</v>
      </c>
      <c r="W104">
        <v>9.6248100000000003E-2</v>
      </c>
      <c r="X104">
        <v>6.5418699999999996E-2</v>
      </c>
      <c r="Y104">
        <v>4.7169099999999999E-2</v>
      </c>
      <c r="Z104">
        <v>3.03994E-2</v>
      </c>
      <c r="AA104">
        <v>3.8559200000000002E-2</v>
      </c>
      <c r="AB104">
        <v>3.5329300000000001E-2</v>
      </c>
      <c r="AC104">
        <v>3.4309300000000001E-2</v>
      </c>
      <c r="AD104">
        <v>2.7119500000000001E-2</v>
      </c>
      <c r="AE104">
        <v>1.7799599999999999E-2</v>
      </c>
      <c r="AF104">
        <v>7.9198399999999992E-3</v>
      </c>
      <c r="AG104">
        <v>4.1699199999999997E-3</v>
      </c>
      <c r="AH104">
        <v>1.73997E-3</v>
      </c>
      <c r="AI104">
        <v>6.3998699999999996E-4</v>
      </c>
      <c r="AJ104">
        <v>4.19992E-4</v>
      </c>
      <c r="AK104">
        <v>3.8999199999999998E-4</v>
      </c>
      <c r="AL104" s="2">
        <v>9.9998000000000004E-6</v>
      </c>
      <c r="AM104">
        <v>0</v>
      </c>
      <c r="AN104">
        <v>0</v>
      </c>
      <c r="AO104">
        <v>0</v>
      </c>
      <c r="AP104">
        <v>0</v>
      </c>
      <c r="AQ104" s="2">
        <v>3.9999200000000002E-5</v>
      </c>
      <c r="AR104">
        <v>0</v>
      </c>
      <c r="AU104">
        <f t="shared" si="6"/>
        <v>29.307499999999997</v>
      </c>
      <c r="AV104">
        <f t="shared" si="7"/>
        <v>29.989775465677287</v>
      </c>
      <c r="AW104">
        <f t="shared" si="8"/>
        <v>23.366351347836371</v>
      </c>
      <c r="AX104">
        <f t="shared" si="10"/>
        <v>0.98758881436332924</v>
      </c>
      <c r="AY104">
        <f t="shared" si="9"/>
        <v>-0.68654921250834966</v>
      </c>
      <c r="AZ104">
        <f t="shared" si="11"/>
        <v>-0.68654921250834966</v>
      </c>
    </row>
    <row r="105" spans="1:52" x14ac:dyDescent="0.2">
      <c r="A105">
        <v>2012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7.0000700000000002E-5</v>
      </c>
      <c r="H105" s="2">
        <v>7.0000700000000002E-5</v>
      </c>
      <c r="I105" s="2">
        <v>7.0000700000000002E-5</v>
      </c>
      <c r="J105">
        <v>6.1000599999999996E-4</v>
      </c>
      <c r="K105">
        <v>1.01001E-3</v>
      </c>
      <c r="L105">
        <v>1.4800099999999999E-3</v>
      </c>
      <c r="M105">
        <v>3.89004E-3</v>
      </c>
      <c r="N105">
        <v>4.3200399999999998E-3</v>
      </c>
      <c r="O105">
        <v>1.14001E-2</v>
      </c>
      <c r="P105">
        <v>1.3930100000000001E-2</v>
      </c>
      <c r="Q105">
        <v>1.5230199999999999E-2</v>
      </c>
      <c r="R105">
        <v>1.9770200000000002E-2</v>
      </c>
      <c r="S105">
        <v>3.2780299999999998E-2</v>
      </c>
      <c r="T105">
        <v>5.8540599999999998E-2</v>
      </c>
      <c r="U105">
        <v>0.11174099999999999</v>
      </c>
      <c r="V105">
        <v>0.14269100000000001</v>
      </c>
      <c r="W105">
        <v>0.17397199999999999</v>
      </c>
      <c r="X105">
        <v>0.13383100000000001</v>
      </c>
      <c r="Y105">
        <v>7.9840800000000003E-2</v>
      </c>
      <c r="Z105">
        <v>5.5160599999999997E-2</v>
      </c>
      <c r="AA105">
        <v>3.1350299999999998E-2</v>
      </c>
      <c r="AB105">
        <v>3.4790300000000003E-2</v>
      </c>
      <c r="AC105">
        <v>2.6830300000000001E-2</v>
      </c>
      <c r="AD105">
        <v>2.0420199999999999E-2</v>
      </c>
      <c r="AE105">
        <v>1.2660100000000001E-2</v>
      </c>
      <c r="AF105">
        <v>8.6100900000000008E-3</v>
      </c>
      <c r="AG105">
        <v>2.8400299999999999E-3</v>
      </c>
      <c r="AH105">
        <v>1.50001E-3</v>
      </c>
      <c r="AI105">
        <v>4.4000400000000002E-4</v>
      </c>
      <c r="AJ105" s="2">
        <v>6.0000600000000003E-5</v>
      </c>
      <c r="AK105" s="2">
        <v>3.0000300000000001E-5</v>
      </c>
      <c r="AL105">
        <v>0</v>
      </c>
      <c r="AM105" s="2">
        <v>3.0000300000000001E-5</v>
      </c>
      <c r="AN105" s="2">
        <v>3.0000300000000001E-5</v>
      </c>
      <c r="AO105">
        <v>0</v>
      </c>
      <c r="AP105">
        <v>0</v>
      </c>
      <c r="AQ105">
        <v>0</v>
      </c>
      <c r="AR105">
        <v>0</v>
      </c>
      <c r="AU105">
        <f t="shared" si="6"/>
        <v>31.354651218999997</v>
      </c>
      <c r="AV105">
        <f t="shared" si="7"/>
        <v>30.940005711153557</v>
      </c>
      <c r="AW105">
        <f t="shared" si="8"/>
        <v>24.596662696103067</v>
      </c>
      <c r="AX105">
        <f t="shared" si="10"/>
        <v>1.039588448694128</v>
      </c>
      <c r="AY105">
        <f t="shared" si="9"/>
        <v>0.40667384519524064</v>
      </c>
      <c r="AZ105">
        <f t="shared" si="11"/>
        <v>0.40667384519524064</v>
      </c>
    </row>
    <row r="106" spans="1:52" x14ac:dyDescent="0.2">
      <c r="A106">
        <v>2013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2.4999700000000001E-4</v>
      </c>
      <c r="N106">
        <v>3.3399699999999998E-3</v>
      </c>
      <c r="O106">
        <v>2.41998E-3</v>
      </c>
      <c r="P106">
        <v>8.73991E-3</v>
      </c>
      <c r="Q106">
        <v>4.7099500000000001E-3</v>
      </c>
      <c r="R106">
        <v>1.7349799999999999E-2</v>
      </c>
      <c r="S106">
        <v>3.2159699999999999E-2</v>
      </c>
      <c r="T106">
        <v>4.1799599999999999E-2</v>
      </c>
      <c r="U106">
        <v>6.6119300000000006E-2</v>
      </c>
      <c r="V106">
        <v>6.5589300000000003E-2</v>
      </c>
      <c r="W106">
        <v>0.10918899999999999</v>
      </c>
      <c r="X106">
        <v>0.103939</v>
      </c>
      <c r="Y106">
        <v>0.11079899999999999</v>
      </c>
      <c r="Z106">
        <v>8.33092E-2</v>
      </c>
      <c r="AA106">
        <v>7.9819200000000007E-2</v>
      </c>
      <c r="AB106">
        <v>7.26493E-2</v>
      </c>
      <c r="AC106">
        <v>6.1019400000000001E-2</v>
      </c>
      <c r="AD106">
        <v>4.5159499999999998E-2</v>
      </c>
      <c r="AE106">
        <v>3.1359699999999997E-2</v>
      </c>
      <c r="AF106">
        <v>2.1539800000000001E-2</v>
      </c>
      <c r="AG106">
        <v>1.29099E-2</v>
      </c>
      <c r="AH106">
        <v>7.3599299999999998E-3</v>
      </c>
      <c r="AI106">
        <v>7.6699200000000002E-3</v>
      </c>
      <c r="AJ106">
        <v>3.9999600000000003E-3</v>
      </c>
      <c r="AK106">
        <v>2.6399700000000002E-3</v>
      </c>
      <c r="AL106">
        <v>2.4999699999999998E-3</v>
      </c>
      <c r="AM106">
        <v>1.53998E-3</v>
      </c>
      <c r="AN106">
        <v>0</v>
      </c>
      <c r="AO106">
        <v>0</v>
      </c>
      <c r="AP106">
        <v>1.19999E-4</v>
      </c>
      <c r="AQ106">
        <v>0</v>
      </c>
      <c r="AR106">
        <v>0</v>
      </c>
      <c r="AU106">
        <f t="shared" si="6"/>
        <v>28.384429745999999</v>
      </c>
      <c r="AV106">
        <f t="shared" si="7"/>
        <v>30.407473184690698</v>
      </c>
      <c r="AW106">
        <f t="shared" si="8"/>
        <v>28.097769432978907</v>
      </c>
      <c r="AX106">
        <f t="shared" si="10"/>
        <v>1.1875642194834704</v>
      </c>
      <c r="AY106">
        <f t="shared" si="9"/>
        <v>-1.856421783994356</v>
      </c>
      <c r="AZ106">
        <f t="shared" si="11"/>
        <v>-1.856421783994356</v>
      </c>
    </row>
    <row r="107" spans="1:52" x14ac:dyDescent="0.2">
      <c r="A107">
        <v>2014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>
        <v>0</v>
      </c>
      <c r="I107">
        <v>0</v>
      </c>
      <c r="J107" s="2">
        <v>3.9999200000000002E-5</v>
      </c>
      <c r="K107">
        <v>0</v>
      </c>
      <c r="L107" s="2">
        <v>7.9998400000000003E-5</v>
      </c>
      <c r="M107">
        <v>1.79996E-4</v>
      </c>
      <c r="N107">
        <v>1.50997E-3</v>
      </c>
      <c r="O107">
        <v>2.0899600000000001E-3</v>
      </c>
      <c r="P107">
        <v>4.9499000000000001E-3</v>
      </c>
      <c r="Q107">
        <v>9.4698100000000004E-3</v>
      </c>
      <c r="R107">
        <v>2.1659600000000001E-2</v>
      </c>
      <c r="S107">
        <v>3.3699300000000001E-2</v>
      </c>
      <c r="T107">
        <v>4.9269E-2</v>
      </c>
      <c r="U107">
        <v>7.4458499999999997E-2</v>
      </c>
      <c r="V107">
        <v>0.117078</v>
      </c>
      <c r="W107">
        <v>0.12328799999999999</v>
      </c>
      <c r="X107">
        <v>0.116508</v>
      </c>
      <c r="Y107">
        <v>8.9178199999999999E-2</v>
      </c>
      <c r="Z107">
        <v>8.0178399999999997E-2</v>
      </c>
      <c r="AA107">
        <v>5.92788E-2</v>
      </c>
      <c r="AB107">
        <v>5.28589E-2</v>
      </c>
      <c r="AC107">
        <v>4.9019E-2</v>
      </c>
      <c r="AD107">
        <v>3.9299199999999999E-2</v>
      </c>
      <c r="AE107">
        <v>3.7089299999999999E-2</v>
      </c>
      <c r="AF107">
        <v>1.9169599999999998E-2</v>
      </c>
      <c r="AG107">
        <v>9.7098099999999993E-3</v>
      </c>
      <c r="AH107">
        <v>5.8098799999999999E-3</v>
      </c>
      <c r="AI107">
        <v>2.69995E-3</v>
      </c>
      <c r="AJ107">
        <v>6.5998700000000001E-4</v>
      </c>
      <c r="AK107">
        <v>1.3999699999999999E-4</v>
      </c>
      <c r="AL107">
        <v>5.6998900000000002E-4</v>
      </c>
      <c r="AM107">
        <v>0</v>
      </c>
      <c r="AN107" s="2">
        <v>5.9998799999999999E-5</v>
      </c>
      <c r="AO107">
        <v>0</v>
      </c>
      <c r="AP107">
        <v>0</v>
      </c>
      <c r="AQ107">
        <v>0</v>
      </c>
      <c r="AR107">
        <v>0</v>
      </c>
      <c r="AU107">
        <f t="shared" si="6"/>
        <v>29.0532</v>
      </c>
      <c r="AV107">
        <f t="shared" si="7"/>
        <v>30.801077797542707</v>
      </c>
      <c r="AW107">
        <f t="shared" si="8"/>
        <v>28.20474918971729</v>
      </c>
      <c r="AX107">
        <f t="shared" si="10"/>
        <v>1.1920857645696235</v>
      </c>
      <c r="AY107">
        <f t="shared" si="9"/>
        <v>-1.6008746030699068</v>
      </c>
      <c r="AZ107">
        <f t="shared" si="11"/>
        <v>-1.6008746030699068</v>
      </c>
    </row>
    <row r="108" spans="1:52" x14ac:dyDescent="0.2">
      <c r="A108">
        <v>2015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>
        <v>0</v>
      </c>
      <c r="I108" s="2">
        <v>4.9999500000000001E-5</v>
      </c>
      <c r="J108">
        <v>0</v>
      </c>
      <c r="K108" s="2">
        <v>4.9999500000000001E-5</v>
      </c>
      <c r="L108">
        <v>1.39999E-4</v>
      </c>
      <c r="M108">
        <v>3.3999699999999998E-4</v>
      </c>
      <c r="N108" s="2">
        <v>8.9999099999999997E-5</v>
      </c>
      <c r="O108">
        <v>1.8999800000000001E-4</v>
      </c>
      <c r="P108">
        <v>1.03999E-3</v>
      </c>
      <c r="Q108">
        <v>2.5299699999999999E-3</v>
      </c>
      <c r="R108">
        <v>7.1099300000000004E-3</v>
      </c>
      <c r="S108">
        <v>3.06997E-2</v>
      </c>
      <c r="T108">
        <v>4.4239599999999997E-2</v>
      </c>
      <c r="U108">
        <v>7.3869299999999999E-2</v>
      </c>
      <c r="V108">
        <v>8.7349099999999999E-2</v>
      </c>
      <c r="W108">
        <v>0.111609</v>
      </c>
      <c r="X108">
        <v>0.120959</v>
      </c>
      <c r="Y108">
        <v>0.106449</v>
      </c>
      <c r="Z108">
        <v>8.2259200000000005E-2</v>
      </c>
      <c r="AA108">
        <v>7.5499200000000002E-2</v>
      </c>
      <c r="AB108">
        <v>5.5449400000000003E-2</v>
      </c>
      <c r="AC108">
        <v>6.8609299999999998E-2</v>
      </c>
      <c r="AD108">
        <v>4.6619500000000001E-2</v>
      </c>
      <c r="AE108">
        <v>3.9519600000000002E-2</v>
      </c>
      <c r="AF108">
        <v>2.1809800000000001E-2</v>
      </c>
      <c r="AG108">
        <v>8.5099100000000007E-3</v>
      </c>
      <c r="AH108">
        <v>7.5499199999999999E-3</v>
      </c>
      <c r="AI108">
        <v>4.4499600000000002E-3</v>
      </c>
      <c r="AJ108">
        <v>7.9999200000000002E-4</v>
      </c>
      <c r="AK108">
        <v>2.2099799999999998E-3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U108">
        <f t="shared" si="6"/>
        <v>30.278113999999999</v>
      </c>
      <c r="AV108">
        <f t="shared" si="7"/>
        <v>31.476844914640957</v>
      </c>
      <c r="AW108">
        <f t="shared" si="8"/>
        <v>28.73971059252483</v>
      </c>
      <c r="AX108">
        <f t="shared" si="10"/>
        <v>1.2146961366240419</v>
      </c>
      <c r="AY108">
        <f t="shared" si="9"/>
        <v>-1.0876467853841416</v>
      </c>
      <c r="AZ108">
        <f t="shared" si="11"/>
        <v>-1.0876467853841416</v>
      </c>
    </row>
    <row r="109" spans="1:52" x14ac:dyDescent="0.2">
      <c r="A109">
        <v>2016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>
        <v>0</v>
      </c>
      <c r="I109">
        <v>0</v>
      </c>
      <c r="J109" s="2">
        <v>8.9998200000000002E-5</v>
      </c>
      <c r="K109">
        <v>3.79992E-4</v>
      </c>
      <c r="L109">
        <v>4.5999099999999998E-4</v>
      </c>
      <c r="M109">
        <v>4.9998999999999996E-4</v>
      </c>
      <c r="N109">
        <v>1.1499800000000001E-3</v>
      </c>
      <c r="O109">
        <v>2.2999499999999998E-3</v>
      </c>
      <c r="P109">
        <v>3.46993E-3</v>
      </c>
      <c r="Q109">
        <v>1.37997E-2</v>
      </c>
      <c r="R109">
        <v>1.4499700000000001E-2</v>
      </c>
      <c r="S109">
        <v>2.2429600000000001E-2</v>
      </c>
      <c r="T109">
        <v>3.6929299999999998E-2</v>
      </c>
      <c r="U109">
        <v>5.3418899999999998E-2</v>
      </c>
      <c r="V109">
        <v>9.7717999999999999E-2</v>
      </c>
      <c r="W109">
        <v>0.11011799999999999</v>
      </c>
      <c r="X109">
        <v>0.14651700000000001</v>
      </c>
      <c r="Y109">
        <v>0.12257800000000001</v>
      </c>
      <c r="Z109">
        <v>0.122588</v>
      </c>
      <c r="AA109">
        <v>8.3608299999999997E-2</v>
      </c>
      <c r="AB109">
        <v>4.5409100000000001E-2</v>
      </c>
      <c r="AC109">
        <v>3.6189300000000001E-2</v>
      </c>
      <c r="AD109">
        <v>3.3319300000000003E-2</v>
      </c>
      <c r="AE109">
        <v>2.6499499999999999E-2</v>
      </c>
      <c r="AF109">
        <v>1.46097E-2</v>
      </c>
      <c r="AG109">
        <v>6.1098799999999998E-3</v>
      </c>
      <c r="AH109">
        <v>2.6299499999999998E-3</v>
      </c>
      <c r="AI109">
        <v>1.88996E-3</v>
      </c>
      <c r="AJ109" s="2">
        <v>7.9998400000000003E-5</v>
      </c>
      <c r="AK109">
        <v>0</v>
      </c>
      <c r="AL109">
        <v>7.0998600000000002E-4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U109">
        <f t="shared" si="6"/>
        <v>0</v>
      </c>
      <c r="AV109">
        <f t="shared" si="7"/>
        <v>31.276395792939404</v>
      </c>
      <c r="AW109">
        <f t="shared" si="8"/>
        <v>31.274752426120244</v>
      </c>
      <c r="AX109">
        <f t="shared" si="10"/>
        <v>1.3218407618816672</v>
      </c>
      <c r="AY109">
        <f t="shared" si="9"/>
        <v>-27.20364697173871</v>
      </c>
      <c r="AZ109" t="str">
        <f t="shared" si="11"/>
        <v/>
      </c>
    </row>
    <row r="110" spans="1:52" x14ac:dyDescent="0.2">
      <c r="A110">
        <v>2017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>
        <v>0</v>
      </c>
      <c r="I110">
        <v>0</v>
      </c>
      <c r="J110">
        <v>6.5998700000000001E-4</v>
      </c>
      <c r="K110">
        <v>3.5999300000000002E-4</v>
      </c>
      <c r="L110">
        <v>0</v>
      </c>
      <c r="M110">
        <v>7.3998499999999997E-4</v>
      </c>
      <c r="N110">
        <v>7.1998600000000004E-4</v>
      </c>
      <c r="O110">
        <v>2.0899600000000001E-3</v>
      </c>
      <c r="P110">
        <v>3.0899399999999998E-3</v>
      </c>
      <c r="Q110">
        <v>7.7198500000000003E-3</v>
      </c>
      <c r="R110">
        <v>1.4659699999999999E-2</v>
      </c>
      <c r="S110">
        <v>1.7899600000000002E-2</v>
      </c>
      <c r="T110">
        <v>2.3979500000000001E-2</v>
      </c>
      <c r="U110">
        <v>3.1839399999999997E-2</v>
      </c>
      <c r="V110">
        <v>5.4248900000000003E-2</v>
      </c>
      <c r="W110">
        <v>5.6288900000000003E-2</v>
      </c>
      <c r="X110">
        <v>8.1618399999999994E-2</v>
      </c>
      <c r="Y110">
        <v>9.5618099999999998E-2</v>
      </c>
      <c r="Z110">
        <v>0.11856800000000001</v>
      </c>
      <c r="AA110">
        <v>0.104028</v>
      </c>
      <c r="AB110">
        <v>0.104028</v>
      </c>
      <c r="AC110">
        <v>6.6598699999999997E-2</v>
      </c>
      <c r="AD110">
        <v>7.8198400000000001E-2</v>
      </c>
      <c r="AE110">
        <v>4.7829000000000003E-2</v>
      </c>
      <c r="AF110">
        <v>4.4649099999999997E-2</v>
      </c>
      <c r="AG110">
        <v>2.5229499999999998E-2</v>
      </c>
      <c r="AH110">
        <v>1.10498E-2</v>
      </c>
      <c r="AI110">
        <v>6.2898700000000004E-3</v>
      </c>
      <c r="AJ110">
        <v>1.4399700000000001E-3</v>
      </c>
      <c r="AK110">
        <v>5.5998899999999999E-4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U110">
        <f t="shared" si="6"/>
        <v>30.369314898999999</v>
      </c>
      <c r="AV110">
        <f t="shared" si="7"/>
        <v>31.020881323568002</v>
      </c>
      <c r="AW110">
        <f t="shared" si="8"/>
        <v>31.758995784262083</v>
      </c>
      <c r="AX110">
        <f t="shared" si="10"/>
        <v>1.3423075141277296</v>
      </c>
      <c r="AY110">
        <f t="shared" si="9"/>
        <v>-0.56238365014921454</v>
      </c>
      <c r="AZ110">
        <f t="shared" si="11"/>
        <v>-0.56238365014921454</v>
      </c>
    </row>
    <row r="111" spans="1:52" x14ac:dyDescent="0.2">
      <c r="A111">
        <v>2018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1.5641400000000001E-3</v>
      </c>
      <c r="I111">
        <v>1.17311E-3</v>
      </c>
      <c r="J111">
        <v>2.4565099999999999E-3</v>
      </c>
      <c r="K111">
        <v>3.2887200000000002E-3</v>
      </c>
      <c r="L111">
        <v>8.1415800000000007E-3</v>
      </c>
      <c r="M111">
        <v>1.7265800000000001E-2</v>
      </c>
      <c r="N111">
        <v>1.8418799999999999E-2</v>
      </c>
      <c r="O111">
        <v>2.8695999999999999E-2</v>
      </c>
      <c r="P111">
        <v>3.0811700000000001E-2</v>
      </c>
      <c r="Q111">
        <v>4.9190400000000002E-2</v>
      </c>
      <c r="R111">
        <v>5.1055299999999998E-2</v>
      </c>
      <c r="S111">
        <v>5.1957700000000002E-2</v>
      </c>
      <c r="T111">
        <v>5.7432200000000003E-2</v>
      </c>
      <c r="U111">
        <v>7.7635700000000002E-2</v>
      </c>
      <c r="V111">
        <v>5.8996300000000002E-2</v>
      </c>
      <c r="W111">
        <v>8.2869600000000002E-2</v>
      </c>
      <c r="X111">
        <v>9.6295199999999997E-2</v>
      </c>
      <c r="Y111">
        <v>7.5670500000000002E-2</v>
      </c>
      <c r="Z111">
        <v>5.08447E-2</v>
      </c>
      <c r="AA111">
        <v>5.6289199999999998E-2</v>
      </c>
      <c r="AB111">
        <v>5.6469600000000002E-2</v>
      </c>
      <c r="AC111">
        <v>3.0440700000000001E-2</v>
      </c>
      <c r="AD111">
        <v>2.6600499999999999E-2</v>
      </c>
      <c r="AE111">
        <v>2.1577200000000001E-2</v>
      </c>
      <c r="AF111">
        <v>1.44884E-2</v>
      </c>
      <c r="AG111">
        <v>1.55713E-2</v>
      </c>
      <c r="AH111">
        <v>6.7278299999999997E-3</v>
      </c>
      <c r="AI111">
        <v>6.0961499999999998E-3</v>
      </c>
      <c r="AJ111">
        <v>1.07284E-3</v>
      </c>
      <c r="AK111">
        <v>5.5146100000000005E-4</v>
      </c>
      <c r="AL111" s="2">
        <v>4.0106299999999999E-5</v>
      </c>
      <c r="AM111">
        <v>1.5039900000000001E-4</v>
      </c>
      <c r="AN111" s="2">
        <v>8.0212599999999998E-5</v>
      </c>
      <c r="AO111" s="2">
        <v>8.0212599999999998E-5</v>
      </c>
      <c r="AP111">
        <v>0</v>
      </c>
      <c r="AQ111">
        <v>0</v>
      </c>
      <c r="AR111">
        <v>0</v>
      </c>
      <c r="AU111">
        <f t="shared" si="6"/>
        <v>31.12427124200001</v>
      </c>
      <c r="AV111">
        <f t="shared" si="7"/>
        <v>31.585370497386904</v>
      </c>
      <c r="AW111">
        <f t="shared" si="8"/>
        <v>30.764573752149545</v>
      </c>
      <c r="AX111">
        <f t="shared" si="10"/>
        <v>1.3002778424408092</v>
      </c>
      <c r="AY111">
        <f t="shared" si="9"/>
        <v>-0.4043675902197808</v>
      </c>
      <c r="AZ111">
        <f t="shared" si="11"/>
        <v>-0.4043675902197808</v>
      </c>
    </row>
    <row r="112" spans="1:52" x14ac:dyDescent="0.2">
      <c r="A112">
        <v>2019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>
        <v>0</v>
      </c>
      <c r="J112">
        <v>1.9699800000000001E-3</v>
      </c>
      <c r="K112">
        <v>1.31599E-2</v>
      </c>
      <c r="L112">
        <v>2.1419799999999999E-2</v>
      </c>
      <c r="M112">
        <v>1.8219800000000001E-2</v>
      </c>
      <c r="N112">
        <v>3.9339600000000002E-2</v>
      </c>
      <c r="O112">
        <v>4.5109499999999997E-2</v>
      </c>
      <c r="P112">
        <v>4.4789599999999999E-2</v>
      </c>
      <c r="Q112">
        <v>5.2409499999999998E-2</v>
      </c>
      <c r="R112">
        <v>8.1909200000000001E-2</v>
      </c>
      <c r="S112">
        <v>8.6619100000000004E-2</v>
      </c>
      <c r="T112">
        <v>9.4799099999999997E-2</v>
      </c>
      <c r="U112">
        <v>8.2079200000000005E-2</v>
      </c>
      <c r="V112">
        <v>6.2769400000000003E-2</v>
      </c>
      <c r="W112">
        <v>6.1279399999999998E-2</v>
      </c>
      <c r="X112">
        <v>4.3339599999999999E-2</v>
      </c>
      <c r="Y112">
        <v>4.2999599999999999E-2</v>
      </c>
      <c r="Z112">
        <v>4.0019600000000002E-2</v>
      </c>
      <c r="AA112">
        <v>3.4279700000000003E-2</v>
      </c>
      <c r="AB112">
        <v>3.4059699999999998E-2</v>
      </c>
      <c r="AC112">
        <v>3.1679699999999998E-2</v>
      </c>
      <c r="AD112">
        <v>2.4309799999999999E-2</v>
      </c>
      <c r="AE112">
        <v>1.4419899999999999E-2</v>
      </c>
      <c r="AF112">
        <v>1.46099E-2</v>
      </c>
      <c r="AG112">
        <v>4.9699499999999999E-3</v>
      </c>
      <c r="AH112">
        <v>3.0199699999999999E-3</v>
      </c>
      <c r="AI112">
        <v>3.3799699999999999E-3</v>
      </c>
      <c r="AJ112">
        <v>1.75998E-3</v>
      </c>
      <c r="AK112">
        <v>3.1999699999999998E-4</v>
      </c>
      <c r="AL112">
        <v>3.8999599999999998E-4</v>
      </c>
      <c r="AM112">
        <v>5.6999399999999999E-4</v>
      </c>
      <c r="AN112">
        <v>0</v>
      </c>
      <c r="AO112">
        <v>0</v>
      </c>
      <c r="AP112">
        <v>0</v>
      </c>
      <c r="AQ112">
        <v>0</v>
      </c>
      <c r="AR112">
        <v>0</v>
      </c>
      <c r="AU112">
        <f t="shared" si="6"/>
        <v>33.160466347000011</v>
      </c>
      <c r="AV112">
        <f t="shared" si="7"/>
        <v>31.730985264896368</v>
      </c>
      <c r="AW112">
        <f t="shared" si="8"/>
        <v>32.105552680023038</v>
      </c>
      <c r="AX112">
        <f t="shared" si="10"/>
        <v>1.3569548892655552</v>
      </c>
      <c r="AY112">
        <f t="shared" si="9"/>
        <v>1.2271445054057113</v>
      </c>
      <c r="AZ112">
        <f t="shared" si="11"/>
        <v>1.2271445054057113</v>
      </c>
    </row>
    <row r="113" spans="1:52" x14ac:dyDescent="0.2">
      <c r="A113">
        <v>2020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1.5200000000000001E-3</v>
      </c>
      <c r="O113">
        <v>1.82E-3</v>
      </c>
      <c r="P113">
        <v>3.2399999999999998E-3</v>
      </c>
      <c r="Q113">
        <v>1.934E-2</v>
      </c>
      <c r="R113">
        <v>3.1150000000000001E-2</v>
      </c>
      <c r="S113">
        <v>3.6499999999999998E-2</v>
      </c>
      <c r="T113">
        <v>7.8520000000000006E-2</v>
      </c>
      <c r="U113">
        <v>0.10764</v>
      </c>
      <c r="V113">
        <v>0.14166000000000001</v>
      </c>
      <c r="W113">
        <v>0.13641</v>
      </c>
      <c r="X113">
        <v>0.12712000000000001</v>
      </c>
      <c r="Y113">
        <v>0.10167</v>
      </c>
      <c r="Z113">
        <v>8.0250000000000002E-2</v>
      </c>
      <c r="AA113">
        <v>3.8240000000000003E-2</v>
      </c>
      <c r="AB113">
        <v>5.9220000000000002E-2</v>
      </c>
      <c r="AC113">
        <v>1.721E-2</v>
      </c>
      <c r="AD113">
        <v>7.5199999999999998E-3</v>
      </c>
      <c r="AE113">
        <v>2.16E-3</v>
      </c>
      <c r="AF113">
        <v>6.6600000000000001E-3</v>
      </c>
      <c r="AG113">
        <v>1.23E-3</v>
      </c>
      <c r="AH113">
        <v>6.9999999999999999E-4</v>
      </c>
      <c r="AI113">
        <v>2.2000000000000001E-4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U113">
        <f t="shared" si="6"/>
        <v>32.506931989000009</v>
      </c>
      <c r="AV113">
        <f t="shared" si="7"/>
        <v>31.431701585850192</v>
      </c>
      <c r="AW113">
        <f t="shared" si="8"/>
        <v>33.508156496646052</v>
      </c>
      <c r="AX113">
        <f t="shared" si="10"/>
        <v>1.4162365383197824</v>
      </c>
      <c r="AY113">
        <f t="shared" si="9"/>
        <v>0.90351140404669561</v>
      </c>
      <c r="AZ113">
        <f t="shared" si="11"/>
        <v>0.90351140404669561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33.116029101200006</v>
      </c>
      <c r="AV114">
        <f t="shared" si="7"/>
        <v>31.835291347719089</v>
      </c>
      <c r="AW114">
        <f t="shared" si="8"/>
        <v>32.777608579210209</v>
      </c>
      <c r="AX114">
        <f t="shared" si="10"/>
        <v>1.3853596187324686</v>
      </c>
      <c r="AY114">
        <f t="shared" si="9"/>
        <v>1.0881254037335324</v>
      </c>
      <c r="AZ114">
        <f t="shared" si="11"/>
        <v>1.0881254037335324</v>
      </c>
    </row>
    <row r="115" spans="1:52" x14ac:dyDescent="0.2">
      <c r="A115" t="s">
        <v>58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32.610011201200017</v>
      </c>
      <c r="AV115">
        <f t="shared" si="7"/>
        <v>32.118022368661315</v>
      </c>
      <c r="AW115">
        <f t="shared" si="8"/>
        <v>33.046304698034646</v>
      </c>
      <c r="AX115">
        <f t="shared" si="10"/>
        <v>1.3967161748958008</v>
      </c>
      <c r="AY115">
        <f t="shared" si="9"/>
        <v>0.4162949702576268</v>
      </c>
      <c r="AZ115">
        <f t="shared" si="11"/>
        <v>0.4162949702576268</v>
      </c>
    </row>
    <row r="116" spans="1:52" x14ac:dyDescent="0.2">
      <c r="A116">
        <v>1987</v>
      </c>
      <c r="B116" s="103">
        <v>2.3257099999999998E-9</v>
      </c>
      <c r="C116" s="103">
        <v>1.8576099999999999E-8</v>
      </c>
      <c r="D116" s="103">
        <v>1.30024E-7</v>
      </c>
      <c r="E116" s="103">
        <v>7.9739100000000005E-7</v>
      </c>
      <c r="F116" s="103">
        <v>4.2840900000000003E-6</v>
      </c>
      <c r="G116" s="103">
        <v>2.0164299999999999E-5</v>
      </c>
      <c r="H116" s="103">
        <v>8.3152599999999994E-5</v>
      </c>
      <c r="I116" s="102">
        <v>3.0047800000000002E-4</v>
      </c>
      <c r="J116" s="102">
        <v>9.5173899999999995E-4</v>
      </c>
      <c r="K116" s="102">
        <v>2.6435199999999999E-3</v>
      </c>
      <c r="L116" s="102">
        <v>6.4431000000000002E-3</v>
      </c>
      <c r="M116" s="102">
        <v>1.3794000000000001E-2</v>
      </c>
      <c r="N116" s="102">
        <v>2.5979200000000001E-2</v>
      </c>
      <c r="O116" s="102">
        <v>4.3139299999999998E-2</v>
      </c>
      <c r="P116" s="102">
        <v>6.3372399999999995E-2</v>
      </c>
      <c r="Q116" s="102">
        <v>8.2772700000000005E-2</v>
      </c>
      <c r="R116" s="102">
        <v>9.6838499999999994E-2</v>
      </c>
      <c r="S116" s="102">
        <v>0.102559</v>
      </c>
      <c r="T116" s="102">
        <v>9.9741099999999999E-2</v>
      </c>
      <c r="U116" s="102">
        <v>9.0653300000000006E-2</v>
      </c>
      <c r="V116" s="102">
        <v>7.8462699999999996E-2</v>
      </c>
      <c r="W116" s="102">
        <v>6.5733200000000006E-2</v>
      </c>
      <c r="X116" s="102">
        <v>5.3861100000000002E-2</v>
      </c>
      <c r="Y116" s="102">
        <v>4.3337000000000001E-2</v>
      </c>
      <c r="Z116" s="102">
        <v>3.4234500000000001E-2</v>
      </c>
      <c r="AA116" s="102">
        <v>2.6514900000000001E-2</v>
      </c>
      <c r="AB116" s="102">
        <v>2.0112499999999998E-2</v>
      </c>
      <c r="AC116" s="102">
        <v>1.4930499999999999E-2</v>
      </c>
      <c r="AD116" s="102">
        <v>1.0838800000000001E-2</v>
      </c>
      <c r="AE116" s="103">
        <v>7.6873799999999997E-3</v>
      </c>
      <c r="AF116" s="103">
        <v>5.3210000000000002E-3</v>
      </c>
      <c r="AG116" s="103">
        <v>3.5903799999999998E-3</v>
      </c>
      <c r="AH116" s="103">
        <v>2.35899E-3</v>
      </c>
      <c r="AI116" s="103">
        <v>1.5074000000000001E-3</v>
      </c>
      <c r="AJ116" s="103">
        <v>9.3559199999999996E-4</v>
      </c>
      <c r="AK116" s="103">
        <v>5.6325600000000004E-4</v>
      </c>
      <c r="AL116" s="103">
        <v>3.2844200000000002E-4</v>
      </c>
      <c r="AM116" s="103">
        <v>1.8522600000000001E-4</v>
      </c>
      <c r="AN116" s="103">
        <v>1.00876E-4</v>
      </c>
      <c r="AO116" s="103">
        <v>5.2975600000000001E-5</v>
      </c>
      <c r="AP116" s="103">
        <v>2.6788199999999999E-5</v>
      </c>
      <c r="AQ116" s="103">
        <v>1.3025499999999999E-5</v>
      </c>
      <c r="AR116" s="103">
        <v>6.0822500000000001E-6</v>
      </c>
      <c r="AU116">
        <f t="shared" si="6"/>
        <v>34.325951695000008</v>
      </c>
      <c r="AV116">
        <f t="shared" si="7"/>
        <v>32.376345716591509</v>
      </c>
      <c r="AW116">
        <f t="shared" si="8"/>
        <v>33.839638114787476</v>
      </c>
      <c r="AX116">
        <f t="shared" si="10"/>
        <v>1.4302467504136718</v>
      </c>
      <c r="AY116">
        <f t="shared" si="9"/>
        <v>1.630201780283546</v>
      </c>
      <c r="AZ116">
        <f t="shared" si="11"/>
        <v>1.630201780283546</v>
      </c>
    </row>
    <row r="117" spans="1:52" x14ac:dyDescent="0.2">
      <c r="A117">
        <v>1988</v>
      </c>
      <c r="B117" s="103">
        <v>2.9365699999999999E-9</v>
      </c>
      <c r="C117" s="103">
        <v>2.34857E-8</v>
      </c>
      <c r="D117" s="103">
        <v>1.64525E-7</v>
      </c>
      <c r="E117" s="103">
        <v>1.0094199999999999E-6</v>
      </c>
      <c r="F117" s="103">
        <v>5.4237299999999998E-6</v>
      </c>
      <c r="G117" s="103">
        <v>2.5522100000000001E-5</v>
      </c>
      <c r="H117" s="103">
        <v>1.05184E-4</v>
      </c>
      <c r="I117" s="102">
        <v>3.7970899999999999E-4</v>
      </c>
      <c r="J117" s="102">
        <v>1.20089E-3</v>
      </c>
      <c r="K117" s="102">
        <v>3.3284299999999998E-3</v>
      </c>
      <c r="L117" s="102">
        <v>8.0882899999999997E-3</v>
      </c>
      <c r="M117" s="102">
        <v>1.7244499999999999E-2</v>
      </c>
      <c r="N117" s="102">
        <v>3.2290199999999998E-2</v>
      </c>
      <c r="O117" s="102">
        <v>5.3185000000000003E-2</v>
      </c>
      <c r="P117" s="102">
        <v>7.7236600000000002E-2</v>
      </c>
      <c r="Q117" s="102">
        <v>9.9244299999999994E-2</v>
      </c>
      <c r="R117" s="102">
        <v>0.11343499999999999</v>
      </c>
      <c r="S117" s="102">
        <v>0.116247</v>
      </c>
      <c r="T117" s="102">
        <v>0.108025</v>
      </c>
      <c r="U117" s="102">
        <v>9.2427899999999993E-2</v>
      </c>
      <c r="V117" s="102">
        <v>7.4177599999999996E-2</v>
      </c>
      <c r="W117" s="102">
        <v>5.6926499999999998E-2</v>
      </c>
      <c r="X117" s="102">
        <v>4.2453400000000002E-2</v>
      </c>
      <c r="Y117" s="102">
        <v>3.10713E-2</v>
      </c>
      <c r="Z117" s="102">
        <v>2.2406700000000002E-2</v>
      </c>
      <c r="AA117" s="102">
        <v>1.5937199999999999E-2</v>
      </c>
      <c r="AB117" s="102">
        <v>1.11888E-2</v>
      </c>
      <c r="AC117" s="102">
        <v>7.76211E-3</v>
      </c>
      <c r="AD117" s="102">
        <v>5.3249600000000001E-3</v>
      </c>
      <c r="AE117" s="102">
        <v>3.61109E-3</v>
      </c>
      <c r="AF117" s="103">
        <v>2.4171599999999998E-3</v>
      </c>
      <c r="AG117" s="103">
        <v>1.59358E-3</v>
      </c>
      <c r="AH117" s="103">
        <v>1.0322300000000001E-3</v>
      </c>
      <c r="AI117" s="103">
        <v>6.5523700000000003E-4</v>
      </c>
      <c r="AJ117" s="103">
        <v>4.0657900000000001E-4</v>
      </c>
      <c r="AK117" s="103">
        <v>2.4600499999999999E-4</v>
      </c>
      <c r="AL117" s="103">
        <v>1.44802E-4</v>
      </c>
      <c r="AM117" s="103">
        <v>8.2731600000000006E-5</v>
      </c>
      <c r="AN117" s="103">
        <v>4.5786099999999999E-5</v>
      </c>
      <c r="AO117" s="103">
        <v>2.4496999999999999E-5</v>
      </c>
      <c r="AP117" s="103">
        <v>1.2647699999999999E-5</v>
      </c>
      <c r="AQ117" s="103">
        <v>6.2904900000000003E-6</v>
      </c>
      <c r="AR117" s="103">
        <v>3.00905E-6</v>
      </c>
      <c r="AU117">
        <f t="shared" si="6"/>
        <v>30.780560550000001</v>
      </c>
      <c r="AV117">
        <f t="shared" si="7"/>
        <v>31.410333751344997</v>
      </c>
      <c r="AW117">
        <f t="shared" si="8"/>
        <v>36.120502666052062</v>
      </c>
      <c r="AX117">
        <f t="shared" si="10"/>
        <v>1.5266484643301801</v>
      </c>
      <c r="AY117">
        <f t="shared" si="9"/>
        <v>-0.50970002351254895</v>
      </c>
      <c r="AZ117">
        <f t="shared" si="11"/>
        <v>-0.50970002351254895</v>
      </c>
    </row>
    <row r="118" spans="1:52" x14ac:dyDescent="0.2">
      <c r="A118">
        <v>1989</v>
      </c>
      <c r="B118" s="103">
        <v>3.3546E-9</v>
      </c>
      <c r="C118" s="103">
        <v>2.6847400000000001E-8</v>
      </c>
      <c r="D118" s="103">
        <v>1.8815700000000001E-7</v>
      </c>
      <c r="E118" s="103">
        <v>1.15468E-6</v>
      </c>
      <c r="F118" s="103">
        <v>6.2045399999999999E-6</v>
      </c>
      <c r="G118" s="103">
        <v>2.9192299999999998E-5</v>
      </c>
      <c r="H118" s="103">
        <v>1.20271E-4</v>
      </c>
      <c r="I118" s="102">
        <v>4.3393400000000002E-4</v>
      </c>
      <c r="J118" s="102">
        <v>1.37127E-3</v>
      </c>
      <c r="K118" s="102">
        <v>3.7962600000000001E-3</v>
      </c>
      <c r="L118" s="102">
        <v>9.2102199999999999E-3</v>
      </c>
      <c r="M118" s="102">
        <v>1.95923E-2</v>
      </c>
      <c r="N118" s="102">
        <v>3.6570800000000001E-2</v>
      </c>
      <c r="O118" s="102">
        <v>5.9968E-2</v>
      </c>
      <c r="P118" s="102">
        <v>8.6536500000000002E-2</v>
      </c>
      <c r="Q118" s="102">
        <v>0.110183</v>
      </c>
      <c r="R118" s="102">
        <v>0.124279</v>
      </c>
      <c r="S118" s="102">
        <v>0.124928</v>
      </c>
      <c r="T118" s="102">
        <v>0.11290500000000001</v>
      </c>
      <c r="U118" s="102">
        <v>9.28755E-2</v>
      </c>
      <c r="V118" s="102">
        <v>7.0646700000000007E-2</v>
      </c>
      <c r="W118" s="102">
        <v>5.05882E-2</v>
      </c>
      <c r="X118" s="102">
        <v>3.4673099999999998E-2</v>
      </c>
      <c r="Y118" s="102">
        <v>2.3012899999999999E-2</v>
      </c>
      <c r="Z118" s="102">
        <v>1.48681E-2</v>
      </c>
      <c r="AA118" s="102">
        <v>9.3604499999999993E-3</v>
      </c>
      <c r="AB118" s="102">
        <v>5.7464600000000001E-3</v>
      </c>
      <c r="AC118" s="102">
        <v>3.44985E-3</v>
      </c>
      <c r="AD118" s="102">
        <v>2.0355600000000001E-3</v>
      </c>
      <c r="AE118" s="102">
        <v>1.1873700000000001E-3</v>
      </c>
      <c r="AF118" s="102">
        <v>6.8829999999999998E-4</v>
      </c>
      <c r="AG118" s="103">
        <v>3.9803899999999999E-4</v>
      </c>
      <c r="AH118" s="103">
        <v>2.3011099999999999E-4</v>
      </c>
      <c r="AI118" s="103">
        <v>1.33003E-4</v>
      </c>
      <c r="AJ118" s="103">
        <v>7.6704499999999997E-5</v>
      </c>
      <c r="AK118" s="103">
        <v>4.3968199999999997E-5</v>
      </c>
      <c r="AL118" s="103">
        <v>2.4924100000000001E-5</v>
      </c>
      <c r="AM118" s="103">
        <v>1.38964E-5</v>
      </c>
      <c r="AN118" s="103">
        <v>7.58105E-6</v>
      </c>
      <c r="AO118" s="103">
        <v>4.0280199999999999E-6</v>
      </c>
      <c r="AP118" s="103">
        <v>2.0761899999999999E-6</v>
      </c>
      <c r="AQ118" s="103">
        <v>1.03466E-6</v>
      </c>
      <c r="AR118" s="103">
        <v>4.9712299999999997E-7</v>
      </c>
      <c r="AU118">
        <f t="shared" si="6"/>
        <v>29.118123459000007</v>
      </c>
      <c r="AV118">
        <f t="shared" si="7"/>
        <v>30.776716473071609</v>
      </c>
      <c r="AW118">
        <f t="shared" si="8"/>
        <v>33.99036262898926</v>
      </c>
      <c r="AX118">
        <f t="shared" si="10"/>
        <v>1.4366171863478132</v>
      </c>
      <c r="AY118">
        <f t="shared" si="9"/>
        <v>-1.3837871806774145</v>
      </c>
      <c r="AZ118">
        <f t="shared" si="11"/>
        <v>-1.3837871806774145</v>
      </c>
    </row>
    <row r="119" spans="1:52" x14ac:dyDescent="0.2">
      <c r="A119">
        <v>1990</v>
      </c>
      <c r="B119" s="103">
        <v>2.8335299999999998E-9</v>
      </c>
      <c r="C119" s="103">
        <v>2.2639799999999999E-8</v>
      </c>
      <c r="D119" s="103">
        <v>1.58502E-7</v>
      </c>
      <c r="E119" s="103">
        <v>9.7215800000000009E-7</v>
      </c>
      <c r="F119" s="103">
        <v>5.2233700000000003E-6</v>
      </c>
      <c r="G119" s="103">
        <v>2.45853E-5</v>
      </c>
      <c r="H119" s="103">
        <v>1.0137900000000001E-4</v>
      </c>
      <c r="I119" s="102">
        <v>3.66296E-4</v>
      </c>
      <c r="J119" s="102">
        <v>1.15997E-3</v>
      </c>
      <c r="K119" s="102">
        <v>3.2208200000000001E-3</v>
      </c>
      <c r="L119" s="102">
        <v>7.8460500000000002E-3</v>
      </c>
      <c r="M119" s="102">
        <v>1.6783699999999999E-2</v>
      </c>
      <c r="N119" s="102">
        <v>3.1568100000000002E-2</v>
      </c>
      <c r="O119" s="102">
        <v>5.2307699999999999E-2</v>
      </c>
      <c r="P119" s="102">
        <v>7.6570600000000003E-2</v>
      </c>
      <c r="Q119" s="102">
        <v>9.9424799999999994E-2</v>
      </c>
      <c r="R119" s="102">
        <v>0.115177</v>
      </c>
      <c r="S119" s="102">
        <v>0.11998</v>
      </c>
      <c r="T119" s="102">
        <v>0.11354599999999999</v>
      </c>
      <c r="U119" s="102">
        <v>9.8815399999999998E-2</v>
      </c>
      <c r="V119" s="102">
        <v>8.0077200000000001E-2</v>
      </c>
      <c r="W119" s="102">
        <v>6.10698E-2</v>
      </c>
      <c r="X119" s="102">
        <v>4.41205E-2</v>
      </c>
      <c r="Y119" s="102">
        <v>3.02645E-2</v>
      </c>
      <c r="Z119" s="102">
        <v>1.97056E-2</v>
      </c>
      <c r="AA119" s="102">
        <v>1.2178400000000001E-2</v>
      </c>
      <c r="AB119" s="102">
        <v>7.1603099999999996E-3</v>
      </c>
      <c r="AC119" s="102">
        <v>4.0256700000000003E-3</v>
      </c>
      <c r="AD119" s="102">
        <v>2.1796300000000001E-3</v>
      </c>
      <c r="AE119" s="102">
        <v>1.14499E-3</v>
      </c>
      <c r="AF119" s="102">
        <v>5.8746700000000005E-4</v>
      </c>
      <c r="AG119" s="103">
        <v>2.9605000000000001E-4</v>
      </c>
      <c r="AH119" s="103">
        <v>1.4731799999999999E-4</v>
      </c>
      <c r="AI119" s="103">
        <v>7.2798699999999998E-5</v>
      </c>
      <c r="AJ119" s="103">
        <v>3.5936499999999997E-5</v>
      </c>
      <c r="AK119" s="103">
        <v>1.7809099999999999E-5</v>
      </c>
      <c r="AL119" s="103">
        <v>8.88199E-6</v>
      </c>
      <c r="AM119" s="103">
        <v>4.45366E-6</v>
      </c>
      <c r="AN119" s="103">
        <v>2.2357E-6</v>
      </c>
      <c r="AO119" s="103">
        <v>1.11633E-6</v>
      </c>
      <c r="AP119" s="103">
        <v>5.5037200000000003E-7</v>
      </c>
      <c r="AQ119" s="103">
        <v>2.6600799999999998E-7</v>
      </c>
      <c r="AR119" s="103">
        <v>1.25242E-7</v>
      </c>
      <c r="AU119">
        <f t="shared" si="6"/>
        <v>31.214820000000003</v>
      </c>
      <c r="AV119">
        <f t="shared" si="7"/>
        <v>31.513785463200563</v>
      </c>
      <c r="AW119">
        <f t="shared" si="8"/>
        <v>31.24908030315089</v>
      </c>
      <c r="AX119">
        <f t="shared" si="10"/>
        <v>1.3207557186454306</v>
      </c>
      <c r="AY119">
        <f t="shared" si="9"/>
        <v>-0.26014157851952524</v>
      </c>
      <c r="AZ119">
        <f t="shared" si="11"/>
        <v>-0.26014157851952524</v>
      </c>
    </row>
    <row r="120" spans="1:52" x14ac:dyDescent="0.2">
      <c r="A120">
        <v>1991</v>
      </c>
      <c r="B120" s="103">
        <v>3.3345399999999999E-9</v>
      </c>
      <c r="C120" s="103">
        <v>2.6686000000000002E-8</v>
      </c>
      <c r="D120" s="103">
        <v>1.8702199999999999E-7</v>
      </c>
      <c r="E120" s="103">
        <v>1.1477E-6</v>
      </c>
      <c r="F120" s="103">
        <v>6.1670100000000003E-6</v>
      </c>
      <c r="G120" s="103">
        <v>2.9015900000000001E-5</v>
      </c>
      <c r="H120" s="103">
        <v>1.1954499999999999E-4</v>
      </c>
      <c r="I120" s="102">
        <v>4.3132499999999998E-4</v>
      </c>
      <c r="J120" s="102">
        <v>1.3630700000000001E-3</v>
      </c>
      <c r="K120" s="102">
        <v>3.7737299999999999E-3</v>
      </c>
      <c r="L120" s="102">
        <v>9.1561500000000001E-3</v>
      </c>
      <c r="M120" s="102">
        <v>1.9479199999999999E-2</v>
      </c>
      <c r="N120" s="102">
        <v>3.6365000000000001E-2</v>
      </c>
      <c r="O120" s="102">
        <v>5.96439E-2</v>
      </c>
      <c r="P120" s="102">
        <v>8.6098099999999997E-2</v>
      </c>
      <c r="Q120" s="102">
        <v>0.109683</v>
      </c>
      <c r="R120" s="102">
        <v>0.12382</v>
      </c>
      <c r="S120" s="102">
        <v>0.12463399999999999</v>
      </c>
      <c r="T120" s="102">
        <v>0.112881</v>
      </c>
      <c r="U120" s="102">
        <v>9.31612E-2</v>
      </c>
      <c r="V120" s="102">
        <v>7.1204199999999995E-2</v>
      </c>
      <c r="W120" s="102">
        <v>5.1311799999999998E-2</v>
      </c>
      <c r="X120" s="102">
        <v>3.5423999999999997E-2</v>
      </c>
      <c r="Y120" s="102">
        <v>2.3660500000000001E-2</v>
      </c>
      <c r="Z120" s="102">
        <v>1.53232E-2</v>
      </c>
      <c r="AA120" s="102">
        <v>9.5914699999999995E-3</v>
      </c>
      <c r="AB120" s="102">
        <v>5.7753300000000004E-3</v>
      </c>
      <c r="AC120" s="102">
        <v>3.3329599999999998E-3</v>
      </c>
      <c r="AD120" s="102">
        <v>1.8397800000000001E-3</v>
      </c>
      <c r="AE120" s="102">
        <v>9.7055799999999995E-4</v>
      </c>
      <c r="AF120" s="103">
        <v>4.8932000000000001E-4</v>
      </c>
      <c r="AG120" s="103">
        <v>2.36004E-4</v>
      </c>
      <c r="AH120" s="103">
        <v>1.09172E-4</v>
      </c>
      <c r="AI120" s="103">
        <v>4.8658500000000002E-5</v>
      </c>
      <c r="AJ120" s="103">
        <v>2.10362E-5</v>
      </c>
      <c r="AK120" s="103">
        <v>8.8953600000000002E-6</v>
      </c>
      <c r="AL120" s="103">
        <v>3.7129099999999999E-6</v>
      </c>
      <c r="AM120" s="103">
        <v>1.5432300000000001E-6</v>
      </c>
      <c r="AN120" s="103">
        <v>6.4334699999999997E-7</v>
      </c>
      <c r="AO120" s="103">
        <v>2.7023099999999998E-7</v>
      </c>
      <c r="AP120" s="103">
        <v>1.14487E-7</v>
      </c>
      <c r="AQ120" s="103">
        <v>4.87907E-8</v>
      </c>
      <c r="AR120" s="103">
        <v>2.0793599999999999E-8</v>
      </c>
    </row>
    <row r="121" spans="1:52" x14ac:dyDescent="0.2">
      <c r="A121">
        <v>1992</v>
      </c>
      <c r="B121" s="103">
        <v>3.4920900000000001E-9</v>
      </c>
      <c r="C121" s="103">
        <v>2.7953600000000002E-8</v>
      </c>
      <c r="D121" s="103">
        <v>1.9593499999999999E-7</v>
      </c>
      <c r="E121" s="103">
        <v>1.2024900000000001E-6</v>
      </c>
      <c r="F121" s="103">
        <v>6.4615400000000001E-6</v>
      </c>
      <c r="G121" s="103">
        <v>3.0400300000000001E-5</v>
      </c>
      <c r="H121" s="103">
        <v>1.2523600000000001E-4</v>
      </c>
      <c r="I121" s="102">
        <v>4.5177500000000002E-4</v>
      </c>
      <c r="J121" s="102">
        <v>1.4273000000000001E-3</v>
      </c>
      <c r="K121" s="102">
        <v>3.9500300000000002E-3</v>
      </c>
      <c r="L121" s="102">
        <v>9.5786399999999994E-3</v>
      </c>
      <c r="M121" s="102">
        <v>2.03622E-2</v>
      </c>
      <c r="N121" s="102">
        <v>3.7971999999999999E-2</v>
      </c>
      <c r="O121" s="102">
        <v>6.2181899999999998E-2</v>
      </c>
      <c r="P121" s="102">
        <v>8.9557899999999996E-2</v>
      </c>
      <c r="Q121" s="102">
        <v>0.113709</v>
      </c>
      <c r="R121" s="102">
        <v>0.12772500000000001</v>
      </c>
      <c r="S121" s="102">
        <v>0.12760199999999999</v>
      </c>
      <c r="T121" s="102">
        <v>0.114269</v>
      </c>
      <c r="U121" s="102">
        <v>9.2738299999999996E-2</v>
      </c>
      <c r="V121" s="102">
        <v>6.91914E-2</v>
      </c>
      <c r="W121" s="102">
        <v>4.8244200000000001E-2</v>
      </c>
      <c r="X121" s="102">
        <v>3.1933000000000003E-2</v>
      </c>
      <c r="Y121" s="102">
        <v>2.0290300000000001E-2</v>
      </c>
      <c r="Z121" s="102">
        <v>1.2434600000000001E-2</v>
      </c>
      <c r="AA121" s="102">
        <v>7.3474300000000003E-3</v>
      </c>
      <c r="AB121" s="102">
        <v>4.1793899999999998E-3</v>
      </c>
      <c r="AC121" s="102">
        <v>2.2886199999999999E-3</v>
      </c>
      <c r="AD121" s="102">
        <v>1.2091000000000001E-3</v>
      </c>
      <c r="AE121" s="102">
        <v>6.1810000000000001E-4</v>
      </c>
      <c r="AF121" s="103">
        <v>3.0632899999999999E-4</v>
      </c>
      <c r="AG121" s="103">
        <v>1.4718199999999999E-4</v>
      </c>
      <c r="AH121" s="103">
        <v>6.8454400000000006E-5</v>
      </c>
      <c r="AI121" s="103">
        <v>3.07585E-5</v>
      </c>
      <c r="AJ121" s="103">
        <v>1.3332E-5</v>
      </c>
      <c r="AK121" s="103">
        <v>5.5714499999999998E-6</v>
      </c>
      <c r="AL121" s="103">
        <v>2.2462600000000002E-6</v>
      </c>
      <c r="AM121" s="103">
        <v>8.7537199999999999E-7</v>
      </c>
      <c r="AN121" s="103">
        <v>3.3081900000000002E-7</v>
      </c>
      <c r="AO121" s="103">
        <v>1.21827E-7</v>
      </c>
      <c r="AP121" s="103">
        <v>4.3989399999999999E-8</v>
      </c>
      <c r="AQ121" s="103">
        <v>1.5684500000000001E-8</v>
      </c>
      <c r="AR121" s="103">
        <v>5.5594800000000003E-9</v>
      </c>
    </row>
    <row r="122" spans="1:52" x14ac:dyDescent="0.2">
      <c r="A122">
        <v>1993</v>
      </c>
      <c r="B122" s="103">
        <v>2.78016E-9</v>
      </c>
      <c r="C122" s="103">
        <v>2.22107E-8</v>
      </c>
      <c r="D122" s="103">
        <v>1.5548499999999999E-7</v>
      </c>
      <c r="E122" s="103">
        <v>9.5361800000000004E-7</v>
      </c>
      <c r="F122" s="103">
        <v>5.1236999999999997E-6</v>
      </c>
      <c r="G122" s="103">
        <v>2.4116799999999999E-5</v>
      </c>
      <c r="H122" s="103">
        <v>9.9452100000000003E-5</v>
      </c>
      <c r="I122" s="103">
        <v>3.5936799999999999E-4</v>
      </c>
      <c r="J122" s="102">
        <v>1.1381900000000001E-3</v>
      </c>
      <c r="K122" s="102">
        <v>3.1609699999999999E-3</v>
      </c>
      <c r="L122" s="102">
        <v>7.7024199999999998E-3</v>
      </c>
      <c r="M122" s="102">
        <v>1.6482900000000002E-2</v>
      </c>
      <c r="N122" s="102">
        <v>3.1019100000000001E-2</v>
      </c>
      <c r="O122" s="102">
        <v>5.14376E-2</v>
      </c>
      <c r="P122" s="102">
        <v>7.5378500000000001E-2</v>
      </c>
      <c r="Q122" s="102">
        <v>9.8028400000000002E-2</v>
      </c>
      <c r="R122" s="102">
        <v>0.11380999999999999</v>
      </c>
      <c r="S122" s="102">
        <v>0.118926</v>
      </c>
      <c r="T122" s="102">
        <v>0.113038</v>
      </c>
      <c r="U122" s="102">
        <v>9.8948700000000001E-2</v>
      </c>
      <c r="V122" s="102">
        <v>8.0790000000000001E-2</v>
      </c>
      <c r="W122" s="102">
        <v>6.2181699999999999E-2</v>
      </c>
      <c r="X122" s="102">
        <v>4.5404100000000003E-2</v>
      </c>
      <c r="Y122" s="102">
        <v>3.15123E-2</v>
      </c>
      <c r="Z122" s="102">
        <v>2.0771600000000001E-2</v>
      </c>
      <c r="AA122" s="102">
        <v>1.2991600000000001E-2</v>
      </c>
      <c r="AB122" s="102">
        <v>7.7156799999999999E-3</v>
      </c>
      <c r="AC122" s="102">
        <v>4.3624800000000002E-3</v>
      </c>
      <c r="AD122" s="102">
        <v>2.3566199999999998E-3</v>
      </c>
      <c r="AE122" s="102">
        <v>1.2203100000000001E-3</v>
      </c>
      <c r="AF122" s="102">
        <v>6.0709900000000005E-4</v>
      </c>
      <c r="AG122" s="102">
        <v>2.9055800000000001E-4</v>
      </c>
      <c r="AH122" s="103">
        <v>1.3392300000000001E-4</v>
      </c>
      <c r="AI122" s="103">
        <v>5.9532299999999999E-5</v>
      </c>
      <c r="AJ122" s="103">
        <v>2.55726E-5</v>
      </c>
      <c r="AK122" s="103">
        <v>1.06372E-5</v>
      </c>
      <c r="AL122" s="103">
        <v>4.2915499999999996E-6</v>
      </c>
      <c r="AM122" s="103">
        <v>1.6805E-6</v>
      </c>
      <c r="AN122" s="103">
        <v>6.3858100000000002E-7</v>
      </c>
      <c r="AO122" s="103">
        <v>2.3531500000000001E-7</v>
      </c>
      <c r="AP122" s="103">
        <v>8.4036499999999999E-8</v>
      </c>
      <c r="AQ122" s="103">
        <v>2.9083700000000001E-8</v>
      </c>
      <c r="AR122" s="103">
        <v>9.7622200000000006E-9</v>
      </c>
    </row>
    <row r="123" spans="1:52" x14ac:dyDescent="0.2">
      <c r="A123">
        <v>1994</v>
      </c>
      <c r="B123" s="103">
        <v>2.3003099999999999E-9</v>
      </c>
      <c r="C123" s="103">
        <v>1.8359900000000002E-8</v>
      </c>
      <c r="D123" s="103">
        <v>1.2844999999999999E-7</v>
      </c>
      <c r="E123" s="103">
        <v>7.8754400000000003E-7</v>
      </c>
      <c r="F123" s="103">
        <v>4.2310300000000002E-6</v>
      </c>
      <c r="G123" s="103">
        <v>1.9917800000000001E-5</v>
      </c>
      <c r="H123" s="103">
        <v>8.2167800000000003E-5</v>
      </c>
      <c r="I123" s="102">
        <v>2.9710700000000001E-4</v>
      </c>
      <c r="J123" s="102">
        <v>9.4193399999999996E-4</v>
      </c>
      <c r="K123" s="102">
        <v>2.61969E-3</v>
      </c>
      <c r="L123" s="102">
        <v>6.3964800000000004E-3</v>
      </c>
      <c r="M123" s="102">
        <v>1.3727700000000001E-2</v>
      </c>
      <c r="N123" s="102">
        <v>2.5940000000000001E-2</v>
      </c>
      <c r="O123" s="102">
        <v>4.3267699999999999E-2</v>
      </c>
      <c r="P123" s="102">
        <v>6.3945699999999994E-2</v>
      </c>
      <c r="Q123" s="102">
        <v>8.4193199999999996E-2</v>
      </c>
      <c r="R123" s="102">
        <v>9.9524199999999993E-2</v>
      </c>
      <c r="S123" s="102">
        <v>0.10674699999999999</v>
      </c>
      <c r="T123" s="102">
        <v>0.10528899999999999</v>
      </c>
      <c r="U123" s="102">
        <v>9.6959100000000006E-2</v>
      </c>
      <c r="V123" s="102">
        <v>8.4577600000000003E-2</v>
      </c>
      <c r="W123" s="102">
        <v>7.0629399999999995E-2</v>
      </c>
      <c r="X123" s="102">
        <v>5.6735899999999999E-2</v>
      </c>
      <c r="Y123" s="102">
        <v>4.3822699999999999E-2</v>
      </c>
      <c r="Z123" s="102">
        <v>3.2446099999999999E-2</v>
      </c>
      <c r="AA123" s="102">
        <v>2.2950600000000002E-2</v>
      </c>
      <c r="AB123" s="102">
        <v>1.54717E-2</v>
      </c>
      <c r="AC123" s="102">
        <v>9.9263000000000007E-3</v>
      </c>
      <c r="AD123" s="102">
        <v>6.0567499999999996E-3</v>
      </c>
      <c r="AE123" s="102">
        <v>3.5142400000000001E-3</v>
      </c>
      <c r="AF123" s="102">
        <v>1.9397399999999999E-3</v>
      </c>
      <c r="AG123" s="102">
        <v>1.0196199999999999E-3</v>
      </c>
      <c r="AH123" s="102">
        <v>5.1123E-4</v>
      </c>
      <c r="AI123" s="103">
        <v>2.44987E-4</v>
      </c>
      <c r="AJ123" s="103">
        <v>1.1243699999999999E-4</v>
      </c>
      <c r="AK123" s="103">
        <v>4.9515699999999998E-5</v>
      </c>
      <c r="AL123" s="103">
        <v>2.09586E-5</v>
      </c>
      <c r="AM123" s="103">
        <v>8.5390400000000002E-6</v>
      </c>
      <c r="AN123" s="103">
        <v>3.3533499999999998E-6</v>
      </c>
      <c r="AO123" s="103">
        <v>1.271E-6</v>
      </c>
      <c r="AP123" s="103">
        <v>4.6550100000000001E-7</v>
      </c>
      <c r="AQ123" s="103">
        <v>1.6489299999999999E-7</v>
      </c>
      <c r="AR123" s="103">
        <v>5.65221E-8</v>
      </c>
    </row>
    <row r="124" spans="1:52" x14ac:dyDescent="0.2">
      <c r="A124">
        <v>1995</v>
      </c>
      <c r="B124" s="103">
        <v>1.69263E-9</v>
      </c>
      <c r="C124" s="103">
        <v>1.3477499999999999E-8</v>
      </c>
      <c r="D124" s="103">
        <v>9.4147399999999998E-8</v>
      </c>
      <c r="E124" s="103">
        <v>5.7676299999999996E-7</v>
      </c>
      <c r="F124" s="103">
        <v>3.0981E-6</v>
      </c>
      <c r="G124" s="103">
        <v>1.45912E-5</v>
      </c>
      <c r="H124" s="103">
        <v>6.0260899999999998E-5</v>
      </c>
      <c r="I124" s="103">
        <v>2.18302E-4</v>
      </c>
      <c r="J124" s="103">
        <v>6.9401100000000002E-4</v>
      </c>
      <c r="K124" s="102">
        <v>1.9377299999999999E-3</v>
      </c>
      <c r="L124" s="102">
        <v>4.7569200000000004E-3</v>
      </c>
      <c r="M124" s="102">
        <v>1.02846E-2</v>
      </c>
      <c r="N124" s="102">
        <v>1.96308E-2</v>
      </c>
      <c r="O124" s="102">
        <v>3.3197400000000002E-2</v>
      </c>
      <c r="P124" s="102">
        <v>4.9989499999999999E-2</v>
      </c>
      <c r="Q124" s="102">
        <v>6.7502999999999994E-2</v>
      </c>
      <c r="R124" s="102">
        <v>8.25211E-2</v>
      </c>
      <c r="S124" s="102">
        <v>9.2434600000000006E-2</v>
      </c>
      <c r="T124" s="102">
        <v>9.6194699999999994E-2</v>
      </c>
      <c r="U124" s="102">
        <v>9.4308799999999998E-2</v>
      </c>
      <c r="V124" s="102">
        <v>8.8109400000000004E-2</v>
      </c>
      <c r="W124" s="102">
        <v>7.9009200000000002E-2</v>
      </c>
      <c r="X124" s="102">
        <v>6.8191100000000004E-2</v>
      </c>
      <c r="Y124" s="102">
        <v>5.6643600000000002E-2</v>
      </c>
      <c r="Z124" s="102">
        <v>4.5236600000000002E-2</v>
      </c>
      <c r="AA124" s="102">
        <v>3.4695999999999998E-2</v>
      </c>
      <c r="AB124" s="102">
        <v>2.5532300000000001E-2</v>
      </c>
      <c r="AC124" s="102">
        <v>1.8005400000000001E-2</v>
      </c>
      <c r="AD124" s="102">
        <v>1.21499E-2</v>
      </c>
      <c r="AE124" s="102">
        <v>7.8324199999999997E-3</v>
      </c>
      <c r="AF124" s="102">
        <v>4.8166900000000002E-3</v>
      </c>
      <c r="AG124" s="102">
        <v>2.8227E-3</v>
      </c>
      <c r="AH124" s="102">
        <v>1.5753500000000001E-3</v>
      </c>
      <c r="AI124" s="102">
        <v>8.3717600000000002E-4</v>
      </c>
      <c r="AJ124" s="103">
        <v>4.2373299999999998E-4</v>
      </c>
      <c r="AK124" s="103">
        <v>2.0439500000000001E-4</v>
      </c>
      <c r="AL124" s="103">
        <v>9.4050199999999996E-5</v>
      </c>
      <c r="AM124" s="103">
        <v>4.1330800000000001E-5</v>
      </c>
      <c r="AN124" s="103">
        <v>1.7370299999999999E-5</v>
      </c>
      <c r="AO124" s="103">
        <v>6.9916400000000004E-6</v>
      </c>
      <c r="AP124" s="103">
        <v>2.6990400000000002E-6</v>
      </c>
      <c r="AQ124" s="103">
        <v>1.00066E-6</v>
      </c>
      <c r="AR124" s="103">
        <v>3.56734E-7</v>
      </c>
    </row>
    <row r="125" spans="1:52" x14ac:dyDescent="0.2">
      <c r="A125">
        <v>1996</v>
      </c>
      <c r="B125" s="103">
        <v>1.49607E-9</v>
      </c>
      <c r="C125" s="103">
        <v>1.1916000000000001E-8</v>
      </c>
      <c r="D125" s="103">
        <v>8.3256500000000002E-8</v>
      </c>
      <c r="E125" s="103">
        <v>5.1008699999999995E-7</v>
      </c>
      <c r="F125" s="103">
        <v>2.7398399999999998E-6</v>
      </c>
      <c r="G125" s="103">
        <v>1.2901800000000001E-5</v>
      </c>
      <c r="H125" s="103">
        <v>5.3267299999999997E-5</v>
      </c>
      <c r="I125" s="103">
        <v>1.9287699999999999E-4</v>
      </c>
      <c r="J125" s="102">
        <v>6.1278899999999998E-4</v>
      </c>
      <c r="K125" s="102">
        <v>1.7095000000000001E-3</v>
      </c>
      <c r="L125" s="102">
        <v>4.1921299999999996E-3</v>
      </c>
      <c r="M125" s="102">
        <v>9.0516299999999997E-3</v>
      </c>
      <c r="N125" s="102">
        <v>1.72509E-2</v>
      </c>
      <c r="O125" s="102">
        <v>2.91253E-2</v>
      </c>
      <c r="P125" s="102">
        <v>4.3794699999999999E-2</v>
      </c>
      <c r="Q125" s="102">
        <v>5.9101899999999999E-2</v>
      </c>
      <c r="R125" s="102">
        <v>7.2352200000000005E-2</v>
      </c>
      <c r="S125" s="102">
        <v>8.1478200000000001E-2</v>
      </c>
      <c r="T125" s="102">
        <v>8.5811200000000004E-2</v>
      </c>
      <c r="U125" s="102">
        <v>8.5946900000000007E-2</v>
      </c>
      <c r="V125" s="102">
        <v>8.2975900000000005E-2</v>
      </c>
      <c r="W125" s="102">
        <v>7.77915E-2</v>
      </c>
      <c r="X125" s="102">
        <v>7.0911699999999994E-2</v>
      </c>
      <c r="Y125" s="102">
        <v>6.2692100000000001E-2</v>
      </c>
      <c r="Z125" s="102">
        <v>5.35659E-2</v>
      </c>
      <c r="AA125" s="102">
        <v>4.4103799999999999E-2</v>
      </c>
      <c r="AB125" s="102">
        <v>3.4922500000000002E-2</v>
      </c>
      <c r="AC125" s="102">
        <v>2.6556799999999998E-2</v>
      </c>
      <c r="AD125" s="102">
        <v>1.9373999999999999E-2</v>
      </c>
      <c r="AE125" s="102">
        <v>1.3546300000000001E-2</v>
      </c>
      <c r="AF125" s="102">
        <v>9.0692800000000007E-3</v>
      </c>
      <c r="AG125" s="102">
        <v>5.8086300000000004E-3</v>
      </c>
      <c r="AH125" s="102">
        <v>3.5555999999999999E-3</v>
      </c>
      <c r="AI125" s="102">
        <v>2.0782499999999998E-3</v>
      </c>
      <c r="AJ125" s="102">
        <v>1.1589899999999999E-3</v>
      </c>
      <c r="AK125" s="103">
        <v>6.1628400000000004E-4</v>
      </c>
      <c r="AL125" s="103">
        <v>3.1234299999999997E-4</v>
      </c>
      <c r="AM125" s="103">
        <v>1.50858E-4</v>
      </c>
      <c r="AN125" s="103">
        <v>6.9445599999999998E-5</v>
      </c>
      <c r="AO125" s="103">
        <v>3.048E-5</v>
      </c>
      <c r="AP125" s="103">
        <v>1.27623E-5</v>
      </c>
      <c r="AQ125" s="103">
        <v>5.1016700000000002E-6</v>
      </c>
      <c r="AR125" s="103">
        <v>1.9487300000000001E-6</v>
      </c>
    </row>
    <row r="126" spans="1:52" x14ac:dyDescent="0.2">
      <c r="A126">
        <v>1997</v>
      </c>
      <c r="B126" s="103">
        <v>1.4704300000000001E-9</v>
      </c>
      <c r="C126" s="103">
        <v>1.17177E-8</v>
      </c>
      <c r="D126" s="103">
        <v>8.1897999999999997E-8</v>
      </c>
      <c r="E126" s="103">
        <v>5.0185199999999996E-7</v>
      </c>
      <c r="F126" s="103">
        <v>2.69572E-6</v>
      </c>
      <c r="G126" s="103">
        <v>1.26928E-5</v>
      </c>
      <c r="H126" s="103">
        <v>5.2392100000000003E-5</v>
      </c>
      <c r="I126" s="103">
        <v>1.8963199999999999E-4</v>
      </c>
      <c r="J126" s="103">
        <v>6.0212099999999995E-4</v>
      </c>
      <c r="K126" s="102">
        <v>1.6783200000000001E-3</v>
      </c>
      <c r="L126" s="102">
        <v>4.1108300000000002E-3</v>
      </c>
      <c r="M126" s="102">
        <v>8.8617100000000001E-3</v>
      </c>
      <c r="N126" s="102">
        <v>1.6851399999999999E-2</v>
      </c>
      <c r="O126" s="102">
        <v>2.83646E-2</v>
      </c>
      <c r="P126" s="102">
        <v>4.2475899999999997E-2</v>
      </c>
      <c r="Q126" s="102">
        <v>5.70108E-2</v>
      </c>
      <c r="R126" s="102">
        <v>6.9310399999999994E-2</v>
      </c>
      <c r="S126" s="102">
        <v>7.74175E-2</v>
      </c>
      <c r="T126" s="102">
        <v>8.0851300000000001E-2</v>
      </c>
      <c r="U126" s="102">
        <v>8.0445500000000003E-2</v>
      </c>
      <c r="V126" s="102">
        <v>7.7518000000000004E-2</v>
      </c>
      <c r="W126" s="102">
        <v>7.3097499999999996E-2</v>
      </c>
      <c r="X126" s="102">
        <v>6.7678600000000005E-2</v>
      </c>
      <c r="Y126" s="102">
        <v>6.1417899999999997E-2</v>
      </c>
      <c r="Z126" s="102">
        <v>5.4420299999999998E-2</v>
      </c>
      <c r="AA126" s="102">
        <v>4.6892999999999997E-2</v>
      </c>
      <c r="AB126" s="102">
        <v>3.9157200000000003E-2</v>
      </c>
      <c r="AC126" s="102">
        <v>3.1590899999999998E-2</v>
      </c>
      <c r="AD126" s="102">
        <v>2.4561300000000001E-2</v>
      </c>
      <c r="AE126" s="102">
        <v>1.8364200000000001E-2</v>
      </c>
      <c r="AF126" s="102">
        <v>1.31828E-2</v>
      </c>
      <c r="AG126" s="102">
        <v>9.0741399999999996E-3</v>
      </c>
      <c r="AH126" s="102">
        <v>5.9830500000000002E-3</v>
      </c>
      <c r="AI126" s="102">
        <v>3.7756299999999999E-3</v>
      </c>
      <c r="AJ126" s="102">
        <v>2.2786400000000002E-3</v>
      </c>
      <c r="AK126" s="102">
        <v>1.31426E-3</v>
      </c>
      <c r="AL126" s="103">
        <v>7.2397499999999997E-4</v>
      </c>
      <c r="AM126" s="103">
        <v>3.8067999999999999E-4</v>
      </c>
      <c r="AN126" s="103">
        <v>1.90977E-4</v>
      </c>
      <c r="AO126" s="103">
        <v>9.1375300000000006E-5</v>
      </c>
      <c r="AP126" s="103">
        <v>4.1687000000000003E-5</v>
      </c>
      <c r="AQ126" s="103">
        <v>1.81326E-5</v>
      </c>
      <c r="AR126" s="103">
        <v>7.5201799999999999E-6</v>
      </c>
    </row>
    <row r="127" spans="1:52" x14ac:dyDescent="0.2">
      <c r="A127">
        <v>1998</v>
      </c>
      <c r="B127" s="103">
        <v>1.47112E-9</v>
      </c>
      <c r="C127" s="103">
        <v>1.1724299999999999E-8</v>
      </c>
      <c r="D127" s="103">
        <v>8.1949099999999994E-8</v>
      </c>
      <c r="E127" s="103">
        <v>5.0218400000000002E-7</v>
      </c>
      <c r="F127" s="103">
        <v>2.6975500000000001E-6</v>
      </c>
      <c r="G127" s="103">
        <v>1.27014E-5</v>
      </c>
      <c r="H127" s="103">
        <v>5.2426999999999998E-5</v>
      </c>
      <c r="I127" s="102">
        <v>1.89753E-4</v>
      </c>
      <c r="J127" s="102">
        <v>6.0247000000000002E-4</v>
      </c>
      <c r="K127" s="102">
        <v>1.67914E-3</v>
      </c>
      <c r="L127" s="102">
        <v>4.1122399999999996E-3</v>
      </c>
      <c r="M127" s="102">
        <v>8.8627399999999992E-3</v>
      </c>
      <c r="N127" s="102">
        <v>1.6847299999999999E-2</v>
      </c>
      <c r="O127" s="102">
        <v>2.8341100000000001E-2</v>
      </c>
      <c r="P127" s="102">
        <v>4.2400899999999998E-2</v>
      </c>
      <c r="Q127" s="102">
        <v>5.6824E-2</v>
      </c>
      <c r="R127" s="102">
        <v>6.8917199999999998E-2</v>
      </c>
      <c r="S127" s="102">
        <v>7.6694999999999999E-2</v>
      </c>
      <c r="T127" s="102">
        <v>7.9672000000000007E-2</v>
      </c>
      <c r="U127" s="102">
        <v>7.8721700000000006E-2</v>
      </c>
      <c r="V127" s="102">
        <v>7.5254699999999994E-2</v>
      </c>
      <c r="W127" s="102">
        <v>7.0433899999999994E-2</v>
      </c>
      <c r="X127" s="102">
        <v>6.4893699999999999E-2</v>
      </c>
      <c r="Y127" s="102">
        <v>5.8887399999999999E-2</v>
      </c>
      <c r="Z127" s="102">
        <v>5.25312E-2</v>
      </c>
      <c r="AA127" s="102">
        <v>4.5944600000000002E-2</v>
      </c>
      <c r="AB127" s="102">
        <v>3.9282699999999997E-2</v>
      </c>
      <c r="AC127" s="102">
        <v>3.2729500000000002E-2</v>
      </c>
      <c r="AD127" s="102">
        <v>2.64864E-2</v>
      </c>
      <c r="AE127" s="102">
        <v>2.0753000000000001E-2</v>
      </c>
      <c r="AF127" s="102">
        <v>1.5699399999999999E-2</v>
      </c>
      <c r="AG127" s="102">
        <v>1.14389E-2</v>
      </c>
      <c r="AH127" s="102">
        <v>8.0118399999999992E-3</v>
      </c>
      <c r="AI127" s="102">
        <v>5.3855600000000002E-3</v>
      </c>
      <c r="AJ127" s="102">
        <v>3.4699599999999998E-3</v>
      </c>
      <c r="AK127" s="102">
        <v>2.1407599999999998E-3</v>
      </c>
      <c r="AL127" s="102">
        <v>1.26358E-3</v>
      </c>
      <c r="AM127" s="103">
        <v>7.1305700000000001E-4</v>
      </c>
      <c r="AN127" s="103">
        <v>3.84488E-4</v>
      </c>
      <c r="AO127" s="103">
        <v>1.9799499999999999E-4</v>
      </c>
      <c r="AP127" s="103">
        <v>9.7329800000000005E-5</v>
      </c>
      <c r="AQ127" s="103">
        <v>4.5654800000000002E-5</v>
      </c>
      <c r="AR127" s="103">
        <v>2.0428199999999999E-5</v>
      </c>
    </row>
    <row r="128" spans="1:52" x14ac:dyDescent="0.2">
      <c r="A128">
        <v>1999</v>
      </c>
      <c r="B128" s="103">
        <v>1.2899299999999999E-9</v>
      </c>
      <c r="C128" s="103">
        <v>1.02676E-8</v>
      </c>
      <c r="D128" s="103">
        <v>7.1709800000000001E-8</v>
      </c>
      <c r="E128" s="103">
        <v>4.3925200000000002E-7</v>
      </c>
      <c r="F128" s="103">
        <v>2.3593E-6</v>
      </c>
      <c r="G128" s="103">
        <v>1.11115E-5</v>
      </c>
      <c r="H128" s="103">
        <v>4.58916E-5</v>
      </c>
      <c r="I128" s="102">
        <v>1.66262E-4</v>
      </c>
      <c r="J128" s="102">
        <v>5.2865599999999996E-4</v>
      </c>
      <c r="K128" s="102">
        <v>1.4764299999999999E-3</v>
      </c>
      <c r="L128" s="102">
        <v>3.6260099999999998E-3</v>
      </c>
      <c r="M128" s="102">
        <v>7.8447599999999992E-3</v>
      </c>
      <c r="N128" s="102">
        <v>1.49896E-2</v>
      </c>
      <c r="O128" s="102">
        <v>2.5392499999999998E-2</v>
      </c>
      <c r="P128" s="102">
        <v>3.8344700000000002E-2</v>
      </c>
      <c r="Q128" s="102">
        <v>5.2019599999999999E-2</v>
      </c>
      <c r="R128" s="102">
        <v>6.4079700000000003E-2</v>
      </c>
      <c r="S128" s="102">
        <v>7.2666999999999995E-2</v>
      </c>
      <c r="T128" s="102">
        <v>7.7095999999999998E-2</v>
      </c>
      <c r="U128" s="102">
        <v>7.7804300000000007E-2</v>
      </c>
      <c r="V128" s="102">
        <v>7.5754500000000002E-2</v>
      </c>
      <c r="W128" s="102">
        <v>7.1847499999999995E-2</v>
      </c>
      <c r="X128" s="102">
        <v>6.6702399999999995E-2</v>
      </c>
      <c r="Y128" s="102">
        <v>6.0732000000000001E-2</v>
      </c>
      <c r="Z128" s="102">
        <v>5.4264899999999998E-2</v>
      </c>
      <c r="AA128" s="102">
        <v>4.7589100000000002E-2</v>
      </c>
      <c r="AB128" s="102">
        <v>4.09425E-2</v>
      </c>
      <c r="AC128" s="102">
        <v>3.4508200000000003E-2</v>
      </c>
      <c r="AD128" s="102">
        <v>2.8431000000000001E-2</v>
      </c>
      <c r="AE128" s="102">
        <v>2.2834199999999999E-2</v>
      </c>
      <c r="AF128" s="102">
        <v>1.7824300000000001E-2</v>
      </c>
      <c r="AG128" s="102">
        <v>1.3483500000000001E-2</v>
      </c>
      <c r="AH128" s="102">
        <v>9.8575699999999995E-3</v>
      </c>
      <c r="AI128" s="102">
        <v>6.9479499999999996E-3</v>
      </c>
      <c r="AJ128" s="102">
        <v>4.7114499999999998E-3</v>
      </c>
      <c r="AK128" s="102">
        <v>3.0683199999999998E-3</v>
      </c>
      <c r="AL128" s="102">
        <v>1.9163299999999999E-3</v>
      </c>
      <c r="AM128" s="103">
        <v>1.14645E-3</v>
      </c>
      <c r="AN128" s="103">
        <v>6.5636000000000004E-4</v>
      </c>
      <c r="AO128" s="103">
        <v>3.5932999999999999E-4</v>
      </c>
      <c r="AP128" s="103">
        <v>1.8798600000000001E-4</v>
      </c>
      <c r="AQ128" s="103">
        <v>9.3928600000000001E-5</v>
      </c>
      <c r="AR128" s="103">
        <v>4.4802100000000003E-5</v>
      </c>
    </row>
    <row r="129" spans="1:81" x14ac:dyDescent="0.2">
      <c r="A129">
        <v>2000</v>
      </c>
      <c r="B129" s="103">
        <v>2.1171099999999999E-9</v>
      </c>
      <c r="C129" s="103">
        <v>1.6926400000000001E-8</v>
      </c>
      <c r="D129" s="103">
        <v>1.18551E-7</v>
      </c>
      <c r="E129" s="103">
        <v>7.2726099999999999E-7</v>
      </c>
      <c r="F129" s="103">
        <v>3.9074000000000001E-6</v>
      </c>
      <c r="G129" s="103">
        <v>1.83863E-5</v>
      </c>
      <c r="H129" s="103">
        <v>7.5776299999999995E-5</v>
      </c>
      <c r="I129" s="102">
        <v>2.7356499999999997E-4</v>
      </c>
      <c r="J129" s="102">
        <v>8.6530799999999996E-4</v>
      </c>
      <c r="K129" s="102">
        <v>2.3988799999999999E-3</v>
      </c>
      <c r="L129" s="102">
        <v>5.8317400000000002E-3</v>
      </c>
      <c r="M129" s="102">
        <v>1.2442E-2</v>
      </c>
      <c r="N129" s="102">
        <v>2.3324899999999999E-2</v>
      </c>
      <c r="O129" s="102">
        <v>3.8496700000000002E-2</v>
      </c>
      <c r="P129" s="102">
        <v>5.6106799999999998E-2</v>
      </c>
      <c r="Q129" s="102">
        <v>7.2555400000000006E-2</v>
      </c>
      <c r="R129" s="102">
        <v>8.3882600000000002E-2</v>
      </c>
      <c r="S129" s="102">
        <v>8.7730299999999997E-2</v>
      </c>
      <c r="T129" s="102">
        <v>8.4479899999999997E-2</v>
      </c>
      <c r="U129" s="102">
        <v>7.6723799999999995E-2</v>
      </c>
      <c r="V129" s="102">
        <v>6.7583799999999999E-2</v>
      </c>
      <c r="W129" s="102">
        <v>5.91992E-2</v>
      </c>
      <c r="X129" s="102">
        <v>5.2269000000000003E-2</v>
      </c>
      <c r="Y129" s="102">
        <v>4.6515099999999997E-2</v>
      </c>
      <c r="Z129" s="102">
        <v>4.1382299999999997E-2</v>
      </c>
      <c r="AA129" s="102">
        <v>3.6474100000000002E-2</v>
      </c>
      <c r="AB129" s="102">
        <v>3.1648999999999997E-2</v>
      </c>
      <c r="AC129" s="102">
        <v>2.6938400000000001E-2</v>
      </c>
      <c r="AD129" s="102">
        <v>2.2444499999999999E-2</v>
      </c>
      <c r="AE129" s="102">
        <v>1.8274100000000001E-2</v>
      </c>
      <c r="AF129" s="102">
        <v>1.4512799999999999E-2</v>
      </c>
      <c r="AG129" s="102">
        <v>1.1217700000000001E-2</v>
      </c>
      <c r="AH129" s="102">
        <v>8.4186499999999997E-3</v>
      </c>
      <c r="AI129" s="102">
        <v>6.1186799999999996E-3</v>
      </c>
      <c r="AJ129" s="102">
        <v>4.2960899999999998E-3</v>
      </c>
      <c r="AK129" s="103">
        <v>2.9073100000000002E-3</v>
      </c>
      <c r="AL129" s="103">
        <v>1.8924199999999999E-3</v>
      </c>
      <c r="AM129" s="103">
        <v>1.18271E-3</v>
      </c>
      <c r="AN129" s="103">
        <v>7.0860599999999997E-4</v>
      </c>
      <c r="AO129" s="103">
        <v>4.0647799999999999E-4</v>
      </c>
      <c r="AP129" s="103">
        <v>2.2299599999999999E-4</v>
      </c>
      <c r="AQ129" s="103">
        <v>1.1689200000000001E-4</v>
      </c>
      <c r="AR129" s="103">
        <v>5.8499399999999998E-5</v>
      </c>
    </row>
    <row r="130" spans="1:81" x14ac:dyDescent="0.2">
      <c r="A130">
        <v>2001</v>
      </c>
      <c r="B130" s="103">
        <v>2.2411300000000001E-9</v>
      </c>
      <c r="C130" s="103">
        <v>1.7902899999999999E-8</v>
      </c>
      <c r="D130" s="103">
        <v>1.2532199999999999E-7</v>
      </c>
      <c r="E130" s="103">
        <v>7.6859299999999995E-7</v>
      </c>
      <c r="F130" s="103">
        <v>4.1294400000000001E-6</v>
      </c>
      <c r="G130" s="103">
        <v>1.9436199999999999E-5</v>
      </c>
      <c r="H130" s="103">
        <v>8.0147099999999997E-5</v>
      </c>
      <c r="I130" s="102">
        <v>2.89597E-4</v>
      </c>
      <c r="J130" s="102">
        <v>9.1716499999999995E-4</v>
      </c>
      <c r="K130" s="102">
        <v>2.54703E-3</v>
      </c>
      <c r="L130" s="102">
        <v>6.2062899999999997E-3</v>
      </c>
      <c r="M130" s="102">
        <v>1.32818E-2</v>
      </c>
      <c r="N130" s="102">
        <v>2.49996E-2</v>
      </c>
      <c r="O130" s="102">
        <v>4.1475400000000003E-2</v>
      </c>
      <c r="P130" s="102">
        <v>6.0844099999999998E-2</v>
      </c>
      <c r="Q130" s="102">
        <v>7.9302200000000003E-2</v>
      </c>
      <c r="R130" s="102">
        <v>9.2479500000000006E-2</v>
      </c>
      <c r="S130" s="102">
        <v>9.7476800000000002E-2</v>
      </c>
      <c r="T130" s="102">
        <v>9.4170699999999996E-2</v>
      </c>
      <c r="U130" s="102">
        <v>8.4887299999999999E-2</v>
      </c>
      <c r="V130" s="102">
        <v>7.2872000000000006E-2</v>
      </c>
      <c r="W130" s="102">
        <v>6.0786600000000003E-2</v>
      </c>
      <c r="X130" s="102">
        <v>5.0088599999999997E-2</v>
      </c>
      <c r="Y130" s="102">
        <v>4.1224200000000003E-2</v>
      </c>
      <c r="Z130" s="102">
        <v>3.4089000000000001E-2</v>
      </c>
      <c r="AA130" s="102">
        <v>2.83711E-2</v>
      </c>
      <c r="AB130" s="102">
        <v>2.3718599999999999E-2</v>
      </c>
      <c r="AC130" s="102">
        <v>1.9818200000000001E-2</v>
      </c>
      <c r="AD130" s="102">
        <v>1.6439499999999999E-2</v>
      </c>
      <c r="AE130" s="102">
        <v>1.3448E-2</v>
      </c>
      <c r="AF130" s="102">
        <v>1.07879E-2</v>
      </c>
      <c r="AG130" s="102">
        <v>8.4501300000000001E-3</v>
      </c>
      <c r="AH130" s="102">
        <v>6.4416300000000003E-3</v>
      </c>
      <c r="AI130" s="102">
        <v>4.76576E-3</v>
      </c>
      <c r="AJ130" s="102">
        <v>3.4133599999999998E-3</v>
      </c>
      <c r="AK130" s="102">
        <v>2.3610900000000002E-3</v>
      </c>
      <c r="AL130" s="103">
        <v>1.5737500000000001E-3</v>
      </c>
      <c r="AM130" s="103">
        <v>1.00862E-3</v>
      </c>
      <c r="AN130" s="103">
        <v>6.20365E-4</v>
      </c>
      <c r="AO130" s="103">
        <v>3.65545E-4</v>
      </c>
      <c r="AP130" s="103">
        <v>2.0603799999999999E-4</v>
      </c>
      <c r="AQ130" s="103">
        <v>1.10942E-4</v>
      </c>
      <c r="AR130" s="103">
        <v>5.7002100000000001E-5</v>
      </c>
    </row>
    <row r="131" spans="1:81" x14ac:dyDescent="0.2">
      <c r="A131">
        <v>2002</v>
      </c>
      <c r="B131" s="103">
        <v>2.0943199999999999E-9</v>
      </c>
      <c r="C131" s="103">
        <v>1.6717399999999999E-8</v>
      </c>
      <c r="D131" s="103">
        <v>1.16966E-7</v>
      </c>
      <c r="E131" s="103">
        <v>7.17162E-7</v>
      </c>
      <c r="F131" s="103">
        <v>3.8529E-6</v>
      </c>
      <c r="G131" s="103">
        <v>1.81371E-5</v>
      </c>
      <c r="H131" s="103">
        <v>7.4816399999999997E-5</v>
      </c>
      <c r="I131" s="102">
        <v>2.7049399999999998E-4</v>
      </c>
      <c r="J131" s="102">
        <v>8.5741799999999998E-4</v>
      </c>
      <c r="K131" s="102">
        <v>2.3840900000000002E-3</v>
      </c>
      <c r="L131" s="102">
        <v>5.8194099999999997E-3</v>
      </c>
      <c r="M131" s="102">
        <v>1.24841E-2</v>
      </c>
      <c r="N131" s="102">
        <v>2.3577500000000001E-2</v>
      </c>
      <c r="O131" s="102">
        <v>3.9300599999999998E-2</v>
      </c>
      <c r="P131" s="102">
        <v>5.8034799999999997E-2</v>
      </c>
      <c r="Q131" s="102">
        <v>7.6340500000000006E-2</v>
      </c>
      <c r="R131" s="102">
        <v>9.0166399999999994E-2</v>
      </c>
      <c r="S131" s="102">
        <v>9.66833E-2</v>
      </c>
      <c r="T131" s="102">
        <v>9.5482399999999995E-2</v>
      </c>
      <c r="U131" s="102">
        <v>8.8333900000000007E-2</v>
      </c>
      <c r="V131" s="102">
        <v>7.7888700000000005E-2</v>
      </c>
      <c r="W131" s="102">
        <v>6.64135E-2</v>
      </c>
      <c r="X131" s="102">
        <v>5.5290800000000001E-2</v>
      </c>
      <c r="Y131" s="102">
        <v>4.5185299999999998E-2</v>
      </c>
      <c r="Z131" s="102">
        <v>3.63828E-2</v>
      </c>
      <c r="AA131" s="102">
        <v>2.8985E-2</v>
      </c>
      <c r="AB131" s="102">
        <v>2.2959400000000001E-2</v>
      </c>
      <c r="AC131" s="102">
        <v>1.81575E-2</v>
      </c>
      <c r="AD131" s="102">
        <v>1.43611E-2</v>
      </c>
      <c r="AE131" s="102">
        <v>1.1341499999999999E-2</v>
      </c>
      <c r="AF131" s="102">
        <v>8.9043200000000003E-3</v>
      </c>
      <c r="AG131" s="102">
        <v>6.9083900000000004E-3</v>
      </c>
      <c r="AH131" s="102">
        <v>5.2632900000000003E-3</v>
      </c>
      <c r="AI131" s="102">
        <v>3.9149900000000001E-3</v>
      </c>
      <c r="AJ131" s="102">
        <v>2.8293200000000002E-3</v>
      </c>
      <c r="AK131" s="102">
        <v>1.9788000000000002E-3</v>
      </c>
      <c r="AL131" s="103">
        <v>1.33511E-3</v>
      </c>
      <c r="AM131" s="103">
        <v>8.6676199999999998E-4</v>
      </c>
      <c r="AN131" s="103">
        <v>5.4026400000000004E-4</v>
      </c>
      <c r="AO131" s="103">
        <v>3.2271699999999998E-4</v>
      </c>
      <c r="AP131" s="103">
        <v>1.84432E-4</v>
      </c>
      <c r="AQ131" s="103">
        <v>1.00701E-4</v>
      </c>
      <c r="AR131" s="103">
        <v>5.2465500000000001E-5</v>
      </c>
    </row>
    <row r="132" spans="1:81" x14ac:dyDescent="0.2">
      <c r="A132">
        <v>2003</v>
      </c>
      <c r="B132" s="103">
        <v>2.2792899999999999E-9</v>
      </c>
      <c r="C132" s="103">
        <v>1.8211E-8</v>
      </c>
      <c r="D132" s="103">
        <v>1.2749299999999999E-7</v>
      </c>
      <c r="E132" s="103">
        <v>7.8194999999999998E-7</v>
      </c>
      <c r="F132" s="103">
        <v>4.2011600000000003E-6</v>
      </c>
      <c r="G132" s="103">
        <v>1.97722E-5</v>
      </c>
      <c r="H132" s="103">
        <v>8.1520799999999994E-5</v>
      </c>
      <c r="I132" s="102">
        <v>2.9449400000000002E-4</v>
      </c>
      <c r="J132" s="102">
        <v>9.3238100000000003E-4</v>
      </c>
      <c r="K132" s="102">
        <v>2.5881900000000002E-3</v>
      </c>
      <c r="L132" s="102">
        <v>6.3031399999999996E-3</v>
      </c>
      <c r="M132" s="102">
        <v>1.34798E-2</v>
      </c>
      <c r="N132" s="102">
        <v>2.53508E-2</v>
      </c>
      <c r="O132" s="102">
        <v>4.2016600000000001E-2</v>
      </c>
      <c r="P132" s="102">
        <v>6.1573000000000003E-2</v>
      </c>
      <c r="Q132" s="102">
        <v>8.0177399999999996E-2</v>
      </c>
      <c r="R132" s="102">
        <v>9.3463500000000005E-2</v>
      </c>
      <c r="S132" s="102">
        <v>9.8605100000000001E-2</v>
      </c>
      <c r="T132" s="102">
        <v>9.5589199999999999E-2</v>
      </c>
      <c r="U132" s="102">
        <v>8.6799100000000004E-2</v>
      </c>
      <c r="V132" s="102">
        <v>7.5396699999999997E-2</v>
      </c>
      <c r="W132" s="102">
        <v>6.38127E-2</v>
      </c>
      <c r="X132" s="102">
        <v>5.3224300000000002E-2</v>
      </c>
      <c r="Y132" s="102">
        <v>4.3896400000000002E-2</v>
      </c>
      <c r="Z132" s="102">
        <v>3.5745499999999999E-2</v>
      </c>
      <c r="AA132" s="102">
        <v>2.8676199999999999E-2</v>
      </c>
      <c r="AB132" s="102">
        <v>2.26506E-2</v>
      </c>
      <c r="AC132" s="102">
        <v>1.7638600000000001E-2</v>
      </c>
      <c r="AD132" s="102">
        <v>1.35745E-2</v>
      </c>
      <c r="AE132" s="102">
        <v>1.0348700000000001E-2</v>
      </c>
      <c r="AF132" s="102">
        <v>7.8254799999999992E-3</v>
      </c>
      <c r="AG132" s="102">
        <v>5.8658699999999996E-3</v>
      </c>
      <c r="AH132" s="102">
        <v>4.34688E-3</v>
      </c>
      <c r="AI132" s="102">
        <v>3.1705000000000001E-3</v>
      </c>
      <c r="AJ132" s="102">
        <v>2.2639299999999999E-3</v>
      </c>
      <c r="AK132" s="102">
        <v>1.5740800000000001E-3</v>
      </c>
      <c r="AL132" s="103">
        <v>1.0603800000000001E-3</v>
      </c>
      <c r="AM132" s="103">
        <v>6.8919499999999998E-4</v>
      </c>
      <c r="AN132" s="103">
        <v>4.3071500000000003E-4</v>
      </c>
      <c r="AO132" s="103">
        <v>2.58125E-4</v>
      </c>
      <c r="AP132" s="103">
        <v>1.4802700000000001E-4</v>
      </c>
      <c r="AQ132" s="103">
        <v>8.1093699999999999E-5</v>
      </c>
      <c r="AR132" s="103">
        <v>4.2382100000000002E-5</v>
      </c>
    </row>
    <row r="133" spans="1:81" x14ac:dyDescent="0.2">
      <c r="A133">
        <v>2004</v>
      </c>
      <c r="B133" s="103">
        <v>1.66296E-9</v>
      </c>
      <c r="C133" s="103">
        <v>1.32442E-8</v>
      </c>
      <c r="D133" s="103">
        <v>9.2530900000000004E-8</v>
      </c>
      <c r="E133" s="103">
        <v>5.6690700000000001E-7</v>
      </c>
      <c r="F133" s="103">
        <v>3.0452500000000002E-6</v>
      </c>
      <c r="G133" s="103">
        <v>1.4341999999999999E-5</v>
      </c>
      <c r="H133" s="103">
        <v>5.9227600000000002E-5</v>
      </c>
      <c r="I133" s="102">
        <v>2.1452999999999999E-4</v>
      </c>
      <c r="J133" s="102">
        <v>6.8188299999999999E-4</v>
      </c>
      <c r="K133" s="102">
        <v>1.90329E-3</v>
      </c>
      <c r="L133" s="102">
        <v>4.6702999999999996E-3</v>
      </c>
      <c r="M133" s="102">
        <v>1.00909E-2</v>
      </c>
      <c r="N133" s="102">
        <v>1.9242800000000001E-2</v>
      </c>
      <c r="O133" s="102">
        <v>3.24966E-2</v>
      </c>
      <c r="P133" s="102">
        <v>4.88356E-2</v>
      </c>
      <c r="Q133" s="102">
        <v>6.5751199999999996E-2</v>
      </c>
      <c r="R133" s="102">
        <v>8.0043100000000006E-2</v>
      </c>
      <c r="S133" s="102">
        <v>8.9145100000000005E-2</v>
      </c>
      <c r="T133" s="102">
        <v>9.2091999999999993E-2</v>
      </c>
      <c r="U133" s="102">
        <v>8.9529200000000003E-2</v>
      </c>
      <c r="V133" s="102">
        <v>8.2973900000000003E-2</v>
      </c>
      <c r="W133" s="102">
        <v>7.4024099999999995E-2</v>
      </c>
      <c r="X133" s="102">
        <v>6.3975199999999996E-2</v>
      </c>
      <c r="Y133" s="102">
        <v>5.3789900000000002E-2</v>
      </c>
      <c r="Z133" s="102">
        <v>4.41579E-2</v>
      </c>
      <c r="AA133" s="102">
        <v>3.5517100000000003E-2</v>
      </c>
      <c r="AB133" s="102">
        <v>2.8069400000000001E-2</v>
      </c>
      <c r="AC133" s="102">
        <v>2.1834300000000001E-2</v>
      </c>
      <c r="AD133" s="102">
        <v>1.6727300000000001E-2</v>
      </c>
      <c r="AE133" s="102">
        <v>1.2621500000000001E-2</v>
      </c>
      <c r="AF133" s="102">
        <v>9.3795300000000005E-3</v>
      </c>
      <c r="AG133" s="102">
        <v>6.8643899999999997E-3</v>
      </c>
      <c r="AH133" s="102">
        <v>4.9451599999999997E-3</v>
      </c>
      <c r="AI133" s="102">
        <v>3.5024700000000001E-3</v>
      </c>
      <c r="AJ133" s="102">
        <v>2.4332099999999999E-3</v>
      </c>
      <c r="AK133" s="102">
        <v>1.65259E-3</v>
      </c>
      <c r="AL133" s="103">
        <v>1.0929799999999999E-3</v>
      </c>
      <c r="AM133" s="103">
        <v>7.0097599999999996E-4</v>
      </c>
      <c r="AN133" s="103">
        <v>4.3419800000000001E-4</v>
      </c>
      <c r="AO133" s="103">
        <v>2.5881999999999999E-4</v>
      </c>
      <c r="AP133" s="103">
        <v>1.4801199999999999E-4</v>
      </c>
      <c r="AQ133" s="103">
        <v>8.1001700000000001E-5</v>
      </c>
      <c r="AR133" s="103">
        <v>4.2336100000000003E-5</v>
      </c>
    </row>
    <row r="134" spans="1:81" x14ac:dyDescent="0.2">
      <c r="A134">
        <v>2005</v>
      </c>
      <c r="B134" s="103">
        <v>1.6534700000000001E-9</v>
      </c>
      <c r="C134" s="103">
        <v>1.3186600000000001E-8</v>
      </c>
      <c r="D134" s="103">
        <v>9.2210000000000003E-8</v>
      </c>
      <c r="E134" s="103">
        <v>5.6519000000000005E-7</v>
      </c>
      <c r="F134" s="103">
        <v>3.0361E-6</v>
      </c>
      <c r="G134" s="103">
        <v>1.4293200000000001E-5</v>
      </c>
      <c r="H134" s="103">
        <v>5.8976700000000001E-5</v>
      </c>
      <c r="I134" s="103">
        <v>2.1333499999999999E-4</v>
      </c>
      <c r="J134" s="102">
        <v>6.7677299999999998E-4</v>
      </c>
      <c r="K134" s="102">
        <v>1.8840199999999999E-3</v>
      </c>
      <c r="L134" s="102">
        <v>4.6066500000000003E-3</v>
      </c>
      <c r="M134" s="102">
        <v>9.9071200000000002E-3</v>
      </c>
      <c r="N134" s="102">
        <v>1.87791E-2</v>
      </c>
      <c r="O134" s="102">
        <v>3.1472300000000002E-2</v>
      </c>
      <c r="P134" s="102">
        <v>4.6854199999999999E-2</v>
      </c>
      <c r="Q134" s="102">
        <v>6.23948E-2</v>
      </c>
      <c r="R134" s="102">
        <v>7.5073500000000001E-2</v>
      </c>
      <c r="S134" s="102">
        <v>8.2746600000000003E-2</v>
      </c>
      <c r="T134" s="102">
        <v>8.5012199999999996E-2</v>
      </c>
      <c r="U134" s="102">
        <v>8.2974900000000004E-2</v>
      </c>
      <c r="V134" s="102">
        <v>7.8248700000000004E-2</v>
      </c>
      <c r="W134" s="102">
        <v>7.2062399999999999E-2</v>
      </c>
      <c r="X134" s="102">
        <v>6.5017000000000005E-2</v>
      </c>
      <c r="Y134" s="102">
        <v>5.73585E-2</v>
      </c>
      <c r="Z134" s="102">
        <v>4.9319700000000001E-2</v>
      </c>
      <c r="AA134" s="102">
        <v>4.1251999999999997E-2</v>
      </c>
      <c r="AB134" s="102">
        <v>3.3563299999999997E-2</v>
      </c>
      <c r="AC134" s="102">
        <v>2.6600800000000001E-2</v>
      </c>
      <c r="AD134" s="102">
        <v>2.0579199999999999E-2</v>
      </c>
      <c r="AE134" s="102">
        <v>1.55716E-2</v>
      </c>
      <c r="AF134" s="102">
        <v>1.15405E-2</v>
      </c>
      <c r="AG134" s="102">
        <v>8.3826400000000002E-3</v>
      </c>
      <c r="AH134" s="102">
        <v>5.9663099999999998E-3</v>
      </c>
      <c r="AI134" s="102">
        <v>4.1571500000000001E-3</v>
      </c>
      <c r="AJ134" s="102">
        <v>2.8313100000000001E-3</v>
      </c>
      <c r="AK134" s="102">
        <v>1.8811399999999999E-3</v>
      </c>
      <c r="AL134" s="103">
        <v>1.2163899999999999E-3</v>
      </c>
      <c r="AM134" s="103">
        <v>7.63454E-4</v>
      </c>
      <c r="AN134" s="103">
        <v>4.6378899999999999E-4</v>
      </c>
      <c r="AO134" s="103">
        <v>2.7191299999999998E-4</v>
      </c>
      <c r="AP134" s="103">
        <v>1.5342399999999999E-4</v>
      </c>
      <c r="AQ134" s="103">
        <v>8.30965E-5</v>
      </c>
      <c r="AR134" s="103">
        <v>4.3101E-5</v>
      </c>
    </row>
    <row r="135" spans="1:81" x14ac:dyDescent="0.2">
      <c r="A135">
        <v>2006</v>
      </c>
      <c r="B135" s="103">
        <v>1.1259100000000001E-9</v>
      </c>
      <c r="C135" s="103">
        <v>8.9453500000000008E-9</v>
      </c>
      <c r="D135" s="103">
        <v>6.2400300000000006E-8</v>
      </c>
      <c r="E135" s="103">
        <v>3.8198399999999999E-7</v>
      </c>
      <c r="F135" s="103">
        <v>2.0514500000000001E-6</v>
      </c>
      <c r="G135" s="103">
        <v>9.6652399999999996E-6</v>
      </c>
      <c r="H135" s="103">
        <v>3.9954299999999998E-5</v>
      </c>
      <c r="I135" s="102">
        <v>1.44967E-4</v>
      </c>
      <c r="J135" s="102">
        <v>4.6195399999999999E-4</v>
      </c>
      <c r="K135" s="102">
        <v>1.2941000000000001E-3</v>
      </c>
      <c r="L135" s="102">
        <v>3.1914999999999999E-3</v>
      </c>
      <c r="M135" s="102">
        <v>6.9436300000000001E-3</v>
      </c>
      <c r="N135" s="102">
        <v>1.33677E-2</v>
      </c>
      <c r="O135" s="102">
        <v>2.2871099999999998E-2</v>
      </c>
      <c r="P135" s="102">
        <v>3.49888E-2</v>
      </c>
      <c r="Q135" s="102">
        <v>4.8262699999999999E-2</v>
      </c>
      <c r="R135" s="102">
        <v>6.0684500000000002E-2</v>
      </c>
      <c r="S135" s="102">
        <v>7.0487800000000003E-2</v>
      </c>
      <c r="T135" s="102">
        <v>7.6750200000000005E-2</v>
      </c>
      <c r="U135" s="102">
        <v>7.9443899999999998E-2</v>
      </c>
      <c r="V135" s="102">
        <v>7.9056899999999999E-2</v>
      </c>
      <c r="W135" s="102">
        <v>7.6191800000000004E-2</v>
      </c>
      <c r="X135" s="102">
        <v>7.1394399999999997E-2</v>
      </c>
      <c r="Y135" s="102">
        <v>6.51611E-2</v>
      </c>
      <c r="Z135" s="102">
        <v>5.7970000000000001E-2</v>
      </c>
      <c r="AA135" s="102">
        <v>5.0272400000000002E-2</v>
      </c>
      <c r="AB135" s="102">
        <v>4.2474199999999997E-2</v>
      </c>
      <c r="AC135" s="102">
        <v>3.4928599999999997E-2</v>
      </c>
      <c r="AD135" s="102">
        <v>2.7933099999999999E-2</v>
      </c>
      <c r="AE135" s="102">
        <v>2.1714600000000001E-2</v>
      </c>
      <c r="AF135" s="102">
        <v>1.6410600000000001E-2</v>
      </c>
      <c r="AG135" s="102">
        <v>1.20622E-2</v>
      </c>
      <c r="AH135" s="102">
        <v>8.6267199999999992E-3</v>
      </c>
      <c r="AI135" s="102">
        <v>6.00381E-3</v>
      </c>
      <c r="AJ135" s="102">
        <v>4.06428E-3</v>
      </c>
      <c r="AK135" s="102">
        <v>2.6734699999999998E-3</v>
      </c>
      <c r="AL135" s="103">
        <v>1.70627E-3</v>
      </c>
      <c r="AM135" s="103">
        <v>1.0546100000000001E-3</v>
      </c>
      <c r="AN135" s="103">
        <v>6.2996899999999997E-4</v>
      </c>
      <c r="AO135" s="103">
        <v>3.6291900000000001E-4</v>
      </c>
      <c r="AP135" s="103">
        <v>2.0121900000000001E-4</v>
      </c>
      <c r="AQ135" s="103">
        <v>1.07162E-4</v>
      </c>
      <c r="AR135" s="103">
        <v>5.4719100000000003E-5</v>
      </c>
    </row>
    <row r="136" spans="1:81" x14ac:dyDescent="0.2">
      <c r="A136">
        <v>2007</v>
      </c>
      <c r="B136" s="103">
        <v>1.8046900000000001E-9</v>
      </c>
      <c r="C136" s="103">
        <v>1.4421800000000001E-8</v>
      </c>
      <c r="D136" s="103">
        <v>1.0097800000000001E-7</v>
      </c>
      <c r="E136" s="103">
        <v>6.19356E-7</v>
      </c>
      <c r="F136" s="103">
        <v>3.3274600000000001E-6</v>
      </c>
      <c r="G136" s="103">
        <v>1.5658000000000002E-5</v>
      </c>
      <c r="H136" s="103">
        <v>6.4541899999999999E-5</v>
      </c>
      <c r="I136" s="102">
        <v>2.3306999999999999E-4</v>
      </c>
      <c r="J136" s="102">
        <v>7.3753100000000004E-4</v>
      </c>
      <c r="K136" s="102">
        <v>2.0459300000000001E-3</v>
      </c>
      <c r="L136" s="102">
        <v>4.9782699999999999E-3</v>
      </c>
      <c r="M136" s="102">
        <v>1.06354E-2</v>
      </c>
      <c r="N136" s="102">
        <v>1.9977600000000002E-2</v>
      </c>
      <c r="O136" s="102">
        <v>3.3070700000000001E-2</v>
      </c>
      <c r="P136" s="102">
        <v>4.8419200000000003E-2</v>
      </c>
      <c r="Q136" s="102">
        <v>6.3059699999999996E-2</v>
      </c>
      <c r="R136" s="102">
        <v>7.3718199999999998E-2</v>
      </c>
      <c r="S136" s="102">
        <v>7.8441300000000005E-2</v>
      </c>
      <c r="T136" s="102">
        <v>7.7524399999999993E-2</v>
      </c>
      <c r="U136" s="102">
        <v>7.3039699999999999E-2</v>
      </c>
      <c r="V136" s="102">
        <v>6.74149E-2</v>
      </c>
      <c r="W136" s="102">
        <v>6.2191000000000003E-2</v>
      </c>
      <c r="X136" s="102">
        <v>5.7698600000000003E-2</v>
      </c>
      <c r="Y136" s="102">
        <v>5.35145E-2</v>
      </c>
      <c r="Z136" s="102">
        <v>4.90979E-2</v>
      </c>
      <c r="AA136" s="102">
        <v>4.4163599999999997E-2</v>
      </c>
      <c r="AB136" s="102">
        <v>3.8737399999999998E-2</v>
      </c>
      <c r="AC136" s="102">
        <v>3.3044200000000003E-2</v>
      </c>
      <c r="AD136" s="102">
        <v>2.7378699999999999E-2</v>
      </c>
      <c r="AE136" s="102">
        <v>2.2016500000000001E-2</v>
      </c>
      <c r="AF136" s="102">
        <v>1.7171599999999999E-2</v>
      </c>
      <c r="AG136" s="102">
        <v>1.2981100000000001E-2</v>
      </c>
      <c r="AH136" s="102">
        <v>9.5050199999999994E-3</v>
      </c>
      <c r="AI136" s="102">
        <v>6.7367700000000004E-3</v>
      </c>
      <c r="AJ136" s="102">
        <v>4.6186700000000001E-3</v>
      </c>
      <c r="AK136" s="102">
        <v>3.0607E-3</v>
      </c>
      <c r="AL136" s="102">
        <v>1.9586999999999999E-3</v>
      </c>
      <c r="AM136" s="103">
        <v>1.20915E-3</v>
      </c>
      <c r="AN136" s="103">
        <v>7.1910799999999999E-4</v>
      </c>
      <c r="AO136" s="103">
        <v>4.11412E-4</v>
      </c>
      <c r="AP136" s="103">
        <v>2.26083E-4</v>
      </c>
      <c r="AQ136" s="103">
        <v>1.19153E-4</v>
      </c>
      <c r="AR136" s="103">
        <v>6.01384E-5</v>
      </c>
      <c r="BW136" s="2"/>
    </row>
    <row r="137" spans="1:81" x14ac:dyDescent="0.2">
      <c r="A137">
        <v>2008</v>
      </c>
      <c r="B137" s="103">
        <v>1.39017E-9</v>
      </c>
      <c r="C137" s="103">
        <v>1.10684E-8</v>
      </c>
      <c r="D137" s="103">
        <v>7.7315800000000005E-8</v>
      </c>
      <c r="E137" s="103">
        <v>4.7364299999999998E-7</v>
      </c>
      <c r="F137" s="103">
        <v>2.54421E-6</v>
      </c>
      <c r="G137" s="103">
        <v>1.19828E-5</v>
      </c>
      <c r="H137" s="103">
        <v>4.9491199999999998E-5</v>
      </c>
      <c r="I137" s="102">
        <v>1.7929999999999999E-4</v>
      </c>
      <c r="J137" s="102">
        <v>5.7007300000000004E-4</v>
      </c>
      <c r="K137" s="102">
        <v>1.5918600000000001E-3</v>
      </c>
      <c r="L137" s="102">
        <v>3.9083399999999997E-3</v>
      </c>
      <c r="M137" s="102">
        <v>8.4509800000000003E-3</v>
      </c>
      <c r="N137" s="102">
        <v>1.6132299999999999E-2</v>
      </c>
      <c r="O137" s="102">
        <v>2.7281699999999999E-2</v>
      </c>
      <c r="P137" s="102">
        <v>4.1077000000000002E-2</v>
      </c>
      <c r="Q137" s="102">
        <v>5.5452300000000003E-2</v>
      </c>
      <c r="R137" s="102">
        <v>6.7761000000000002E-2</v>
      </c>
      <c r="S137" s="102">
        <v>7.5885400000000006E-2</v>
      </c>
      <c r="T137" s="102">
        <v>7.9055700000000007E-2</v>
      </c>
      <c r="U137" s="102">
        <v>7.7869499999999994E-2</v>
      </c>
      <c r="V137" s="102">
        <v>7.3669999999999999E-2</v>
      </c>
      <c r="W137" s="102">
        <v>6.7847500000000005E-2</v>
      </c>
      <c r="X137" s="102">
        <v>6.1459100000000003E-2</v>
      </c>
      <c r="Y137" s="102">
        <v>5.5157100000000001E-2</v>
      </c>
      <c r="Z137" s="102">
        <v>4.9242300000000003E-2</v>
      </c>
      <c r="AA137" s="102">
        <v>4.3746800000000002E-2</v>
      </c>
      <c r="AB137" s="102">
        <v>3.8546900000000002E-2</v>
      </c>
      <c r="AC137" s="102">
        <v>3.3495299999999999E-2</v>
      </c>
      <c r="AD137" s="102">
        <v>2.8524299999999999E-2</v>
      </c>
      <c r="AE137" s="102">
        <v>2.3679499999999999E-2</v>
      </c>
      <c r="AF137" s="102">
        <v>1.90888E-2</v>
      </c>
      <c r="AG137" s="102">
        <v>1.49044E-2</v>
      </c>
      <c r="AH137" s="102">
        <v>1.1252099999999999E-2</v>
      </c>
      <c r="AI137" s="102">
        <v>8.2031099999999996E-3</v>
      </c>
      <c r="AJ137" s="102">
        <v>5.7686200000000003E-3</v>
      </c>
      <c r="AK137" s="102">
        <v>3.9089700000000003E-3</v>
      </c>
      <c r="AL137" s="103">
        <v>2.5497599999999999E-3</v>
      </c>
      <c r="AM137" s="103">
        <v>1.5992999999999999E-3</v>
      </c>
      <c r="AN137" s="103">
        <v>9.6358999999999995E-4</v>
      </c>
      <c r="AO137" s="103">
        <v>5.5709100000000001E-4</v>
      </c>
      <c r="AP137" s="103">
        <v>3.0872000000000001E-4</v>
      </c>
      <c r="AQ137" s="103">
        <v>1.6380999999999999E-4</v>
      </c>
      <c r="AR137" s="103">
        <v>8.31368E-5</v>
      </c>
    </row>
    <row r="138" spans="1:81" x14ac:dyDescent="0.2">
      <c r="A138">
        <v>2009</v>
      </c>
      <c r="B138" s="103">
        <v>1.0929300000000001E-9</v>
      </c>
      <c r="C138" s="103">
        <v>8.6904599999999998E-9</v>
      </c>
      <c r="D138" s="103">
        <v>6.0654299999999998E-8</v>
      </c>
      <c r="E138" s="103">
        <v>3.7139500000000002E-7</v>
      </c>
      <c r="F138" s="103">
        <v>1.9946200000000001E-6</v>
      </c>
      <c r="G138" s="103">
        <v>9.3953100000000003E-6</v>
      </c>
      <c r="H138" s="103">
        <v>3.8819300000000003E-5</v>
      </c>
      <c r="I138" s="102">
        <v>1.4073800000000001E-4</v>
      </c>
      <c r="J138" s="102">
        <v>4.4797400000000002E-4</v>
      </c>
      <c r="K138" s="102">
        <v>1.2530099999999999E-3</v>
      </c>
      <c r="L138" s="102">
        <v>3.08391E-3</v>
      </c>
      <c r="M138" s="102">
        <v>6.6919600000000003E-3</v>
      </c>
      <c r="N138" s="102">
        <v>1.2840300000000001E-2</v>
      </c>
      <c r="O138" s="102">
        <v>2.1878100000000001E-2</v>
      </c>
      <c r="P138" s="102">
        <v>3.3304599999999997E-2</v>
      </c>
      <c r="Q138" s="102">
        <v>4.5683300000000003E-2</v>
      </c>
      <c r="R138" s="102">
        <v>5.7110399999999999E-2</v>
      </c>
      <c r="S138" s="102">
        <v>6.5998399999999999E-2</v>
      </c>
      <c r="T138" s="102">
        <v>7.1626099999999998E-2</v>
      </c>
      <c r="U138" s="102">
        <v>7.4109099999999997E-2</v>
      </c>
      <c r="V138" s="102">
        <v>7.3961200000000005E-2</v>
      </c>
      <c r="W138" s="102">
        <v>7.1697300000000005E-2</v>
      </c>
      <c r="X138" s="102">
        <v>6.7733500000000002E-2</v>
      </c>
      <c r="Y138" s="102">
        <v>6.2482000000000003E-2</v>
      </c>
      <c r="Z138" s="102">
        <v>5.6416000000000001E-2</v>
      </c>
      <c r="AA138" s="102">
        <v>5.0017399999999997E-2</v>
      </c>
      <c r="AB138" s="102">
        <v>4.3673499999999997E-2</v>
      </c>
      <c r="AC138" s="102">
        <v>3.76178E-2</v>
      </c>
      <c r="AD138" s="102">
        <v>3.1946000000000002E-2</v>
      </c>
      <c r="AE138" s="102">
        <v>2.6677300000000001E-2</v>
      </c>
      <c r="AF138" s="102">
        <v>2.1818000000000001E-2</v>
      </c>
      <c r="AG138" s="102">
        <v>1.73968E-2</v>
      </c>
      <c r="AH138" s="102">
        <v>1.3466499999999999E-2</v>
      </c>
      <c r="AI138" s="102">
        <v>1.00832E-2</v>
      </c>
      <c r="AJ138" s="102">
        <v>7.2822399999999997E-3</v>
      </c>
      <c r="AK138" s="102">
        <v>5.0616300000000001E-3</v>
      </c>
      <c r="AL138" s="103">
        <v>3.3800499999999999E-3</v>
      </c>
      <c r="AM138" s="103">
        <v>2.1654399999999998E-3</v>
      </c>
      <c r="AN138" s="103">
        <v>1.3293300000000001E-3</v>
      </c>
      <c r="AO138" s="103">
        <v>7.8110500000000004E-4</v>
      </c>
      <c r="AP138" s="103">
        <v>4.3888599999999999E-4</v>
      </c>
      <c r="AQ138" s="103">
        <v>2.3559399999999999E-4</v>
      </c>
      <c r="AR138" s="103">
        <v>1.20721E-4</v>
      </c>
      <c r="CA138" s="2"/>
      <c r="CB138" s="2"/>
      <c r="CC138" s="2"/>
    </row>
    <row r="139" spans="1:81" x14ac:dyDescent="0.2">
      <c r="A139">
        <v>2010</v>
      </c>
      <c r="B139" s="103">
        <v>1.44314E-9</v>
      </c>
      <c r="C139" s="103">
        <v>1.1517999999999999E-8</v>
      </c>
      <c r="D139" s="103">
        <v>8.0582E-8</v>
      </c>
      <c r="E139" s="103">
        <v>4.9404200000000005E-7</v>
      </c>
      <c r="F139" s="103">
        <v>2.6539699999999999E-6</v>
      </c>
      <c r="G139" s="103">
        <v>1.2491699999999999E-5</v>
      </c>
      <c r="H139" s="103">
        <v>5.1520200000000002E-5</v>
      </c>
      <c r="I139" s="102">
        <v>1.8622699999999999E-4</v>
      </c>
      <c r="J139" s="102">
        <v>5.9015200000000004E-4</v>
      </c>
      <c r="K139" s="102">
        <v>1.6404600000000001E-3</v>
      </c>
      <c r="L139" s="102">
        <v>4.00308E-3</v>
      </c>
      <c r="M139" s="102">
        <v>8.5859300000000003E-3</v>
      </c>
      <c r="N139" s="102">
        <v>1.6216700000000001E-2</v>
      </c>
      <c r="O139" s="102">
        <v>2.70508E-2</v>
      </c>
      <c r="P139" s="102">
        <v>4.0030400000000001E-2</v>
      </c>
      <c r="Q139" s="102">
        <v>5.2915499999999997E-2</v>
      </c>
      <c r="R139" s="102">
        <v>6.3139100000000004E-2</v>
      </c>
      <c r="S139" s="102">
        <v>6.9046399999999994E-2</v>
      </c>
      <c r="T139" s="102">
        <v>7.0629300000000006E-2</v>
      </c>
      <c r="U139" s="102">
        <v>6.9218500000000002E-2</v>
      </c>
      <c r="V139" s="102">
        <v>6.6461800000000001E-2</v>
      </c>
      <c r="W139" s="102">
        <v>6.3423499999999994E-2</v>
      </c>
      <c r="X139" s="102">
        <v>6.0349699999999999E-2</v>
      </c>
      <c r="Y139" s="102">
        <v>5.6993099999999998E-2</v>
      </c>
      <c r="Z139" s="102">
        <v>5.3056499999999999E-2</v>
      </c>
      <c r="AA139" s="102">
        <v>4.8444899999999999E-2</v>
      </c>
      <c r="AB139" s="102">
        <v>4.32875E-2</v>
      </c>
      <c r="AC139" s="102">
        <v>3.7839900000000003E-2</v>
      </c>
      <c r="AD139" s="102">
        <v>3.2377400000000001E-2</v>
      </c>
      <c r="AE139" s="102">
        <v>2.7126500000000001E-2</v>
      </c>
      <c r="AF139" s="102">
        <v>2.2242600000000001E-2</v>
      </c>
      <c r="AG139" s="102">
        <v>1.7819999999999999E-2</v>
      </c>
      <c r="AH139" s="102">
        <v>1.39127E-2</v>
      </c>
      <c r="AI139" s="102">
        <v>1.0550199999999999E-2</v>
      </c>
      <c r="AJ139" s="102">
        <v>7.74356E-3</v>
      </c>
      <c r="AK139" s="102">
        <v>5.4828200000000002E-3</v>
      </c>
      <c r="AL139" s="103">
        <v>3.7340400000000001E-3</v>
      </c>
      <c r="AM139" s="103">
        <v>2.4400300000000002E-3</v>
      </c>
      <c r="AN139" s="103">
        <v>1.5268E-3</v>
      </c>
      <c r="AO139" s="103">
        <v>9.1336200000000003E-4</v>
      </c>
      <c r="AP139" s="103">
        <v>5.2168600000000005E-4</v>
      </c>
      <c r="AQ139" s="103">
        <v>2.8419699999999998E-4</v>
      </c>
      <c r="AR139" s="103">
        <v>1.47534E-4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103">
        <v>1.5290100000000001E-9</v>
      </c>
      <c r="C140" s="103">
        <v>1.2197500000000001E-8</v>
      </c>
      <c r="D140" s="103">
        <v>8.5309699999999998E-8</v>
      </c>
      <c r="E140" s="103">
        <v>5.2295299999999998E-7</v>
      </c>
      <c r="F140" s="103">
        <v>2.80935E-6</v>
      </c>
      <c r="G140" s="103">
        <v>1.3225699999999999E-5</v>
      </c>
      <c r="H140" s="103">
        <v>5.4568099999999997E-5</v>
      </c>
      <c r="I140" s="103">
        <v>1.97362E-4</v>
      </c>
      <c r="J140" s="102">
        <v>6.2595900000000004E-4</v>
      </c>
      <c r="K140" s="102">
        <v>1.74194E-3</v>
      </c>
      <c r="L140" s="102">
        <v>4.2569599999999997E-3</v>
      </c>
      <c r="M140" s="102">
        <v>9.1474199999999999E-3</v>
      </c>
      <c r="N140" s="102">
        <v>1.73168E-2</v>
      </c>
      <c r="O140" s="102">
        <v>2.8963699999999998E-2</v>
      </c>
      <c r="P140" s="102">
        <v>4.2986000000000003E-2</v>
      </c>
      <c r="Q140" s="102">
        <v>5.6971000000000001E-2</v>
      </c>
      <c r="R140" s="102">
        <v>6.8058099999999996E-2</v>
      </c>
      <c r="S140" s="102">
        <v>7.4251800000000007E-2</v>
      </c>
      <c r="T140" s="102">
        <v>7.5278999999999999E-2</v>
      </c>
      <c r="U140" s="102">
        <v>7.2407100000000002E-2</v>
      </c>
      <c r="V140" s="102">
        <v>6.7493700000000004E-2</v>
      </c>
      <c r="W140" s="102">
        <v>6.2053400000000002E-2</v>
      </c>
      <c r="X140" s="102">
        <v>5.6878900000000003E-2</v>
      </c>
      <c r="Y140" s="102">
        <v>5.2166900000000002E-2</v>
      </c>
      <c r="Z140" s="102">
        <v>4.7807099999999998E-2</v>
      </c>
      <c r="AA140" s="102">
        <v>4.3598999999999999E-2</v>
      </c>
      <c r="AB140" s="102">
        <v>3.9365700000000003E-2</v>
      </c>
      <c r="AC140" s="102">
        <v>3.5009600000000002E-2</v>
      </c>
      <c r="AD140" s="102">
        <v>3.05344E-2</v>
      </c>
      <c r="AE140" s="102">
        <v>2.6032E-2</v>
      </c>
      <c r="AF140" s="102">
        <v>2.16446E-2</v>
      </c>
      <c r="AG140" s="102">
        <v>1.7521700000000001E-2</v>
      </c>
      <c r="AH140" s="102">
        <v>1.37877E-2</v>
      </c>
      <c r="AI140" s="102">
        <v>1.0527099999999999E-2</v>
      </c>
      <c r="AJ140" s="102">
        <v>7.7821799999999997E-3</v>
      </c>
      <c r="AK140" s="102">
        <v>5.5568600000000003E-3</v>
      </c>
      <c r="AL140" s="102">
        <v>3.8229499999999999E-3</v>
      </c>
      <c r="AM140" s="102">
        <v>2.5277400000000001E-3</v>
      </c>
      <c r="AN140" s="103">
        <v>1.6026199999999999E-3</v>
      </c>
      <c r="AO140" s="103">
        <v>9.7233200000000001E-4</v>
      </c>
      <c r="AP140" s="103">
        <v>5.6354099999999998E-4</v>
      </c>
      <c r="AQ140" s="103">
        <v>3.11556E-4</v>
      </c>
      <c r="AR140" s="103">
        <v>1.6410799999999999E-4</v>
      </c>
      <c r="CA140" s="2"/>
      <c r="CB140" s="2"/>
      <c r="CC140" s="2"/>
    </row>
    <row r="141" spans="1:81" x14ac:dyDescent="0.2">
      <c r="A141">
        <v>2012</v>
      </c>
      <c r="B141" s="103">
        <v>1.1002100000000001E-9</v>
      </c>
      <c r="C141" s="103">
        <v>8.7453099999999994E-9</v>
      </c>
      <c r="D141" s="103">
        <v>6.1023200000000001E-8</v>
      </c>
      <c r="E141" s="103">
        <v>3.7361599999999998E-7</v>
      </c>
      <c r="F141" s="103">
        <v>2.0066E-6</v>
      </c>
      <c r="G141" s="103">
        <v>9.4532600000000004E-6</v>
      </c>
      <c r="H141" s="103">
        <v>3.9070599999999998E-5</v>
      </c>
      <c r="I141" s="103">
        <v>1.4171499999999999E-4</v>
      </c>
      <c r="J141" s="102">
        <v>4.5136999999999998E-4</v>
      </c>
      <c r="K141" s="102">
        <v>1.26358E-3</v>
      </c>
      <c r="L141" s="102">
        <v>3.1132400000000002E-3</v>
      </c>
      <c r="M141" s="102">
        <v>6.7644000000000003E-3</v>
      </c>
      <c r="N141" s="102">
        <v>1.2999E-2</v>
      </c>
      <c r="O141" s="102">
        <v>2.2185099999999999E-2</v>
      </c>
      <c r="P141" s="102">
        <v>3.3824E-2</v>
      </c>
      <c r="Q141" s="102">
        <v>4.6440500000000003E-2</v>
      </c>
      <c r="R141" s="102">
        <v>5.8034000000000002E-2</v>
      </c>
      <c r="S141" s="102">
        <v>6.6873100000000005E-2</v>
      </c>
      <c r="T141" s="102">
        <v>7.2101999999999999E-2</v>
      </c>
      <c r="U141" s="102">
        <v>7.3795299999999994E-2</v>
      </c>
      <c r="V141" s="102">
        <v>7.25827E-2</v>
      </c>
      <c r="W141" s="102">
        <v>6.9240599999999999E-2</v>
      </c>
      <c r="X141" s="102">
        <v>6.4496800000000007E-2</v>
      </c>
      <c r="Y141" s="102">
        <v>5.8992099999999999E-2</v>
      </c>
      <c r="Z141" s="102">
        <v>5.3253700000000001E-2</v>
      </c>
      <c r="AA141" s="102">
        <v>4.7639599999999997E-2</v>
      </c>
      <c r="AB141" s="102">
        <v>4.2312599999999999E-2</v>
      </c>
      <c r="AC141" s="102">
        <v>3.7279199999999998E-2</v>
      </c>
      <c r="AD141" s="102">
        <v>3.2475200000000003E-2</v>
      </c>
      <c r="AE141" s="102">
        <v>2.7844899999999999E-2</v>
      </c>
      <c r="AF141" s="102">
        <v>2.3385699999999999E-2</v>
      </c>
      <c r="AG141" s="102">
        <v>1.91529E-2</v>
      </c>
      <c r="AH141" s="102">
        <v>1.52392E-2</v>
      </c>
      <c r="AI141" s="102">
        <v>1.1743E-2</v>
      </c>
      <c r="AJ141" s="102">
        <v>8.7410400000000003E-3</v>
      </c>
      <c r="AK141" s="102">
        <v>6.2711900000000003E-3</v>
      </c>
      <c r="AL141" s="102">
        <v>4.3279E-3</v>
      </c>
      <c r="AM141" s="102">
        <v>2.86777E-3</v>
      </c>
      <c r="AN141" s="103">
        <v>1.8213700000000001E-3</v>
      </c>
      <c r="AO141" s="103">
        <v>1.1069700000000001E-3</v>
      </c>
      <c r="AP141" s="103">
        <v>6.4283799999999996E-4</v>
      </c>
      <c r="AQ141" s="103">
        <v>3.5621300000000003E-4</v>
      </c>
      <c r="AR141" s="103">
        <v>1.88121E-4</v>
      </c>
      <c r="CA141" s="2"/>
      <c r="CB141" s="2"/>
      <c r="CC141" s="2"/>
    </row>
    <row r="142" spans="1:81" x14ac:dyDescent="0.2">
      <c r="A142">
        <v>2013</v>
      </c>
      <c r="B142" s="103">
        <v>1.22497E-9</v>
      </c>
      <c r="C142" s="103">
        <v>9.7647699999999996E-9</v>
      </c>
      <c r="D142" s="103">
        <v>6.8262099999999998E-8</v>
      </c>
      <c r="E142" s="103">
        <v>4.1833299999999999E-7</v>
      </c>
      <c r="F142" s="103">
        <v>2.2470400000000001E-6</v>
      </c>
      <c r="G142" s="103">
        <v>1.0578600000000001E-5</v>
      </c>
      <c r="H142" s="103">
        <v>4.3653199999999997E-5</v>
      </c>
      <c r="I142" s="102">
        <v>1.57935E-4</v>
      </c>
      <c r="J142" s="102">
        <v>5.01177E-4</v>
      </c>
      <c r="K142" s="102">
        <v>1.3958499999999999E-3</v>
      </c>
      <c r="L142" s="102">
        <v>3.4154599999999999E-3</v>
      </c>
      <c r="M142" s="102">
        <v>7.3533100000000001E-3</v>
      </c>
      <c r="N142" s="102">
        <v>1.3961599999999999E-2</v>
      </c>
      <c r="O142" s="102">
        <v>2.3459799999999999E-2</v>
      </c>
      <c r="P142" s="102">
        <v>3.5069900000000001E-2</v>
      </c>
      <c r="Q142" s="102">
        <v>4.70099E-2</v>
      </c>
      <c r="R142" s="102">
        <v>5.7156800000000001E-2</v>
      </c>
      <c r="S142" s="102">
        <v>6.40347E-2</v>
      </c>
      <c r="T142" s="102">
        <v>6.7416699999999996E-2</v>
      </c>
      <c r="U142" s="102">
        <v>6.8110799999999999E-2</v>
      </c>
      <c r="V142" s="102">
        <v>6.7196199999999998E-2</v>
      </c>
      <c r="W142" s="102">
        <v>6.5370700000000004E-2</v>
      </c>
      <c r="X142" s="102">
        <v>6.28132E-2</v>
      </c>
      <c r="Y142" s="102">
        <v>5.94482E-2</v>
      </c>
      <c r="Z142" s="102">
        <v>5.5253400000000001E-2</v>
      </c>
      <c r="AA142" s="102">
        <v>5.0382099999999999E-2</v>
      </c>
      <c r="AB142" s="102">
        <v>4.51101E-2</v>
      </c>
      <c r="AC142" s="102">
        <v>3.9721899999999997E-2</v>
      </c>
      <c r="AD142" s="102">
        <v>3.4432699999999997E-2</v>
      </c>
      <c r="AE142" s="102">
        <v>2.9369599999999999E-2</v>
      </c>
      <c r="AF142" s="102">
        <v>2.4598200000000001E-2</v>
      </c>
      <c r="AG142" s="102">
        <v>2.0161200000000001E-2</v>
      </c>
      <c r="AH142" s="102">
        <v>1.6105100000000001E-2</v>
      </c>
      <c r="AI142" s="102">
        <v>1.24864E-2</v>
      </c>
      <c r="AJ142" s="102">
        <v>9.3599600000000005E-3</v>
      </c>
      <c r="AK142" s="102">
        <v>6.7615899999999996E-3</v>
      </c>
      <c r="AL142" s="102">
        <v>4.6944100000000004E-3</v>
      </c>
      <c r="AM142" s="102">
        <v>3.1254500000000001E-3</v>
      </c>
      <c r="AN142" s="103">
        <v>1.9918800000000001E-3</v>
      </c>
      <c r="AO142" s="103">
        <v>1.21338E-3</v>
      </c>
      <c r="AP142" s="103">
        <v>7.0562999999999995E-4</v>
      </c>
      <c r="AQ142" s="103">
        <v>3.9133400000000002E-4</v>
      </c>
      <c r="AR142" s="103">
        <v>2.06782E-4</v>
      </c>
    </row>
    <row r="143" spans="1:81" x14ac:dyDescent="0.2">
      <c r="A143">
        <v>2014</v>
      </c>
      <c r="B143" s="103">
        <v>1.4523E-9</v>
      </c>
      <c r="C143" s="103">
        <v>1.1589800000000001E-8</v>
      </c>
      <c r="D143" s="103">
        <v>8.1078700000000005E-8</v>
      </c>
      <c r="E143" s="103">
        <v>4.9707500000000002E-7</v>
      </c>
      <c r="F143" s="103">
        <v>2.6703300000000001E-6</v>
      </c>
      <c r="G143" s="103">
        <v>1.2569699999999999E-5</v>
      </c>
      <c r="H143" s="103">
        <v>5.1848799999999997E-5</v>
      </c>
      <c r="I143" s="102">
        <v>1.87453E-4</v>
      </c>
      <c r="J143" s="102">
        <v>5.9419599999999996E-4</v>
      </c>
      <c r="K143" s="102">
        <v>1.6522799999999999E-3</v>
      </c>
      <c r="L143" s="102">
        <v>4.0336699999999996E-3</v>
      </c>
      <c r="M143" s="102">
        <v>8.6559500000000008E-3</v>
      </c>
      <c r="N143" s="102">
        <v>1.6358000000000001E-2</v>
      </c>
      <c r="O143" s="102">
        <v>2.7300399999999999E-2</v>
      </c>
      <c r="P143" s="102">
        <v>4.0410799999999997E-2</v>
      </c>
      <c r="Q143" s="102">
        <v>5.3399700000000001E-2</v>
      </c>
      <c r="R143" s="102">
        <v>6.3610200000000006E-2</v>
      </c>
      <c r="S143" s="102">
        <v>6.9277599999999995E-2</v>
      </c>
      <c r="T143" s="102">
        <v>7.0313899999999999E-2</v>
      </c>
      <c r="U143" s="102">
        <v>6.8062300000000006E-2</v>
      </c>
      <c r="V143" s="102">
        <v>6.4314499999999997E-2</v>
      </c>
      <c r="W143" s="102">
        <v>6.03869E-2</v>
      </c>
      <c r="X143" s="102">
        <v>5.6798099999999997E-2</v>
      </c>
      <c r="Y143" s="102">
        <v>5.3479800000000001E-2</v>
      </c>
      <c r="Z143" s="102">
        <v>5.0146200000000002E-2</v>
      </c>
      <c r="AA143" s="102">
        <v>4.6548699999999998E-2</v>
      </c>
      <c r="AB143" s="102">
        <v>4.2571499999999998E-2</v>
      </c>
      <c r="AC143" s="102">
        <v>3.8230899999999998E-2</v>
      </c>
      <c r="AD143" s="102">
        <v>3.3639700000000002E-2</v>
      </c>
      <c r="AE143" s="102">
        <v>2.8959100000000002E-2</v>
      </c>
      <c r="AF143" s="102">
        <v>2.4358000000000001E-2</v>
      </c>
      <c r="AG143" s="102">
        <v>1.99855E-2</v>
      </c>
      <c r="AH143" s="102">
        <v>1.5960800000000001E-2</v>
      </c>
      <c r="AI143" s="102">
        <v>1.2373200000000001E-2</v>
      </c>
      <c r="AJ143" s="102">
        <v>9.2824599999999993E-3</v>
      </c>
      <c r="AK143" s="102">
        <v>6.71786E-3</v>
      </c>
      <c r="AL143" s="102">
        <v>4.6761700000000003E-3</v>
      </c>
      <c r="AM143" s="102">
        <v>3.1223599999999998E-3</v>
      </c>
      <c r="AN143" s="103">
        <v>1.9953700000000002E-3</v>
      </c>
      <c r="AO143" s="103">
        <v>1.21813E-3</v>
      </c>
      <c r="AP143" s="103">
        <v>7.09303E-4</v>
      </c>
      <c r="AQ143" s="103">
        <v>3.9346900000000002E-4</v>
      </c>
      <c r="AR143" s="103">
        <v>2.0773499999999999E-4</v>
      </c>
    </row>
    <row r="144" spans="1:81" x14ac:dyDescent="0.2">
      <c r="A144">
        <v>2015</v>
      </c>
      <c r="B144" s="103">
        <v>1.11529E-9</v>
      </c>
      <c r="C144" s="103">
        <v>8.8714899999999995E-9</v>
      </c>
      <c r="D144" s="103">
        <v>6.1932399999999997E-8</v>
      </c>
      <c r="E144" s="103">
        <v>3.7927700000000002E-7</v>
      </c>
      <c r="F144" s="103">
        <v>2.0371099999999998E-6</v>
      </c>
      <c r="G144" s="103">
        <v>9.5957099999999993E-6</v>
      </c>
      <c r="H144" s="103">
        <v>3.9646E-5</v>
      </c>
      <c r="I144" s="103">
        <v>1.43721E-4</v>
      </c>
      <c r="J144" s="102">
        <v>4.5738099999999998E-4</v>
      </c>
      <c r="K144" s="102">
        <v>1.2789100000000001E-3</v>
      </c>
      <c r="L144" s="102">
        <v>3.1459399999999998E-3</v>
      </c>
      <c r="M144" s="102">
        <v>6.8205599999999998E-3</v>
      </c>
      <c r="N144" s="102">
        <v>1.3068400000000001E-2</v>
      </c>
      <c r="O144" s="102">
        <v>2.2215700000000001E-2</v>
      </c>
      <c r="P144" s="102">
        <v>3.3694500000000002E-2</v>
      </c>
      <c r="Q144" s="102">
        <v>4.5952399999999997E-2</v>
      </c>
      <c r="R144" s="102">
        <v>5.6945599999999999E-2</v>
      </c>
      <c r="S144" s="102">
        <v>6.4982499999999999E-2</v>
      </c>
      <c r="T144" s="102">
        <v>6.9348300000000002E-2</v>
      </c>
      <c r="U144" s="102">
        <v>7.0330000000000004E-2</v>
      </c>
      <c r="V144" s="102">
        <v>6.8767999999999996E-2</v>
      </c>
      <c r="W144" s="102">
        <v>6.5570900000000001E-2</v>
      </c>
      <c r="X144" s="102">
        <v>6.1472699999999998E-2</v>
      </c>
      <c r="Y144" s="102">
        <v>5.6997199999999998E-2</v>
      </c>
      <c r="Z144" s="102">
        <v>5.2475399999999998E-2</v>
      </c>
      <c r="AA144" s="102">
        <v>4.8052999999999998E-2</v>
      </c>
      <c r="AB144" s="102">
        <v>4.3722499999999997E-2</v>
      </c>
      <c r="AC144" s="102">
        <v>3.9395300000000001E-2</v>
      </c>
      <c r="AD144" s="102">
        <v>3.499E-2</v>
      </c>
      <c r="AE144" s="102">
        <v>3.0491000000000001E-2</v>
      </c>
      <c r="AF144" s="102">
        <v>2.5962200000000001E-2</v>
      </c>
      <c r="AG144" s="102">
        <v>2.1526300000000002E-2</v>
      </c>
      <c r="AH144" s="102">
        <v>1.7330600000000002E-2</v>
      </c>
      <c r="AI144" s="102">
        <v>1.3513900000000001E-2</v>
      </c>
      <c r="AJ144" s="102">
        <v>1.0182200000000001E-2</v>
      </c>
      <c r="AK144" s="102">
        <v>7.3961699999999997E-3</v>
      </c>
      <c r="AL144" s="102">
        <v>5.1677800000000003E-3</v>
      </c>
      <c r="AM144" s="102">
        <v>3.4657999999999998E-3</v>
      </c>
      <c r="AN144" s="102">
        <v>2.2265499999999999E-3</v>
      </c>
      <c r="AO144" s="103">
        <v>1.3677299999999999E-3</v>
      </c>
      <c r="AP144" s="103">
        <v>8.0205499999999998E-4</v>
      </c>
      <c r="AQ144" s="103">
        <v>4.4837300000000001E-4</v>
      </c>
      <c r="AR144" s="103">
        <v>2.3866800000000001E-4</v>
      </c>
    </row>
    <row r="145" spans="1:75" x14ac:dyDescent="0.2">
      <c r="A145">
        <v>2016</v>
      </c>
      <c r="B145" s="103">
        <v>1.0703900000000001E-9</v>
      </c>
      <c r="C145" s="103">
        <v>8.5218200000000007E-9</v>
      </c>
      <c r="D145" s="103">
        <v>5.9525200000000003E-8</v>
      </c>
      <c r="E145" s="103">
        <v>3.6463499999999998E-7</v>
      </c>
      <c r="F145" s="103">
        <v>1.95844E-6</v>
      </c>
      <c r="G145" s="103">
        <v>9.2222999999999998E-6</v>
      </c>
      <c r="H145" s="103">
        <v>3.80795E-5</v>
      </c>
      <c r="I145" s="103">
        <v>1.3790800000000001E-4</v>
      </c>
      <c r="J145" s="102">
        <v>4.3827699999999999E-4</v>
      </c>
      <c r="K145" s="102">
        <v>1.22321E-3</v>
      </c>
      <c r="L145" s="102">
        <v>3.0016499999999998E-3</v>
      </c>
      <c r="M145" s="102">
        <v>6.4876100000000004E-3</v>
      </c>
      <c r="N145" s="102">
        <v>1.2382900000000001E-2</v>
      </c>
      <c r="O145" s="102">
        <v>2.0954299999999999E-2</v>
      </c>
      <c r="P145" s="102">
        <v>3.1619399999999999E-2</v>
      </c>
      <c r="Q145" s="102">
        <v>4.2904299999999999E-2</v>
      </c>
      <c r="R145" s="102">
        <v>5.2967E-2</v>
      </c>
      <c r="S145" s="102">
        <v>6.0414700000000002E-2</v>
      </c>
      <c r="T145" s="102">
        <v>6.4832399999999998E-2</v>
      </c>
      <c r="U145" s="102">
        <v>6.6666900000000001E-2</v>
      </c>
      <c r="V145" s="102">
        <v>6.6664899999999999E-2</v>
      </c>
      <c r="W145" s="102">
        <v>6.5382899999999994E-2</v>
      </c>
      <c r="X145" s="102">
        <v>6.3073099999999993E-2</v>
      </c>
      <c r="Y145" s="102">
        <v>5.9850399999999998E-2</v>
      </c>
      <c r="Z145" s="102">
        <v>5.5868300000000003E-2</v>
      </c>
      <c r="AA145" s="102">
        <v>5.1359599999999998E-2</v>
      </c>
      <c r="AB145" s="102">
        <v>4.6571799999999997E-2</v>
      </c>
      <c r="AC145" s="102">
        <v>4.1692800000000002E-2</v>
      </c>
      <c r="AD145" s="102">
        <v>3.6827699999999998E-2</v>
      </c>
      <c r="AE145" s="102">
        <v>3.2022299999999997E-2</v>
      </c>
      <c r="AF145" s="102">
        <v>2.7309099999999999E-2</v>
      </c>
      <c r="AG145" s="102">
        <v>2.2743900000000001E-2</v>
      </c>
      <c r="AH145" s="102">
        <v>1.8417900000000001E-2</v>
      </c>
      <c r="AI145" s="102">
        <v>1.4445100000000001E-2</v>
      </c>
      <c r="AJ145" s="102">
        <v>1.0935500000000001E-2</v>
      </c>
      <c r="AK145" s="102">
        <v>7.9685299999999997E-3</v>
      </c>
      <c r="AL145" s="102">
        <v>5.5761400000000003E-3</v>
      </c>
      <c r="AM145" s="102">
        <v>3.7399500000000001E-3</v>
      </c>
      <c r="AN145" s="102">
        <v>2.4002899999999998E-3</v>
      </c>
      <c r="AO145" s="103">
        <v>1.472E-3</v>
      </c>
      <c r="AP145" s="103">
        <v>8.6151299999999995E-4</v>
      </c>
      <c r="AQ145" s="103">
        <v>4.8067100000000001E-4</v>
      </c>
      <c r="AR145" s="103">
        <v>2.5541600000000001E-4</v>
      </c>
    </row>
    <row r="146" spans="1:75" x14ac:dyDescent="0.2">
      <c r="A146">
        <v>2017</v>
      </c>
      <c r="B146" s="103">
        <v>1.0336599999999999E-9</v>
      </c>
      <c r="C146" s="103">
        <v>8.2304099999999999E-9</v>
      </c>
      <c r="D146" s="103">
        <v>5.7494200000000003E-8</v>
      </c>
      <c r="E146" s="103">
        <v>3.5221E-7</v>
      </c>
      <c r="F146" s="103">
        <v>1.8917400000000001E-6</v>
      </c>
      <c r="G146" s="103">
        <v>8.9081399999999997E-6</v>
      </c>
      <c r="H146" s="103">
        <v>3.6781099999999999E-5</v>
      </c>
      <c r="I146" s="102">
        <v>1.3319699999999999E-4</v>
      </c>
      <c r="J146" s="102">
        <v>4.2325799999999998E-4</v>
      </c>
      <c r="K146" s="102">
        <v>1.1810900000000001E-3</v>
      </c>
      <c r="L146" s="102">
        <v>2.89755E-3</v>
      </c>
      <c r="M146" s="102">
        <v>6.2602100000000004E-3</v>
      </c>
      <c r="N146" s="102">
        <v>1.1941999999999999E-2</v>
      </c>
      <c r="O146" s="102">
        <v>2.0191000000000001E-2</v>
      </c>
      <c r="P146" s="102">
        <v>3.0429600000000001E-2</v>
      </c>
      <c r="Q146" s="102">
        <v>4.1217499999999997E-2</v>
      </c>
      <c r="R146" s="102">
        <v>5.0767399999999997E-2</v>
      </c>
      <c r="S146" s="102">
        <v>5.7751200000000003E-2</v>
      </c>
      <c r="T146" s="102">
        <v>6.1828000000000001E-2</v>
      </c>
      <c r="U146" s="102">
        <v>6.3532599999999995E-2</v>
      </c>
      <c r="V146" s="102">
        <v>6.3708000000000001E-2</v>
      </c>
      <c r="W146" s="102">
        <v>6.2978900000000004E-2</v>
      </c>
      <c r="X146" s="102">
        <v>6.1586799999999997E-2</v>
      </c>
      <c r="Y146" s="102">
        <v>5.95252E-2</v>
      </c>
      <c r="Z146" s="102">
        <v>5.6738700000000003E-2</v>
      </c>
      <c r="AA146" s="102">
        <v>5.3234999999999998E-2</v>
      </c>
      <c r="AB146" s="102">
        <v>4.91037E-2</v>
      </c>
      <c r="AC146" s="102">
        <v>4.4490000000000002E-2</v>
      </c>
      <c r="AD146" s="102">
        <v>3.9562899999999998E-2</v>
      </c>
      <c r="AE146" s="102">
        <v>3.4489400000000003E-2</v>
      </c>
      <c r="AF146" s="102">
        <v>2.9422E-2</v>
      </c>
      <c r="AG146" s="102">
        <v>2.4498700000000002E-2</v>
      </c>
      <c r="AH146" s="102">
        <v>1.9848399999999999E-2</v>
      </c>
      <c r="AI146" s="102">
        <v>1.5591900000000001E-2</v>
      </c>
      <c r="AJ146" s="102">
        <v>1.18341E-2</v>
      </c>
      <c r="AK146" s="102">
        <v>8.6499699999999999E-3</v>
      </c>
      <c r="AL146" s="102">
        <v>6.0714300000000001E-3</v>
      </c>
      <c r="AM146" s="102">
        <v>4.0823999999999999E-3</v>
      </c>
      <c r="AN146" s="102">
        <v>2.6244100000000002E-3</v>
      </c>
      <c r="AO146" s="103">
        <v>1.61045E-3</v>
      </c>
      <c r="AP146" s="103">
        <v>9.4211999999999996E-4</v>
      </c>
      <c r="AQ146" s="103">
        <v>5.2488600000000002E-4</v>
      </c>
      <c r="AR146" s="103">
        <v>2.7826700000000001E-4</v>
      </c>
    </row>
    <row r="147" spans="1:75" x14ac:dyDescent="0.2">
      <c r="A147">
        <v>2018</v>
      </c>
      <c r="B147" s="103">
        <v>1.6346999999999999E-9</v>
      </c>
      <c r="C147" s="103">
        <v>1.3062200000000001E-8</v>
      </c>
      <c r="D147" s="103">
        <v>9.14534E-8</v>
      </c>
      <c r="E147" s="103">
        <v>5.6092100000000005E-7</v>
      </c>
      <c r="F147" s="103">
        <v>3.0135500000000001E-6</v>
      </c>
      <c r="G147" s="103">
        <v>1.41816E-5</v>
      </c>
      <c r="H147" s="103">
        <v>5.8461200000000002E-5</v>
      </c>
      <c r="I147" s="103">
        <v>2.1113999999999999E-4</v>
      </c>
      <c r="J147" s="102">
        <v>6.6825900000000004E-4</v>
      </c>
      <c r="K147" s="102">
        <v>1.85421E-3</v>
      </c>
      <c r="L147" s="102">
        <v>4.5131399999999997E-3</v>
      </c>
      <c r="M147" s="102">
        <v>9.6452099999999995E-3</v>
      </c>
      <c r="N147" s="102">
        <v>1.81253E-2</v>
      </c>
      <c r="O147" s="102">
        <v>3.00173E-2</v>
      </c>
      <c r="P147" s="102">
        <v>4.3964099999999999E-2</v>
      </c>
      <c r="Q147" s="102">
        <v>5.7261100000000002E-2</v>
      </c>
      <c r="R147" s="102">
        <v>6.6899500000000001E-2</v>
      </c>
      <c r="S147" s="102">
        <v>7.1054199999999998E-2</v>
      </c>
      <c r="T147" s="102">
        <v>6.9959300000000002E-2</v>
      </c>
      <c r="U147" s="102">
        <v>6.5528299999999998E-2</v>
      </c>
      <c r="V147" s="102">
        <v>6.0095599999999999E-2</v>
      </c>
      <c r="W147" s="102">
        <v>5.5271800000000003E-2</v>
      </c>
      <c r="X147" s="102">
        <v>5.1576499999999997E-2</v>
      </c>
      <c r="Y147" s="102">
        <v>4.8758299999999997E-2</v>
      </c>
      <c r="Z147" s="102">
        <v>4.6304999999999999E-2</v>
      </c>
      <c r="AA147" s="102">
        <v>4.3780300000000001E-2</v>
      </c>
      <c r="AB147" s="102">
        <v>4.09285E-2</v>
      </c>
      <c r="AC147" s="102">
        <v>3.7654800000000002E-2</v>
      </c>
      <c r="AD147" s="102">
        <v>3.3977500000000001E-2</v>
      </c>
      <c r="AE147" s="102">
        <v>2.9988600000000001E-2</v>
      </c>
      <c r="AF147" s="102">
        <v>2.5825299999999999E-2</v>
      </c>
      <c r="AG147" s="102">
        <v>2.1647199999999998E-2</v>
      </c>
      <c r="AH147" s="102">
        <v>1.76172E-2</v>
      </c>
      <c r="AI147" s="102">
        <v>1.3883899999999999E-2</v>
      </c>
      <c r="AJ147" s="102">
        <v>1.0567399999999999E-2</v>
      </c>
      <c r="AK147" s="102">
        <v>7.7474500000000003E-3</v>
      </c>
      <c r="AL147" s="102">
        <v>5.4574699999999999E-3</v>
      </c>
      <c r="AM147" s="102">
        <v>3.68521E-3</v>
      </c>
      <c r="AN147" s="102">
        <v>2.3805599999999999E-3</v>
      </c>
      <c r="AO147" s="103">
        <v>1.4685E-3</v>
      </c>
      <c r="AP147" s="103">
        <v>8.6376400000000005E-4</v>
      </c>
      <c r="AQ147" s="103">
        <v>4.83845E-4</v>
      </c>
      <c r="AR147" s="103">
        <v>2.5785100000000002E-4</v>
      </c>
    </row>
    <row r="148" spans="1:75" x14ac:dyDescent="0.2">
      <c r="A148">
        <v>2019</v>
      </c>
      <c r="B148" s="103">
        <v>1.7321500000000001E-9</v>
      </c>
      <c r="C148" s="103">
        <v>1.3826700000000001E-8</v>
      </c>
      <c r="D148" s="103">
        <v>9.6742700000000005E-8</v>
      </c>
      <c r="E148" s="103">
        <v>5.9316799999999996E-7</v>
      </c>
      <c r="F148" s="103">
        <v>3.1867400000000002E-6</v>
      </c>
      <c r="G148" s="103">
        <v>1.5000999999999999E-5</v>
      </c>
      <c r="H148" s="103">
        <v>6.1878200000000007E-5</v>
      </c>
      <c r="I148" s="102">
        <v>2.2370699999999999E-4</v>
      </c>
      <c r="J148" s="102">
        <v>7.0906799999999998E-4</v>
      </c>
      <c r="K148" s="102">
        <v>1.9714200000000002E-3</v>
      </c>
      <c r="L148" s="102">
        <v>4.8115299999999996E-3</v>
      </c>
      <c r="M148" s="102">
        <v>1.03202E-2</v>
      </c>
      <c r="N148" s="102">
        <v>1.94866E-2</v>
      </c>
      <c r="O148" s="102">
        <v>3.2472500000000001E-2</v>
      </c>
      <c r="P148" s="102">
        <v>4.7936699999999999E-2</v>
      </c>
      <c r="Q148" s="102">
        <v>6.3039999999999999E-2</v>
      </c>
      <c r="R148" s="102">
        <v>7.4458899999999995E-2</v>
      </c>
      <c r="S148" s="102">
        <v>7.9916399999999999E-2</v>
      </c>
      <c r="T148" s="102">
        <v>7.9181299999999996E-2</v>
      </c>
      <c r="U148" s="102">
        <v>7.3858699999999999E-2</v>
      </c>
      <c r="V148" s="102">
        <v>6.6280400000000003E-2</v>
      </c>
      <c r="W148" s="102">
        <v>5.84036E-2</v>
      </c>
      <c r="X148" s="102">
        <v>5.1342600000000002E-2</v>
      </c>
      <c r="Y148" s="102">
        <v>4.5480699999999999E-2</v>
      </c>
      <c r="Z148" s="102">
        <v>4.0772299999999997E-2</v>
      </c>
      <c r="AA148" s="102">
        <v>3.6970200000000002E-2</v>
      </c>
      <c r="AB148" s="102">
        <v>3.3749899999999999E-2</v>
      </c>
      <c r="AC148" s="102">
        <v>3.0791200000000001E-2</v>
      </c>
      <c r="AD148" s="102">
        <v>2.7845600000000002E-2</v>
      </c>
      <c r="AE148" s="102">
        <v>2.47747E-2</v>
      </c>
      <c r="AF148" s="102">
        <v>2.1554199999999999E-2</v>
      </c>
      <c r="AG148" s="102">
        <v>1.82498E-2</v>
      </c>
      <c r="AH148" s="102">
        <v>1.4981400000000001E-2</v>
      </c>
      <c r="AI148" s="102">
        <v>1.1887200000000001E-2</v>
      </c>
      <c r="AJ148" s="102">
        <v>9.09277E-3</v>
      </c>
      <c r="AK148" s="102">
        <v>6.68953E-3</v>
      </c>
      <c r="AL148" s="102">
        <v>4.7236700000000001E-3</v>
      </c>
      <c r="AM148" s="102">
        <v>3.1955400000000002E-3</v>
      </c>
      <c r="AN148" s="102">
        <v>2.0676000000000002E-3</v>
      </c>
      <c r="AO148" s="103">
        <v>1.27764E-3</v>
      </c>
      <c r="AP148" s="103">
        <v>7.5300900000000001E-4</v>
      </c>
      <c r="AQ148" s="103">
        <v>4.2281600000000001E-4</v>
      </c>
      <c r="AR148" s="103">
        <v>2.25961E-4</v>
      </c>
    </row>
    <row r="149" spans="1:75" x14ac:dyDescent="0.2">
      <c r="A149">
        <v>2020</v>
      </c>
      <c r="B149" s="103">
        <v>1.0720800000000001E-9</v>
      </c>
      <c r="C149" s="103">
        <v>8.51176E-9</v>
      </c>
      <c r="D149" s="103">
        <v>5.9348700000000001E-8</v>
      </c>
      <c r="E149" s="103">
        <v>3.6322199999999999E-7</v>
      </c>
      <c r="F149" s="103">
        <v>1.9506699999999998E-6</v>
      </c>
      <c r="G149" s="103">
        <v>9.1923199999999998E-6</v>
      </c>
      <c r="H149" s="103">
        <v>3.8016099999999997E-5</v>
      </c>
      <c r="I149" s="103">
        <v>1.3803200000000001E-4</v>
      </c>
      <c r="J149" s="102">
        <v>4.4029900000000001E-4</v>
      </c>
      <c r="K149" s="102">
        <v>1.2351300000000001E-3</v>
      </c>
      <c r="L149" s="102">
        <v>3.0515899999999999E-3</v>
      </c>
      <c r="M149" s="102">
        <v>6.65476E-3</v>
      </c>
      <c r="N149" s="102">
        <v>1.2849299999999999E-2</v>
      </c>
      <c r="O149" s="102">
        <v>2.2063099999999999E-2</v>
      </c>
      <c r="P149" s="102">
        <v>3.3893E-2</v>
      </c>
      <c r="Q149" s="102">
        <v>4.6956100000000001E-2</v>
      </c>
      <c r="R149" s="102">
        <v>5.9268599999999998E-2</v>
      </c>
      <c r="S149" s="102">
        <v>6.8976599999999999E-2</v>
      </c>
      <c r="T149" s="102">
        <v>7.4963500000000002E-2</v>
      </c>
      <c r="U149" s="102">
        <v>7.69957E-2</v>
      </c>
      <c r="V149" s="102">
        <v>7.5487100000000001E-2</v>
      </c>
      <c r="W149" s="102">
        <v>7.1197300000000005E-2</v>
      </c>
      <c r="X149" s="102">
        <v>6.50477E-2</v>
      </c>
      <c r="Y149" s="102">
        <v>5.80028E-2</v>
      </c>
      <c r="Z149" s="102">
        <v>5.0923999999999997E-2</v>
      </c>
      <c r="AA149" s="102">
        <v>4.4416299999999999E-2</v>
      </c>
      <c r="AB149" s="102">
        <v>3.8753599999999999E-2</v>
      </c>
      <c r="AC149" s="102">
        <v>3.3919100000000001E-2</v>
      </c>
      <c r="AD149" s="102">
        <v>2.9722700000000001E-2</v>
      </c>
      <c r="AE149" s="102">
        <v>2.59285E-2</v>
      </c>
      <c r="AF149" s="102">
        <v>2.2348099999999999E-2</v>
      </c>
      <c r="AG149" s="102">
        <v>1.8886099999999999E-2</v>
      </c>
      <c r="AH149" s="102">
        <v>1.55426E-2</v>
      </c>
      <c r="AI149" s="102">
        <v>1.23873E-2</v>
      </c>
      <c r="AJ149" s="102">
        <v>9.5196599999999992E-3</v>
      </c>
      <c r="AK149" s="102">
        <v>7.0310399999999997E-3</v>
      </c>
      <c r="AL149" s="102">
        <v>4.9781199999999999E-3</v>
      </c>
      <c r="AM149" s="102">
        <v>3.3720500000000001E-3</v>
      </c>
      <c r="AN149" s="102">
        <v>2.1817899999999999E-3</v>
      </c>
      <c r="AO149" s="103">
        <v>1.3466699999999999E-3</v>
      </c>
      <c r="AP149" s="103">
        <v>7.9208299999999996E-4</v>
      </c>
      <c r="AQ149" s="103">
        <v>4.4355700000000002E-4</v>
      </c>
      <c r="AR149" s="103">
        <v>2.363E-4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329"/>
  <sheetViews>
    <sheetView topLeftCell="A208" zoomScale="75" workbookViewId="0">
      <selection activeCell="B248" sqref="B248:AR281"/>
    </sheetView>
  </sheetViews>
  <sheetFormatPr baseColWidth="10" defaultRowHeight="15" x14ac:dyDescent="0.2"/>
  <cols>
    <col min="44" max="44" width="11.33203125" bestFit="1" customWidth="1"/>
  </cols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6.32994E-3</v>
      </c>
      <c r="P8">
        <v>1.8989800000000001E-2</v>
      </c>
      <c r="Q8">
        <v>1.8989800000000001E-2</v>
      </c>
      <c r="R8">
        <v>3.7969599999999999E-2</v>
      </c>
      <c r="S8">
        <v>2.5319700000000001E-2</v>
      </c>
      <c r="T8">
        <v>6.3289399999999996E-2</v>
      </c>
      <c r="U8">
        <v>5.69594E-2</v>
      </c>
      <c r="V8">
        <v>3.7969599999999999E-2</v>
      </c>
      <c r="W8">
        <v>5.69594E-2</v>
      </c>
      <c r="X8">
        <v>0.101269</v>
      </c>
      <c r="Y8">
        <v>8.2279199999999997E-2</v>
      </c>
      <c r="Z8">
        <v>0.101269</v>
      </c>
      <c r="AA8">
        <v>6.9619299999999995E-2</v>
      </c>
      <c r="AB8">
        <v>9.4939099999999998E-2</v>
      </c>
      <c r="AC8">
        <v>8.2279199999999997E-2</v>
      </c>
      <c r="AD8">
        <v>6.3289399999999996E-2</v>
      </c>
      <c r="AE8">
        <v>3.1649700000000003E-2</v>
      </c>
      <c r="AF8">
        <v>3.7969599999999999E-2</v>
      </c>
      <c r="AG8">
        <v>6.32994E-3</v>
      </c>
      <c r="AH8">
        <v>6.32994E-3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7.4099999999999999E-3</v>
      </c>
      <c r="I9">
        <v>0</v>
      </c>
      <c r="J9">
        <v>0</v>
      </c>
      <c r="K9">
        <v>7.4099999999999999E-3</v>
      </c>
      <c r="L9">
        <v>0</v>
      </c>
      <c r="M9">
        <v>0</v>
      </c>
      <c r="N9">
        <v>0</v>
      </c>
      <c r="O9">
        <v>5.185E-2</v>
      </c>
      <c r="P9">
        <v>6.6669999999999993E-2</v>
      </c>
      <c r="Q9">
        <v>2.222E-2</v>
      </c>
      <c r="R9">
        <v>5.185E-2</v>
      </c>
      <c r="S9">
        <v>1.481E-2</v>
      </c>
      <c r="T9">
        <v>4.444E-2</v>
      </c>
      <c r="U9">
        <v>2.222E-2</v>
      </c>
      <c r="V9">
        <v>2.963E-2</v>
      </c>
      <c r="W9">
        <v>1.481E-2</v>
      </c>
      <c r="X9">
        <v>5.185E-2</v>
      </c>
      <c r="Y9">
        <v>3.7039999999999997E-2</v>
      </c>
      <c r="Z9">
        <v>5.926E-2</v>
      </c>
      <c r="AA9">
        <v>6.6669999999999993E-2</v>
      </c>
      <c r="AB9">
        <v>6.6669999999999993E-2</v>
      </c>
      <c r="AC9">
        <v>0.14074</v>
      </c>
      <c r="AD9">
        <v>2.222E-2</v>
      </c>
      <c r="AE9">
        <v>8.8889999999999997E-2</v>
      </c>
      <c r="AF9">
        <v>3.7039999999999997E-2</v>
      </c>
      <c r="AG9">
        <v>6.6669999999999993E-2</v>
      </c>
      <c r="AH9">
        <v>1.481E-2</v>
      </c>
      <c r="AI9">
        <v>7.4099999999999999E-3</v>
      </c>
      <c r="AJ9">
        <v>7.4099999999999999E-3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5.6998900000000002E-4</v>
      </c>
      <c r="K10">
        <v>4.24991E-3</v>
      </c>
      <c r="L10">
        <v>6.7098699999999997E-3</v>
      </c>
      <c r="M10">
        <v>1.3349700000000001E-2</v>
      </c>
      <c r="N10">
        <v>1.7629599999999999E-2</v>
      </c>
      <c r="O10">
        <v>1.8579600000000002E-2</v>
      </c>
      <c r="P10">
        <v>1.7309700000000001E-2</v>
      </c>
      <c r="Q10">
        <v>1.87996E-2</v>
      </c>
      <c r="R10">
        <v>3.7509199999999999E-2</v>
      </c>
      <c r="S10">
        <v>2.3929499999999999E-2</v>
      </c>
      <c r="T10">
        <v>3.7539200000000002E-2</v>
      </c>
      <c r="U10">
        <v>3.8149200000000001E-2</v>
      </c>
      <c r="V10">
        <v>4.0269199999999998E-2</v>
      </c>
      <c r="W10">
        <v>3.8419200000000001E-2</v>
      </c>
      <c r="X10">
        <v>5.0389000000000003E-2</v>
      </c>
      <c r="Y10">
        <v>5.6418900000000001E-2</v>
      </c>
      <c r="Z10">
        <v>6.5608700000000006E-2</v>
      </c>
      <c r="AA10">
        <v>0.101288</v>
      </c>
      <c r="AB10">
        <v>9.0518199999999993E-2</v>
      </c>
      <c r="AC10">
        <v>8.9918200000000004E-2</v>
      </c>
      <c r="AD10">
        <v>5.31989E-2</v>
      </c>
      <c r="AE10">
        <v>4.54291E-2</v>
      </c>
      <c r="AF10">
        <v>4.8189000000000003E-2</v>
      </c>
      <c r="AG10">
        <v>4.1259200000000003E-2</v>
      </c>
      <c r="AH10">
        <v>1.8989599999999999E-2</v>
      </c>
      <c r="AI10">
        <v>1.34597E-2</v>
      </c>
      <c r="AJ10">
        <v>1.03998E-3</v>
      </c>
      <c r="AK10">
        <v>3.79992E-3</v>
      </c>
      <c r="AL10">
        <v>2.34995E-3</v>
      </c>
      <c r="AM10">
        <v>0</v>
      </c>
      <c r="AN10">
        <v>2.7799399999999998E-3</v>
      </c>
      <c r="AO10">
        <v>0</v>
      </c>
      <c r="AP10">
        <v>2.34995E-3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1.6877099999999999E-4</v>
      </c>
      <c r="H11">
        <v>0</v>
      </c>
      <c r="I11">
        <v>3.71295E-4</v>
      </c>
      <c r="J11">
        <v>6.5258000000000004E-4</v>
      </c>
      <c r="K11">
        <v>1.0126200000000001E-3</v>
      </c>
      <c r="L11">
        <v>2.95911E-3</v>
      </c>
      <c r="M11">
        <v>2.1490099999999998E-3</v>
      </c>
      <c r="N11">
        <v>4.0842500000000002E-3</v>
      </c>
      <c r="O11">
        <v>5.92948E-3</v>
      </c>
      <c r="P11">
        <v>5.4456699999999997E-3</v>
      </c>
      <c r="Q11">
        <v>5.3781599999999999E-3</v>
      </c>
      <c r="R11">
        <v>1.35242E-2</v>
      </c>
      <c r="S11">
        <v>1.3782900000000001E-2</v>
      </c>
      <c r="T11">
        <v>1.9138599999999999E-2</v>
      </c>
      <c r="U11">
        <v>2.6418199999999999E-2</v>
      </c>
      <c r="V11">
        <v>2.1613899999999998E-2</v>
      </c>
      <c r="W11">
        <v>2.17264E-2</v>
      </c>
      <c r="X11">
        <v>2.2334E-2</v>
      </c>
      <c r="Y11">
        <v>3.5419300000000001E-2</v>
      </c>
      <c r="Z11">
        <v>4.26652E-2</v>
      </c>
      <c r="AA11">
        <v>7.1300000000000002E-2</v>
      </c>
      <c r="AB11">
        <v>0.103659</v>
      </c>
      <c r="AC11">
        <v>0.111141</v>
      </c>
      <c r="AD11">
        <v>9.5580499999999999E-2</v>
      </c>
      <c r="AE11">
        <v>8.8750899999999994E-2</v>
      </c>
      <c r="AF11">
        <v>7.0996199999999995E-2</v>
      </c>
      <c r="AG11">
        <v>6.27939E-2</v>
      </c>
      <c r="AH11">
        <v>5.0237400000000001E-2</v>
      </c>
      <c r="AI11">
        <v>3.7950900000000003E-2</v>
      </c>
      <c r="AJ11">
        <v>2.90511E-2</v>
      </c>
      <c r="AK11">
        <v>1.76534E-2</v>
      </c>
      <c r="AL11">
        <v>1.2354E-2</v>
      </c>
      <c r="AM11">
        <v>2.2502799999999999E-3</v>
      </c>
      <c r="AN11">
        <v>1.50768E-3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2.19996E-4</v>
      </c>
      <c r="J12">
        <v>0</v>
      </c>
      <c r="K12">
        <v>0</v>
      </c>
      <c r="L12">
        <v>0</v>
      </c>
      <c r="M12" s="2">
        <v>2.9999399999999999E-5</v>
      </c>
      <c r="N12" s="2">
        <v>7.9998400000000003E-5</v>
      </c>
      <c r="O12">
        <v>1.79996E-3</v>
      </c>
      <c r="P12">
        <v>3.8999199999999998E-4</v>
      </c>
      <c r="Q12">
        <v>1.7099699999999999E-3</v>
      </c>
      <c r="R12">
        <v>3.5099300000000001E-3</v>
      </c>
      <c r="S12">
        <v>2.4399500000000002E-3</v>
      </c>
      <c r="T12">
        <v>4.7099100000000003E-3</v>
      </c>
      <c r="U12">
        <v>7.6298499999999997E-3</v>
      </c>
      <c r="V12">
        <v>9.2598100000000003E-3</v>
      </c>
      <c r="W12">
        <v>1.50797E-2</v>
      </c>
      <c r="X12">
        <v>1.3949700000000001E-2</v>
      </c>
      <c r="Y12">
        <v>1.9179600000000002E-2</v>
      </c>
      <c r="Z12">
        <v>2.4069500000000001E-2</v>
      </c>
      <c r="AA12">
        <v>2.2709500000000001E-2</v>
      </c>
      <c r="AB12">
        <v>2.6929499999999999E-2</v>
      </c>
      <c r="AC12">
        <v>3.08994E-2</v>
      </c>
      <c r="AD12">
        <v>3.8149200000000001E-2</v>
      </c>
      <c r="AE12">
        <v>5.1978999999999997E-2</v>
      </c>
      <c r="AF12">
        <v>5.85088E-2</v>
      </c>
      <c r="AG12">
        <v>7.0888599999999996E-2</v>
      </c>
      <c r="AH12">
        <v>8.9188199999999995E-2</v>
      </c>
      <c r="AI12">
        <v>9.8708000000000004E-2</v>
      </c>
      <c r="AJ12">
        <v>9.6698099999999995E-2</v>
      </c>
      <c r="AK12">
        <v>9.0168200000000004E-2</v>
      </c>
      <c r="AL12">
        <v>8.2578299999999993E-2</v>
      </c>
      <c r="AM12">
        <v>6.17288E-2</v>
      </c>
      <c r="AN12">
        <v>3.8569199999999998E-2</v>
      </c>
      <c r="AO12">
        <v>2.5069500000000002E-2</v>
      </c>
      <c r="AP12">
        <v>1.00398E-2</v>
      </c>
      <c r="AQ12">
        <v>2.84994E-3</v>
      </c>
      <c r="AR12">
        <v>2.7999399999999999E-4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7.0999300000000002E-4</v>
      </c>
      <c r="M13">
        <v>3.8999599999999998E-4</v>
      </c>
      <c r="N13">
        <v>7.5999200000000002E-4</v>
      </c>
      <c r="O13">
        <v>7.5999200000000002E-4</v>
      </c>
      <c r="P13">
        <v>2.6699699999999998E-3</v>
      </c>
      <c r="Q13">
        <v>4.51995E-3</v>
      </c>
      <c r="R13">
        <v>7.3899300000000003E-3</v>
      </c>
      <c r="S13">
        <v>8.2899199999999992E-3</v>
      </c>
      <c r="T13">
        <v>9.2799100000000006E-3</v>
      </c>
      <c r="U13">
        <v>1.9929800000000001E-2</v>
      </c>
      <c r="V13">
        <v>1.6159799999999998E-2</v>
      </c>
      <c r="W13">
        <v>2.6409700000000001E-2</v>
      </c>
      <c r="X13">
        <v>3.5199599999999998E-2</v>
      </c>
      <c r="Y13">
        <v>4.5509500000000001E-2</v>
      </c>
      <c r="Z13">
        <v>5.1839499999999997E-2</v>
      </c>
      <c r="AA13">
        <v>5.5759400000000001E-2</v>
      </c>
      <c r="AB13">
        <v>6.7919300000000002E-2</v>
      </c>
      <c r="AC13">
        <v>5.9229400000000001E-2</v>
      </c>
      <c r="AD13">
        <v>6.1339400000000002E-2</v>
      </c>
      <c r="AE13">
        <v>5.92694E-2</v>
      </c>
      <c r="AF13">
        <v>4.6459500000000001E-2</v>
      </c>
      <c r="AG13">
        <v>4.5189500000000001E-2</v>
      </c>
      <c r="AH13">
        <v>4.0209599999999998E-2</v>
      </c>
      <c r="AI13">
        <v>5.2909499999999998E-2</v>
      </c>
      <c r="AJ13">
        <v>5.9849399999999997E-2</v>
      </c>
      <c r="AK13">
        <v>6.20794E-2</v>
      </c>
      <c r="AL13">
        <v>5.30295E-2</v>
      </c>
      <c r="AM13">
        <v>4.0359600000000002E-2</v>
      </c>
      <c r="AN13">
        <v>3.8159600000000002E-2</v>
      </c>
      <c r="AO13">
        <v>2.2949799999999999E-2</v>
      </c>
      <c r="AP13">
        <v>5.0399499999999996E-3</v>
      </c>
      <c r="AQ13">
        <v>4.2999599999999998E-4</v>
      </c>
      <c r="AR13">
        <v>0</v>
      </c>
    </row>
    <row r="14" spans="1:44" x14ac:dyDescent="0.2">
      <c r="B14">
        <v>2.19998E-4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2.7999699999999998E-4</v>
      </c>
      <c r="J14">
        <v>1.0299899999999999E-3</v>
      </c>
      <c r="K14">
        <v>1.21999E-3</v>
      </c>
      <c r="L14">
        <v>1.11999E-3</v>
      </c>
      <c r="M14">
        <v>4.0899600000000001E-3</v>
      </c>
      <c r="N14">
        <v>2.8499699999999998E-3</v>
      </c>
      <c r="O14">
        <v>4.7899500000000003E-3</v>
      </c>
      <c r="P14">
        <v>7.4299300000000004E-3</v>
      </c>
      <c r="Q14">
        <v>1.1699899999999999E-2</v>
      </c>
      <c r="R14">
        <v>1.26099E-2</v>
      </c>
      <c r="S14">
        <v>1.84198E-2</v>
      </c>
      <c r="T14">
        <v>2.42998E-2</v>
      </c>
      <c r="U14">
        <v>3.3559699999999998E-2</v>
      </c>
      <c r="V14">
        <v>4.2139599999999999E-2</v>
      </c>
      <c r="W14">
        <v>5.1889499999999998E-2</v>
      </c>
      <c r="X14">
        <v>5.6479399999999999E-2</v>
      </c>
      <c r="Y14">
        <v>6.48894E-2</v>
      </c>
      <c r="Z14">
        <v>7.2869299999999998E-2</v>
      </c>
      <c r="AA14">
        <v>8.4319199999999997E-2</v>
      </c>
      <c r="AB14">
        <v>9.4429100000000002E-2</v>
      </c>
      <c r="AC14">
        <v>9.9079E-2</v>
      </c>
      <c r="AD14">
        <v>9.7508999999999998E-2</v>
      </c>
      <c r="AE14">
        <v>7.8389200000000006E-2</v>
      </c>
      <c r="AF14">
        <v>5.3219500000000003E-2</v>
      </c>
      <c r="AG14">
        <v>3.9659600000000003E-2</v>
      </c>
      <c r="AH14">
        <v>2.35198E-2</v>
      </c>
      <c r="AI14">
        <v>1.29899E-2</v>
      </c>
      <c r="AJ14">
        <v>3.8299599999999999E-3</v>
      </c>
      <c r="AK14">
        <v>1.1099899999999999E-3</v>
      </c>
      <c r="AL14" s="2">
        <v>5.99994E-5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2.6999700000000001E-4</v>
      </c>
      <c r="K15">
        <v>7.7999199999999997E-4</v>
      </c>
      <c r="L15">
        <v>3.21997E-3</v>
      </c>
      <c r="M15">
        <v>7.2999299999999996E-3</v>
      </c>
      <c r="N15">
        <v>1.03999E-2</v>
      </c>
      <c r="O15">
        <v>1.7379800000000001E-2</v>
      </c>
      <c r="P15">
        <v>2.3419800000000001E-2</v>
      </c>
      <c r="Q15">
        <v>3.0239700000000001E-2</v>
      </c>
      <c r="R15">
        <v>4.02396E-2</v>
      </c>
      <c r="S15">
        <v>4.4699599999999999E-2</v>
      </c>
      <c r="T15">
        <v>5.7369400000000001E-2</v>
      </c>
      <c r="U15">
        <v>6.61693E-2</v>
      </c>
      <c r="V15">
        <v>7.2089299999999995E-2</v>
      </c>
      <c r="W15">
        <v>7.8429200000000004E-2</v>
      </c>
      <c r="X15">
        <v>7.4349299999999993E-2</v>
      </c>
      <c r="Y15">
        <v>6.8839300000000006E-2</v>
      </c>
      <c r="Z15">
        <v>6.2989400000000001E-2</v>
      </c>
      <c r="AA15">
        <v>5.9229400000000001E-2</v>
      </c>
      <c r="AB15">
        <v>5.9719399999999999E-2</v>
      </c>
      <c r="AC15">
        <v>5.4739500000000003E-2</v>
      </c>
      <c r="AD15">
        <v>4.2949599999999998E-2</v>
      </c>
      <c r="AE15">
        <v>3.4379699999999999E-2</v>
      </c>
      <c r="AF15">
        <v>2.3219799999999999E-2</v>
      </c>
      <c r="AG15">
        <v>1.6339800000000002E-2</v>
      </c>
      <c r="AH15">
        <v>1.4039899999999999E-2</v>
      </c>
      <c r="AI15">
        <v>1.23199E-2</v>
      </c>
      <c r="AJ15">
        <v>8.4899199999999998E-3</v>
      </c>
      <c r="AK15">
        <v>5.8599400000000001E-3</v>
      </c>
      <c r="AL15">
        <v>3.24997E-3</v>
      </c>
      <c r="AM15">
        <v>3.3599699999999999E-3</v>
      </c>
      <c r="AN15">
        <v>1.9099799999999999E-3</v>
      </c>
      <c r="AO15">
        <v>9.5998999999999998E-4</v>
      </c>
      <c r="AP15">
        <v>7.49992E-4</v>
      </c>
      <c r="AQ15">
        <v>2.9999699999999998E-4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1.0000099999999999E-4</v>
      </c>
      <c r="L16">
        <v>2.4000200000000001E-4</v>
      </c>
      <c r="M16">
        <v>8.6000900000000001E-4</v>
      </c>
      <c r="N16">
        <v>2.8400299999999999E-3</v>
      </c>
      <c r="O16">
        <v>6.5800700000000004E-3</v>
      </c>
      <c r="P16">
        <v>1.5060199999999999E-2</v>
      </c>
      <c r="Q16">
        <v>2.8250299999999999E-2</v>
      </c>
      <c r="R16">
        <v>3.9350400000000001E-2</v>
      </c>
      <c r="S16">
        <v>5.7600600000000002E-2</v>
      </c>
      <c r="T16">
        <v>5.6160599999999998E-2</v>
      </c>
      <c r="U16">
        <v>6.2480599999999997E-2</v>
      </c>
      <c r="V16">
        <v>7.2330699999999998E-2</v>
      </c>
      <c r="W16">
        <v>6.9800699999999993E-2</v>
      </c>
      <c r="X16">
        <v>6.9630700000000004E-2</v>
      </c>
      <c r="Y16">
        <v>6.8410700000000005E-2</v>
      </c>
      <c r="Z16">
        <v>6.2250600000000003E-2</v>
      </c>
      <c r="AA16">
        <v>4.7980500000000002E-2</v>
      </c>
      <c r="AB16">
        <v>4.6660500000000001E-2</v>
      </c>
      <c r="AC16">
        <v>4.6730500000000001E-2</v>
      </c>
      <c r="AD16">
        <v>3.8550399999999999E-2</v>
      </c>
      <c r="AE16">
        <v>3.1060299999999999E-2</v>
      </c>
      <c r="AF16">
        <v>3.3410299999999997E-2</v>
      </c>
      <c r="AG16">
        <v>2.9100299999999999E-2</v>
      </c>
      <c r="AH16">
        <v>2.36502E-2</v>
      </c>
      <c r="AI16">
        <v>2.5630300000000002E-2</v>
      </c>
      <c r="AJ16">
        <v>2.2150199999999998E-2</v>
      </c>
      <c r="AK16">
        <v>2.0090199999999999E-2</v>
      </c>
      <c r="AL16">
        <v>1.2020100000000001E-2</v>
      </c>
      <c r="AM16">
        <v>6.9600699999999996E-3</v>
      </c>
      <c r="AN16">
        <v>3.1800299999999999E-3</v>
      </c>
      <c r="AO16">
        <v>7.2000700000000005E-4</v>
      </c>
      <c r="AP16">
        <v>1.6000199999999999E-4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1.9000000000000001E-4</v>
      </c>
      <c r="G17">
        <v>3.1E-4</v>
      </c>
      <c r="H17">
        <v>7.6999999999999996E-4</v>
      </c>
      <c r="I17">
        <v>4.6699999999999997E-3</v>
      </c>
      <c r="J17">
        <v>3.4199999999999999E-3</v>
      </c>
      <c r="K17">
        <v>7.3099999999999997E-3</v>
      </c>
      <c r="L17">
        <v>1.1390000000000001E-2</v>
      </c>
      <c r="M17">
        <v>1.711E-2</v>
      </c>
      <c r="N17">
        <v>3.0280000000000001E-2</v>
      </c>
      <c r="O17">
        <v>3.2989999999999998E-2</v>
      </c>
      <c r="P17">
        <v>6.028E-2</v>
      </c>
      <c r="Q17">
        <v>7.3609999999999995E-2</v>
      </c>
      <c r="R17">
        <v>7.7149999999999996E-2</v>
      </c>
      <c r="S17">
        <v>8.4489999999999996E-2</v>
      </c>
      <c r="T17">
        <v>7.5579999999999994E-2</v>
      </c>
      <c r="U17">
        <v>8.616E-2</v>
      </c>
      <c r="V17">
        <v>8.3290000000000003E-2</v>
      </c>
      <c r="W17">
        <v>7.8869999999999996E-2</v>
      </c>
      <c r="X17">
        <v>5.9389999999999998E-2</v>
      </c>
      <c r="Y17">
        <v>5.3249999999999999E-2</v>
      </c>
      <c r="Z17">
        <v>3.739E-2</v>
      </c>
      <c r="AA17">
        <v>3.4459999999999998E-2</v>
      </c>
      <c r="AB17">
        <v>2.9229999999999999E-2</v>
      </c>
      <c r="AC17">
        <v>2.1180000000000001E-2</v>
      </c>
      <c r="AD17">
        <v>1.4630000000000001E-2</v>
      </c>
      <c r="AE17">
        <v>8.3999999999999995E-3</v>
      </c>
      <c r="AF17">
        <v>4.81E-3</v>
      </c>
      <c r="AG17">
        <v>4.2300000000000003E-3</v>
      </c>
      <c r="AH17">
        <v>1.5100000000000001E-3</v>
      </c>
      <c r="AI17">
        <v>8.8999999999999995E-4</v>
      </c>
      <c r="AJ17">
        <v>1.4400000000000001E-3</v>
      </c>
      <c r="AK17">
        <v>2.7E-4</v>
      </c>
      <c r="AL17">
        <v>8.7000000000000001E-4</v>
      </c>
      <c r="AM17">
        <v>1.8000000000000001E-4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 s="2">
        <v>4.9999500000000001E-5</v>
      </c>
      <c r="H18">
        <v>1.29999E-4</v>
      </c>
      <c r="I18" s="2">
        <v>8.9999099999999997E-5</v>
      </c>
      <c r="J18">
        <v>9.6999E-4</v>
      </c>
      <c r="K18">
        <v>2.7999700000000001E-3</v>
      </c>
      <c r="L18">
        <v>3.5899600000000001E-3</v>
      </c>
      <c r="M18">
        <v>6.1199399999999999E-3</v>
      </c>
      <c r="N18">
        <v>9.9398999999999998E-3</v>
      </c>
      <c r="O18">
        <v>1.5539799999999999E-2</v>
      </c>
      <c r="P18">
        <v>2.2979800000000002E-2</v>
      </c>
      <c r="Q18">
        <v>3.0419700000000001E-2</v>
      </c>
      <c r="R18">
        <v>3.8069600000000002E-2</v>
      </c>
      <c r="S18">
        <v>4.8129499999999999E-2</v>
      </c>
      <c r="T18">
        <v>5.5309400000000002E-2</v>
      </c>
      <c r="U18">
        <v>5.9379399999999999E-2</v>
      </c>
      <c r="V18">
        <v>5.4589499999999999E-2</v>
      </c>
      <c r="W18">
        <v>6.11294E-2</v>
      </c>
      <c r="X18">
        <v>5.7429399999999999E-2</v>
      </c>
      <c r="Y18">
        <v>5.8939400000000003E-2</v>
      </c>
      <c r="Z18">
        <v>6.9519300000000006E-2</v>
      </c>
      <c r="AA18">
        <v>7.1219299999999999E-2</v>
      </c>
      <c r="AB18">
        <v>7.8489199999999995E-2</v>
      </c>
      <c r="AC18">
        <v>7.3789300000000002E-2</v>
      </c>
      <c r="AD18">
        <v>6.1159400000000003E-2</v>
      </c>
      <c r="AE18">
        <v>4.5129500000000003E-2</v>
      </c>
      <c r="AF18">
        <v>2.8169699999999999E-2</v>
      </c>
      <c r="AG18">
        <v>1.7549800000000001E-2</v>
      </c>
      <c r="AH18">
        <v>1.14299E-2</v>
      </c>
      <c r="AI18">
        <v>8.2299199999999999E-3</v>
      </c>
      <c r="AJ18">
        <v>4.1799599999999999E-3</v>
      </c>
      <c r="AK18">
        <v>2.2199799999999999E-3</v>
      </c>
      <c r="AL18">
        <v>1.2699899999999999E-3</v>
      </c>
      <c r="AM18">
        <v>9.0999099999999997E-4</v>
      </c>
      <c r="AN18">
        <v>6.8999299999999996E-4</v>
      </c>
      <c r="AO18">
        <v>3.0999700000000001E-4</v>
      </c>
      <c r="AP18">
        <v>1.29999E-4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6.9999299999999999E-5</v>
      </c>
      <c r="L19">
        <v>6.2999400000000004E-4</v>
      </c>
      <c r="M19">
        <v>5.9999399999999996E-4</v>
      </c>
      <c r="N19">
        <v>1.3199900000000001E-3</v>
      </c>
      <c r="O19">
        <v>2.7099699999999999E-3</v>
      </c>
      <c r="P19">
        <v>3.3599699999999999E-3</v>
      </c>
      <c r="Q19">
        <v>2.8399699999999998E-3</v>
      </c>
      <c r="R19">
        <v>6.8199300000000001E-3</v>
      </c>
      <c r="S19">
        <v>1.12999E-2</v>
      </c>
      <c r="T19">
        <v>1.91898E-2</v>
      </c>
      <c r="U19">
        <v>2.8699700000000002E-2</v>
      </c>
      <c r="V19">
        <v>4.1229599999999998E-2</v>
      </c>
      <c r="W19">
        <v>5.4989400000000001E-2</v>
      </c>
      <c r="X19">
        <v>6.3439400000000007E-2</v>
      </c>
      <c r="Y19">
        <v>5.6879399999999997E-2</v>
      </c>
      <c r="Z19">
        <v>5.5749399999999998E-2</v>
      </c>
      <c r="AA19">
        <v>5.1709499999999999E-2</v>
      </c>
      <c r="AB19">
        <v>5.4489500000000003E-2</v>
      </c>
      <c r="AC19">
        <v>6.5259300000000006E-2</v>
      </c>
      <c r="AD19">
        <v>7.41893E-2</v>
      </c>
      <c r="AE19">
        <v>7.4319300000000005E-2</v>
      </c>
      <c r="AF19">
        <v>8.9069099999999998E-2</v>
      </c>
      <c r="AG19">
        <v>7.6099200000000006E-2</v>
      </c>
      <c r="AH19">
        <v>5.8379399999999998E-2</v>
      </c>
      <c r="AI19">
        <v>4.0209599999999998E-2</v>
      </c>
      <c r="AJ19">
        <v>3.0629699999999999E-2</v>
      </c>
      <c r="AK19">
        <v>1.6529800000000001E-2</v>
      </c>
      <c r="AL19">
        <v>9.4799099999999994E-3</v>
      </c>
      <c r="AM19">
        <v>4.4899600000000003E-3</v>
      </c>
      <c r="AN19">
        <v>2.8199700000000002E-3</v>
      </c>
      <c r="AO19">
        <v>8.8999100000000002E-4</v>
      </c>
      <c r="AP19">
        <v>1.2799899999999999E-3</v>
      </c>
      <c r="AQ19">
        <v>3.2999700000000001E-4</v>
      </c>
      <c r="AR19">
        <v>0</v>
      </c>
    </row>
    <row r="20" spans="2:44" x14ac:dyDescent="0.2">
      <c r="B20" s="2">
        <v>1.00006E-5</v>
      </c>
      <c r="C20" s="2">
        <v>1.00006E-5</v>
      </c>
      <c r="D20" s="2">
        <v>2.0001200000000001E-5</v>
      </c>
      <c r="E20" s="2">
        <v>9.0005400000000004E-5</v>
      </c>
      <c r="F20">
        <v>1.6001000000000001E-4</v>
      </c>
      <c r="G20" s="2">
        <v>7.0004200000000003E-5</v>
      </c>
      <c r="H20">
        <v>1.7001000000000001E-4</v>
      </c>
      <c r="I20">
        <v>2.3001400000000001E-4</v>
      </c>
      <c r="J20">
        <v>2.5001500000000002E-4</v>
      </c>
      <c r="K20">
        <v>4.2002499999999998E-4</v>
      </c>
      <c r="L20">
        <v>6.0003599999999997E-4</v>
      </c>
      <c r="M20">
        <v>8.2004899999999999E-4</v>
      </c>
      <c r="N20">
        <v>2.69016E-3</v>
      </c>
      <c r="O20">
        <v>4.8602899999999997E-3</v>
      </c>
      <c r="P20">
        <v>9.9305999999999995E-3</v>
      </c>
      <c r="Q20">
        <v>1.2930799999999999E-2</v>
      </c>
      <c r="R20">
        <v>1.8701099999999998E-2</v>
      </c>
      <c r="S20">
        <v>2.2721399999999999E-2</v>
      </c>
      <c r="T20">
        <v>3.5852200000000001E-2</v>
      </c>
      <c r="U20">
        <v>4.11925E-2</v>
      </c>
      <c r="V20">
        <v>5.1913099999999997E-2</v>
      </c>
      <c r="W20">
        <v>5.2883199999999998E-2</v>
      </c>
      <c r="X20">
        <v>6.4643900000000004E-2</v>
      </c>
      <c r="Y20">
        <v>5.9833600000000001E-2</v>
      </c>
      <c r="Z20">
        <v>6.8204100000000004E-2</v>
      </c>
      <c r="AA20">
        <v>7.0864300000000005E-2</v>
      </c>
      <c r="AB20">
        <v>7.0304199999999997E-2</v>
      </c>
      <c r="AC20">
        <v>6.8334099999999995E-2</v>
      </c>
      <c r="AD20">
        <v>6.3563800000000004E-2</v>
      </c>
      <c r="AE20">
        <v>4.9932999999999998E-2</v>
      </c>
      <c r="AF20">
        <v>5.1983099999999997E-2</v>
      </c>
      <c r="AG20">
        <v>4.6032799999999999E-2</v>
      </c>
      <c r="AH20">
        <v>4.1462499999999999E-2</v>
      </c>
      <c r="AI20">
        <v>3.6132200000000003E-2</v>
      </c>
      <c r="AJ20">
        <v>2.2351300000000001E-2</v>
      </c>
      <c r="AK20">
        <v>1.4200900000000001E-2</v>
      </c>
      <c r="AL20">
        <v>7.4804499999999996E-3</v>
      </c>
      <c r="AM20">
        <v>4.1102500000000002E-3</v>
      </c>
      <c r="AN20">
        <v>2.7201600000000001E-3</v>
      </c>
      <c r="AO20">
        <v>1.0800600000000001E-3</v>
      </c>
      <c r="AP20">
        <v>1.9001099999999999E-4</v>
      </c>
      <c r="AQ20">
        <v>0</v>
      </c>
      <c r="AR20" s="2">
        <v>5.0003000000000002E-5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 s="2">
        <v>2.0000199999999999E-5</v>
      </c>
      <c r="H21" s="2">
        <v>2.0000199999999999E-5</v>
      </c>
      <c r="I21" s="2">
        <v>9.0000900000000001E-5</v>
      </c>
      <c r="J21">
        <v>1.1000100000000001E-4</v>
      </c>
      <c r="K21">
        <v>5.0000499999999998E-4</v>
      </c>
      <c r="L21">
        <v>4.30004E-4</v>
      </c>
      <c r="M21">
        <v>1.3800100000000001E-3</v>
      </c>
      <c r="N21">
        <v>2.5800300000000001E-3</v>
      </c>
      <c r="O21">
        <v>3.7500400000000001E-3</v>
      </c>
      <c r="P21">
        <v>7.5500799999999998E-3</v>
      </c>
      <c r="Q21">
        <v>1.2570100000000001E-2</v>
      </c>
      <c r="R21">
        <v>1.44301E-2</v>
      </c>
      <c r="S21">
        <v>1.6290200000000001E-2</v>
      </c>
      <c r="T21">
        <v>2.6540299999999999E-2</v>
      </c>
      <c r="U21">
        <v>3.2800299999999998E-2</v>
      </c>
      <c r="V21">
        <v>4.4110400000000001E-2</v>
      </c>
      <c r="W21">
        <v>5.98606E-2</v>
      </c>
      <c r="X21">
        <v>7.3000700000000002E-2</v>
      </c>
      <c r="Y21">
        <v>8.2190799999999994E-2</v>
      </c>
      <c r="Z21">
        <v>8.5200899999999996E-2</v>
      </c>
      <c r="AA21">
        <v>7.3500700000000002E-2</v>
      </c>
      <c r="AB21">
        <v>6.4240599999999995E-2</v>
      </c>
      <c r="AC21">
        <v>6.1980599999999997E-2</v>
      </c>
      <c r="AD21">
        <v>5.5700600000000003E-2</v>
      </c>
      <c r="AE21">
        <v>4.3740399999999999E-2</v>
      </c>
      <c r="AF21">
        <v>3.6440399999999998E-2</v>
      </c>
      <c r="AG21">
        <v>3.9860399999999997E-2</v>
      </c>
      <c r="AH21">
        <v>3.7430400000000003E-2</v>
      </c>
      <c r="AI21">
        <v>3.8280399999999999E-2</v>
      </c>
      <c r="AJ21">
        <v>3.5350399999999997E-2</v>
      </c>
      <c r="AK21">
        <v>2.1990200000000001E-2</v>
      </c>
      <c r="AL21">
        <v>1.3980100000000001E-2</v>
      </c>
      <c r="AM21">
        <v>7.8700799999999998E-3</v>
      </c>
      <c r="AN21">
        <v>4.3500400000000003E-3</v>
      </c>
      <c r="AO21">
        <v>1.5800199999999999E-3</v>
      </c>
      <c r="AP21">
        <v>2.2000200000000001E-4</v>
      </c>
      <c r="AQ21" s="2">
        <v>6.0000600000000003E-5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1.30121E-4</v>
      </c>
      <c r="P22" s="2">
        <v>9.00838E-5</v>
      </c>
      <c r="Q22">
        <v>7.8072600000000003E-4</v>
      </c>
      <c r="R22">
        <v>2.3421800000000001E-3</v>
      </c>
      <c r="S22">
        <v>2.1419899999999999E-3</v>
      </c>
      <c r="T22">
        <v>5.0046500000000002E-3</v>
      </c>
      <c r="U22">
        <v>1.00894E-2</v>
      </c>
      <c r="V22">
        <v>1.00293E-2</v>
      </c>
      <c r="W22">
        <v>1.9558200000000001E-2</v>
      </c>
      <c r="X22">
        <v>3.1899700000000003E-2</v>
      </c>
      <c r="Y22">
        <v>3.4091700000000003E-2</v>
      </c>
      <c r="Z22">
        <v>4.4771600000000002E-2</v>
      </c>
      <c r="AA22">
        <v>4.91657E-2</v>
      </c>
      <c r="AB22">
        <v>5.8104000000000003E-2</v>
      </c>
      <c r="AC22">
        <v>5.6912900000000002E-2</v>
      </c>
      <c r="AD22">
        <v>7.8332799999999994E-2</v>
      </c>
      <c r="AE22">
        <v>7.8252799999999997E-2</v>
      </c>
      <c r="AF22">
        <v>9.6359600000000004E-2</v>
      </c>
      <c r="AG22">
        <v>9.3637100000000001E-2</v>
      </c>
      <c r="AH22">
        <v>9.3186699999999997E-2</v>
      </c>
      <c r="AI22">
        <v>7.7462000000000003E-2</v>
      </c>
      <c r="AJ22">
        <v>6.1377099999999997E-2</v>
      </c>
      <c r="AK22">
        <v>4.2889900000000002E-2</v>
      </c>
      <c r="AL22">
        <v>2.1940399999999999E-2</v>
      </c>
      <c r="AM22">
        <v>1.74763E-2</v>
      </c>
      <c r="AN22">
        <v>6.6261599999999999E-3</v>
      </c>
      <c r="AO22">
        <v>3.7134500000000001E-3</v>
      </c>
      <c r="AP22">
        <v>1.3212300000000001E-3</v>
      </c>
      <c r="AQ22">
        <v>1.5914799999999999E-3</v>
      </c>
      <c r="AR22">
        <v>7.2066999999999997E-4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8.2999199999999999E-4</v>
      </c>
      <c r="O23">
        <v>1.44999E-3</v>
      </c>
      <c r="P23">
        <v>1.92998E-3</v>
      </c>
      <c r="Q23">
        <v>4.8899499999999997E-3</v>
      </c>
      <c r="R23">
        <v>4.5299499999999996E-3</v>
      </c>
      <c r="S23">
        <v>7.1299299999999996E-3</v>
      </c>
      <c r="T23">
        <v>1.0219900000000001E-2</v>
      </c>
      <c r="U23">
        <v>9.8299000000000008E-3</v>
      </c>
      <c r="V23">
        <v>1.6339800000000002E-2</v>
      </c>
      <c r="W23">
        <v>1.9739799999999998E-2</v>
      </c>
      <c r="X23">
        <v>1.8379800000000002E-2</v>
      </c>
      <c r="Y23">
        <v>2.3459799999999999E-2</v>
      </c>
      <c r="Z23">
        <v>3.1859699999999998E-2</v>
      </c>
      <c r="AA23">
        <v>3.4549700000000003E-2</v>
      </c>
      <c r="AB23">
        <v>4.2949599999999998E-2</v>
      </c>
      <c r="AC23">
        <v>4.8549500000000002E-2</v>
      </c>
      <c r="AD23">
        <v>5.5889399999999999E-2</v>
      </c>
      <c r="AE23">
        <v>8.0769199999999999E-2</v>
      </c>
      <c r="AF23">
        <v>9.9829000000000001E-2</v>
      </c>
      <c r="AG23">
        <v>9.8368999999999998E-2</v>
      </c>
      <c r="AH23">
        <v>0.116119</v>
      </c>
      <c r="AI23">
        <v>0.104169</v>
      </c>
      <c r="AJ23">
        <v>7.6119199999999998E-2</v>
      </c>
      <c r="AK23">
        <v>4.5669500000000002E-2</v>
      </c>
      <c r="AL23">
        <v>2.5019699999999999E-2</v>
      </c>
      <c r="AM23">
        <v>1.5029799999999999E-2</v>
      </c>
      <c r="AN23">
        <v>5.15995E-3</v>
      </c>
      <c r="AO23">
        <v>1.21999E-3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6.8998599999999996E-4</v>
      </c>
      <c r="O24">
        <v>0</v>
      </c>
      <c r="P24">
        <v>2.3999500000000001E-4</v>
      </c>
      <c r="Q24">
        <v>1.6999699999999999E-4</v>
      </c>
      <c r="R24">
        <v>4.4999100000000001E-4</v>
      </c>
      <c r="S24">
        <v>2.22996E-3</v>
      </c>
      <c r="T24">
        <v>3.9799199999999996E-3</v>
      </c>
      <c r="U24">
        <v>5.8098799999999999E-3</v>
      </c>
      <c r="V24">
        <v>1.1199799999999999E-2</v>
      </c>
      <c r="W24">
        <v>1.5059700000000001E-2</v>
      </c>
      <c r="X24">
        <v>2.1919600000000001E-2</v>
      </c>
      <c r="Y24">
        <v>2.33295E-2</v>
      </c>
      <c r="Z24">
        <v>2.3929499999999999E-2</v>
      </c>
      <c r="AA24">
        <v>2.9529400000000001E-2</v>
      </c>
      <c r="AB24">
        <v>3.3999300000000003E-2</v>
      </c>
      <c r="AC24">
        <v>4.7788999999999998E-2</v>
      </c>
      <c r="AD24">
        <v>5.6948899999999997E-2</v>
      </c>
      <c r="AE24">
        <v>8.2358399999999998E-2</v>
      </c>
      <c r="AF24">
        <v>0.108238</v>
      </c>
      <c r="AG24">
        <v>0.128577</v>
      </c>
      <c r="AH24">
        <v>0.125557</v>
      </c>
      <c r="AI24">
        <v>0.110858</v>
      </c>
      <c r="AJ24">
        <v>8.3868300000000007E-2</v>
      </c>
      <c r="AK24">
        <v>4.3469099999999997E-2</v>
      </c>
      <c r="AL24">
        <v>2.6409499999999999E-2</v>
      </c>
      <c r="AM24">
        <v>7.9098399999999996E-3</v>
      </c>
      <c r="AN24">
        <v>3.4199299999999998E-3</v>
      </c>
      <c r="AO24">
        <v>1.7599600000000001E-3</v>
      </c>
      <c r="AP24">
        <v>2.9999399999999999E-4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5.0001499999999999E-5</v>
      </c>
      <c r="O25" s="2">
        <v>9.0002700000000005E-5</v>
      </c>
      <c r="P25">
        <v>2.4000700000000001E-4</v>
      </c>
      <c r="Q25">
        <v>5.60017E-4</v>
      </c>
      <c r="R25">
        <v>7.3002199999999998E-4</v>
      </c>
      <c r="S25">
        <v>3.5101099999999999E-3</v>
      </c>
      <c r="T25">
        <v>2.9900899999999999E-3</v>
      </c>
      <c r="U25">
        <v>3.9601200000000001E-3</v>
      </c>
      <c r="V25">
        <v>6.0701799999999997E-3</v>
      </c>
      <c r="W25">
        <v>1.1170299999999999E-2</v>
      </c>
      <c r="X25">
        <v>1.7240499999999999E-2</v>
      </c>
      <c r="Y25">
        <v>2.6340800000000001E-2</v>
      </c>
      <c r="Z25">
        <v>3.0450899999999999E-2</v>
      </c>
      <c r="AA25">
        <v>4.8151399999999997E-2</v>
      </c>
      <c r="AB25">
        <v>4.9821499999999998E-2</v>
      </c>
      <c r="AC25">
        <v>6.5301999999999999E-2</v>
      </c>
      <c r="AD25">
        <v>6.6002000000000005E-2</v>
      </c>
      <c r="AE25">
        <v>8.8502700000000004E-2</v>
      </c>
      <c r="AF25">
        <v>0.10784299999999999</v>
      </c>
      <c r="AG25">
        <v>0.10777299999999999</v>
      </c>
      <c r="AH25">
        <v>0.11962399999999999</v>
      </c>
      <c r="AI25">
        <v>0.11114300000000001</v>
      </c>
      <c r="AJ25">
        <v>6.6622000000000001E-2</v>
      </c>
      <c r="AK25">
        <v>4.0391200000000002E-2</v>
      </c>
      <c r="AL25">
        <v>1.8750599999999999E-2</v>
      </c>
      <c r="AM25">
        <v>4.5301400000000002E-3</v>
      </c>
      <c r="AN25">
        <v>1.8100499999999999E-3</v>
      </c>
      <c r="AO25">
        <v>2.6000799999999999E-4</v>
      </c>
      <c r="AP25" s="2">
        <v>7.0002100000000005E-5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8.1999999999999998E-4</v>
      </c>
      <c r="Q26">
        <v>1.06E-3</v>
      </c>
      <c r="R26">
        <v>1.5399999999999999E-3</v>
      </c>
      <c r="S26">
        <v>3.32E-3</v>
      </c>
      <c r="T26">
        <v>5.7600000000000004E-3</v>
      </c>
      <c r="U26">
        <v>1.035E-2</v>
      </c>
      <c r="V26">
        <v>1.9009999999999999E-2</v>
      </c>
      <c r="W26">
        <v>2.7349999999999999E-2</v>
      </c>
      <c r="X26">
        <v>2.7890000000000002E-2</v>
      </c>
      <c r="Y26">
        <v>3.9919999999999997E-2</v>
      </c>
      <c r="Z26">
        <v>4.3709999999999999E-2</v>
      </c>
      <c r="AA26">
        <v>6.336E-2</v>
      </c>
      <c r="AB26">
        <v>6.1620000000000001E-2</v>
      </c>
      <c r="AC26">
        <v>5.8619999999999998E-2</v>
      </c>
      <c r="AD26">
        <v>6.1190000000000001E-2</v>
      </c>
      <c r="AE26">
        <v>6.9809999999999997E-2</v>
      </c>
      <c r="AF26">
        <v>7.2620000000000004E-2</v>
      </c>
      <c r="AG26">
        <v>7.4499999999999997E-2</v>
      </c>
      <c r="AH26">
        <v>8.6550000000000002E-2</v>
      </c>
      <c r="AI26">
        <v>8.9940000000000006E-2</v>
      </c>
      <c r="AJ26">
        <v>7.8100000000000003E-2</v>
      </c>
      <c r="AK26">
        <v>5.6239999999999998E-2</v>
      </c>
      <c r="AL26">
        <v>2.8400000000000002E-2</v>
      </c>
      <c r="AM26">
        <v>1.0970000000000001E-2</v>
      </c>
      <c r="AN26">
        <v>5.5100000000000001E-3</v>
      </c>
      <c r="AO26">
        <v>1.0499999999999999E-3</v>
      </c>
      <c r="AP26">
        <v>7.9000000000000001E-4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9.9999000000000003E-5</v>
      </c>
      <c r="P27">
        <v>0</v>
      </c>
      <c r="Q27" s="2">
        <v>6.9999299999999999E-5</v>
      </c>
      <c r="R27">
        <v>3.7999600000000001E-4</v>
      </c>
      <c r="S27">
        <v>8.4999100000000003E-4</v>
      </c>
      <c r="T27">
        <v>1.8899800000000001E-3</v>
      </c>
      <c r="U27">
        <v>4.3199600000000003E-3</v>
      </c>
      <c r="V27">
        <v>1.0679900000000001E-2</v>
      </c>
      <c r="W27">
        <v>2.1679799999999999E-2</v>
      </c>
      <c r="X27">
        <v>3.1689700000000001E-2</v>
      </c>
      <c r="Y27">
        <v>4.6519499999999998E-2</v>
      </c>
      <c r="Z27">
        <v>5.09895E-2</v>
      </c>
      <c r="AA27">
        <v>7.9379199999999997E-2</v>
      </c>
      <c r="AB27">
        <v>7.74392E-2</v>
      </c>
      <c r="AC27">
        <v>9.4329099999999999E-2</v>
      </c>
      <c r="AD27">
        <v>0.107989</v>
      </c>
      <c r="AE27">
        <v>0.10453900000000001</v>
      </c>
      <c r="AF27">
        <v>8.2889199999999996E-2</v>
      </c>
      <c r="AG27">
        <v>7.4029300000000006E-2</v>
      </c>
      <c r="AH27">
        <v>5.4449499999999998E-2</v>
      </c>
      <c r="AI27">
        <v>4.8299500000000002E-2</v>
      </c>
      <c r="AJ27">
        <v>4.1369599999999999E-2</v>
      </c>
      <c r="AK27">
        <v>3.2619700000000001E-2</v>
      </c>
      <c r="AL27">
        <v>1.9939800000000001E-2</v>
      </c>
      <c r="AM27">
        <v>8.6199099999999997E-3</v>
      </c>
      <c r="AN27">
        <v>2.6399700000000002E-3</v>
      </c>
      <c r="AO27">
        <v>2.0599799999999999E-3</v>
      </c>
      <c r="AP27">
        <v>2.39998E-4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2.2000000000000001E-4</v>
      </c>
      <c r="K28">
        <v>2.4499999999999999E-3</v>
      </c>
      <c r="L28">
        <v>2.7599999999999999E-3</v>
      </c>
      <c r="M28">
        <v>1.2099999999999999E-3</v>
      </c>
      <c r="N28">
        <v>1.4400000000000001E-3</v>
      </c>
      <c r="O28">
        <v>3.62E-3</v>
      </c>
      <c r="P28">
        <v>2.8E-3</v>
      </c>
      <c r="Q28">
        <v>5.2399999999999999E-3</v>
      </c>
      <c r="R28">
        <v>4.4000000000000003E-3</v>
      </c>
      <c r="S28">
        <v>4.79E-3</v>
      </c>
      <c r="T28">
        <v>1.291E-2</v>
      </c>
      <c r="U28">
        <v>1.499E-2</v>
      </c>
      <c r="V28">
        <v>2.2589999999999999E-2</v>
      </c>
      <c r="W28">
        <v>3.7699999999999997E-2</v>
      </c>
      <c r="X28">
        <v>0.06</v>
      </c>
      <c r="Y28">
        <v>7.6749999999999999E-2</v>
      </c>
      <c r="Z28">
        <v>6.7229999999999998E-2</v>
      </c>
      <c r="AA28">
        <v>8.0329999999999999E-2</v>
      </c>
      <c r="AB28">
        <v>7.2720000000000007E-2</v>
      </c>
      <c r="AC28">
        <v>6.9680000000000006E-2</v>
      </c>
      <c r="AD28">
        <v>6.3960000000000003E-2</v>
      </c>
      <c r="AE28">
        <v>6.9769999999999999E-2</v>
      </c>
      <c r="AF28">
        <v>6.08E-2</v>
      </c>
      <c r="AG28">
        <v>6.037E-2</v>
      </c>
      <c r="AH28">
        <v>5.0299999999999997E-2</v>
      </c>
      <c r="AI28">
        <v>4.8309999999999999E-2</v>
      </c>
      <c r="AJ28">
        <v>3.5610000000000003E-2</v>
      </c>
      <c r="AK28">
        <v>3.3000000000000002E-2</v>
      </c>
      <c r="AL28">
        <v>1.41E-2</v>
      </c>
      <c r="AM28">
        <v>1.299E-2</v>
      </c>
      <c r="AN28">
        <v>3.8400000000000001E-3</v>
      </c>
      <c r="AO28">
        <v>2.6199999999999999E-3</v>
      </c>
      <c r="AP28">
        <v>4.2999999999999999E-4</v>
      </c>
      <c r="AQ28">
        <v>0</v>
      </c>
      <c r="AR28" s="2">
        <v>6.9999999999999994E-5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2.0400399999999999E-3</v>
      </c>
      <c r="R29">
        <v>3.2700699999999999E-3</v>
      </c>
      <c r="S29">
        <v>9.8702000000000008E-3</v>
      </c>
      <c r="T29">
        <v>1.70703E-2</v>
      </c>
      <c r="U29">
        <v>2.7560600000000001E-2</v>
      </c>
      <c r="V29">
        <v>3.54007E-2</v>
      </c>
      <c r="W29">
        <v>4.0340800000000003E-2</v>
      </c>
      <c r="X29">
        <v>5.2531099999999997E-2</v>
      </c>
      <c r="Y29">
        <v>4.7020899999999997E-2</v>
      </c>
      <c r="Z29">
        <v>4.3030899999999997E-2</v>
      </c>
      <c r="AA29">
        <v>3.6040700000000002E-2</v>
      </c>
      <c r="AB29">
        <v>5.0480999999999998E-2</v>
      </c>
      <c r="AC29">
        <v>5.8031199999999998E-2</v>
      </c>
      <c r="AD29">
        <v>7.1561399999999997E-2</v>
      </c>
      <c r="AE29">
        <v>7.7211500000000002E-2</v>
      </c>
      <c r="AF29">
        <v>6.1621200000000001E-2</v>
      </c>
      <c r="AG29">
        <v>7.4071499999999998E-2</v>
      </c>
      <c r="AH29">
        <v>7.0621400000000001E-2</v>
      </c>
      <c r="AI29">
        <v>7.4601500000000001E-2</v>
      </c>
      <c r="AJ29">
        <v>5.6661099999999999E-2</v>
      </c>
      <c r="AK29">
        <v>4.5470900000000002E-2</v>
      </c>
      <c r="AL29">
        <v>1.99404E-2</v>
      </c>
      <c r="AM29">
        <v>1.7390300000000001E-2</v>
      </c>
      <c r="AN29">
        <v>4.2600900000000002E-3</v>
      </c>
      <c r="AO29">
        <v>3.45007E-3</v>
      </c>
      <c r="AP29">
        <v>4.5000900000000002E-4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3.0000899999999999E-5</v>
      </c>
      <c r="M30" s="2">
        <v>7.0002100000000005E-5</v>
      </c>
      <c r="N30">
        <v>1.40004E-4</v>
      </c>
      <c r="O30">
        <v>3.1000899999999998E-4</v>
      </c>
      <c r="P30">
        <v>7.5002200000000004E-4</v>
      </c>
      <c r="Q30">
        <v>1.2800400000000001E-3</v>
      </c>
      <c r="R30">
        <v>3.8301099999999999E-3</v>
      </c>
      <c r="S30">
        <v>4.7001400000000002E-3</v>
      </c>
      <c r="T30">
        <v>8.8202599999999999E-3</v>
      </c>
      <c r="U30">
        <v>1.07303E-2</v>
      </c>
      <c r="V30">
        <v>1.8460600000000001E-2</v>
      </c>
      <c r="W30">
        <v>2.6770800000000001E-2</v>
      </c>
      <c r="X30">
        <v>2.90809E-2</v>
      </c>
      <c r="Y30">
        <v>3.4210999999999998E-2</v>
      </c>
      <c r="Z30">
        <v>4.1431200000000001E-2</v>
      </c>
      <c r="AA30">
        <v>4.9211499999999998E-2</v>
      </c>
      <c r="AB30">
        <v>6.4641900000000002E-2</v>
      </c>
      <c r="AC30">
        <v>8.1962499999999994E-2</v>
      </c>
      <c r="AD30">
        <v>0.10054299999999999</v>
      </c>
      <c r="AE30">
        <v>9.8543000000000006E-2</v>
      </c>
      <c r="AF30">
        <v>9.6892900000000004E-2</v>
      </c>
      <c r="AG30">
        <v>9.6912899999999996E-2</v>
      </c>
      <c r="AH30">
        <v>7.3312199999999994E-2</v>
      </c>
      <c r="AI30">
        <v>6.13818E-2</v>
      </c>
      <c r="AJ30">
        <v>4.3461300000000001E-2</v>
      </c>
      <c r="AK30">
        <v>2.4810700000000002E-2</v>
      </c>
      <c r="AL30">
        <v>1.7190500000000001E-2</v>
      </c>
      <c r="AM30">
        <v>6.2201899999999996E-3</v>
      </c>
      <c r="AN30">
        <v>2.67008E-3</v>
      </c>
      <c r="AO30">
        <v>1.43004E-3</v>
      </c>
      <c r="AP30">
        <v>1.00003E-4</v>
      </c>
      <c r="AQ30">
        <v>1.00003E-4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 s="2">
        <v>7.9998400000000003E-5</v>
      </c>
      <c r="G31" s="2">
        <v>7.9998400000000003E-5</v>
      </c>
      <c r="H31">
        <v>5.5998899999999999E-4</v>
      </c>
      <c r="I31">
        <v>1.0099799999999999E-3</v>
      </c>
      <c r="J31">
        <v>6.3998699999999996E-4</v>
      </c>
      <c r="K31">
        <v>2.3999500000000001E-4</v>
      </c>
      <c r="L31">
        <v>8.4998300000000001E-4</v>
      </c>
      <c r="M31">
        <v>8.3998299999999998E-4</v>
      </c>
      <c r="N31">
        <v>1.1399800000000001E-3</v>
      </c>
      <c r="O31">
        <v>2.0999600000000001E-3</v>
      </c>
      <c r="P31">
        <v>2.84994E-3</v>
      </c>
      <c r="Q31">
        <v>2.7199500000000001E-3</v>
      </c>
      <c r="R31">
        <v>3.1499399999999999E-3</v>
      </c>
      <c r="S31">
        <v>3.9399200000000004E-3</v>
      </c>
      <c r="T31">
        <v>6.6098700000000003E-3</v>
      </c>
      <c r="U31">
        <v>1.1249800000000001E-2</v>
      </c>
      <c r="V31">
        <v>1.7999600000000001E-2</v>
      </c>
      <c r="W31">
        <v>2.16896E-2</v>
      </c>
      <c r="X31">
        <v>3.1049400000000001E-2</v>
      </c>
      <c r="Y31">
        <v>3.38093E-2</v>
      </c>
      <c r="Z31">
        <v>4.6839100000000002E-2</v>
      </c>
      <c r="AA31">
        <v>5.5478899999999998E-2</v>
      </c>
      <c r="AB31">
        <v>7.6448500000000003E-2</v>
      </c>
      <c r="AC31">
        <v>8.7238300000000005E-2</v>
      </c>
      <c r="AD31">
        <v>0.108288</v>
      </c>
      <c r="AE31">
        <v>0.116868</v>
      </c>
      <c r="AF31">
        <v>0.111058</v>
      </c>
      <c r="AG31">
        <v>9.2828099999999997E-2</v>
      </c>
      <c r="AH31">
        <v>6.9248599999999993E-2</v>
      </c>
      <c r="AI31">
        <v>4.3609099999999998E-2</v>
      </c>
      <c r="AJ31">
        <v>2.6679499999999998E-2</v>
      </c>
      <c r="AK31">
        <v>1.35797E-2</v>
      </c>
      <c r="AL31">
        <v>5.5198900000000004E-3</v>
      </c>
      <c r="AM31">
        <v>3.0399400000000001E-3</v>
      </c>
      <c r="AN31">
        <v>4.7999000000000002E-4</v>
      </c>
      <c r="AO31">
        <v>1.89996E-4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3.0000300000000001E-5</v>
      </c>
      <c r="M32">
        <v>0</v>
      </c>
      <c r="N32">
        <v>4.4000400000000002E-4</v>
      </c>
      <c r="O32">
        <v>5.2000500000000003E-4</v>
      </c>
      <c r="P32">
        <v>7.0000699999999999E-4</v>
      </c>
      <c r="Q32">
        <v>1.9000200000000001E-3</v>
      </c>
      <c r="R32">
        <v>2.5000199999999999E-3</v>
      </c>
      <c r="S32">
        <v>2.5900300000000001E-3</v>
      </c>
      <c r="T32">
        <v>4.6200499999999997E-3</v>
      </c>
      <c r="U32">
        <v>8.63009E-3</v>
      </c>
      <c r="V32">
        <v>1.5660199999999999E-2</v>
      </c>
      <c r="W32">
        <v>2.2310199999999999E-2</v>
      </c>
      <c r="X32">
        <v>2.9570300000000001E-2</v>
      </c>
      <c r="Y32">
        <v>3.3350299999999999E-2</v>
      </c>
      <c r="Z32">
        <v>3.09603E-2</v>
      </c>
      <c r="AA32">
        <v>3.30803E-2</v>
      </c>
      <c r="AB32">
        <v>4.12504E-2</v>
      </c>
      <c r="AC32">
        <v>5.6900600000000003E-2</v>
      </c>
      <c r="AD32">
        <v>8.2080799999999995E-2</v>
      </c>
      <c r="AE32">
        <v>0.100701</v>
      </c>
      <c r="AF32">
        <v>0.112451</v>
      </c>
      <c r="AG32">
        <v>0.11013100000000001</v>
      </c>
      <c r="AH32">
        <v>9.5391000000000004E-2</v>
      </c>
      <c r="AI32">
        <v>8.0630800000000002E-2</v>
      </c>
      <c r="AJ32">
        <v>5.6480599999999999E-2</v>
      </c>
      <c r="AK32">
        <v>2.6820299999999998E-2</v>
      </c>
      <c r="AL32">
        <v>2.2490199999999998E-2</v>
      </c>
      <c r="AM32">
        <v>1.1710099999999999E-2</v>
      </c>
      <c r="AN32">
        <v>7.7900799999999996E-3</v>
      </c>
      <c r="AO32">
        <v>6.9900700000000001E-3</v>
      </c>
      <c r="AP32">
        <v>1.1600099999999999E-3</v>
      </c>
      <c r="AQ32">
        <v>1.6000199999999999E-4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6.0000600000000003E-5</v>
      </c>
      <c r="J33">
        <v>3.1000299999999999E-4</v>
      </c>
      <c r="K33" s="2">
        <v>6.0000600000000003E-5</v>
      </c>
      <c r="L33">
        <v>4.10004E-4</v>
      </c>
      <c r="M33">
        <v>3.2000300000000002E-4</v>
      </c>
      <c r="N33" s="2">
        <v>5.0000499999999997E-5</v>
      </c>
      <c r="O33">
        <v>4.7000500000000001E-4</v>
      </c>
      <c r="P33">
        <v>1.33001E-3</v>
      </c>
      <c r="Q33">
        <v>2.2600200000000002E-3</v>
      </c>
      <c r="R33">
        <v>2.54003E-3</v>
      </c>
      <c r="S33">
        <v>5.9000600000000004E-3</v>
      </c>
      <c r="T33">
        <v>9.7000999999999997E-3</v>
      </c>
      <c r="U33">
        <v>1.29601E-2</v>
      </c>
      <c r="V33">
        <v>1.5360199999999999E-2</v>
      </c>
      <c r="W33">
        <v>2.23602E-2</v>
      </c>
      <c r="X33">
        <v>2.6910300000000002E-2</v>
      </c>
      <c r="Y33">
        <v>3.00203E-2</v>
      </c>
      <c r="Z33">
        <v>3.5800400000000003E-2</v>
      </c>
      <c r="AA33">
        <v>4.3220399999999999E-2</v>
      </c>
      <c r="AB33">
        <v>4.2970399999999999E-2</v>
      </c>
      <c r="AC33">
        <v>5.3620500000000001E-2</v>
      </c>
      <c r="AD33">
        <v>6.72407E-2</v>
      </c>
      <c r="AE33">
        <v>7.5580800000000004E-2</v>
      </c>
      <c r="AF33">
        <v>8.3420800000000003E-2</v>
      </c>
      <c r="AG33">
        <v>0.103211</v>
      </c>
      <c r="AH33">
        <v>9.2920900000000001E-2</v>
      </c>
      <c r="AI33">
        <v>8.5890900000000006E-2</v>
      </c>
      <c r="AJ33">
        <v>7.0290699999999998E-2</v>
      </c>
      <c r="AK33">
        <v>5.0630500000000002E-2</v>
      </c>
      <c r="AL33">
        <v>3.2380300000000001E-2</v>
      </c>
      <c r="AM33">
        <v>1.56002E-2</v>
      </c>
      <c r="AN33">
        <v>1.00701E-2</v>
      </c>
      <c r="AO33">
        <v>4.7300500000000004E-3</v>
      </c>
      <c r="AP33">
        <v>9.8000999999999991E-4</v>
      </c>
      <c r="AQ33">
        <v>2.9000299999999999E-4</v>
      </c>
      <c r="AR33">
        <v>1.30001E-4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>
        <v>8.0000799999999995E-5</v>
      </c>
      <c r="L34">
        <v>1.6000199999999999E-4</v>
      </c>
      <c r="M34">
        <v>3.0000300000000002E-4</v>
      </c>
      <c r="N34">
        <v>1.40001E-4</v>
      </c>
      <c r="O34">
        <v>8.4000800000000005E-4</v>
      </c>
      <c r="P34">
        <v>1.0500100000000001E-3</v>
      </c>
      <c r="Q34">
        <v>1.9100199999999999E-3</v>
      </c>
      <c r="R34">
        <v>3.4000300000000001E-3</v>
      </c>
      <c r="S34">
        <v>7.3300700000000002E-3</v>
      </c>
      <c r="T34">
        <v>1.3850100000000001E-2</v>
      </c>
      <c r="U34">
        <v>2.2860200000000001E-2</v>
      </c>
      <c r="V34">
        <v>3.12103E-2</v>
      </c>
      <c r="W34">
        <v>4.2440400000000003E-2</v>
      </c>
      <c r="X34">
        <v>5.3680499999999999E-2</v>
      </c>
      <c r="Y34">
        <v>5.0830500000000001E-2</v>
      </c>
      <c r="Z34">
        <v>5.4910500000000001E-2</v>
      </c>
      <c r="AA34">
        <v>6.1620599999999998E-2</v>
      </c>
      <c r="AB34">
        <v>6.2790600000000002E-2</v>
      </c>
      <c r="AC34">
        <v>6.3020599999999996E-2</v>
      </c>
      <c r="AD34">
        <v>6.3580600000000001E-2</v>
      </c>
      <c r="AE34">
        <v>6.98907E-2</v>
      </c>
      <c r="AF34">
        <v>7.3880699999999994E-2</v>
      </c>
      <c r="AG34">
        <v>8.21408E-2</v>
      </c>
      <c r="AH34">
        <v>7.4160699999999996E-2</v>
      </c>
      <c r="AI34">
        <v>6.5190700000000004E-2</v>
      </c>
      <c r="AJ34">
        <v>4.5160499999999999E-2</v>
      </c>
      <c r="AK34">
        <v>2.4190199999999999E-2</v>
      </c>
      <c r="AL34">
        <v>1.5710200000000001E-2</v>
      </c>
      <c r="AM34">
        <v>7.2900700000000001E-3</v>
      </c>
      <c r="AN34">
        <v>3.7800400000000001E-3</v>
      </c>
      <c r="AO34">
        <v>2.3800200000000001E-3</v>
      </c>
      <c r="AP34" s="2">
        <v>7.0000700000000002E-5</v>
      </c>
      <c r="AQ34">
        <v>1.2000100000000001E-4</v>
      </c>
      <c r="AR34" s="2">
        <v>3.0000300000000001E-5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6.1000599999999996E-4</v>
      </c>
      <c r="O35">
        <v>6.1000599999999996E-4</v>
      </c>
      <c r="P35">
        <v>0</v>
      </c>
      <c r="Q35">
        <v>0</v>
      </c>
      <c r="R35">
        <v>1.17001E-3</v>
      </c>
      <c r="S35">
        <v>0</v>
      </c>
      <c r="T35">
        <v>2.1000200000000001E-4</v>
      </c>
      <c r="U35">
        <v>3.2800300000000002E-3</v>
      </c>
      <c r="V35">
        <v>5.8600600000000003E-3</v>
      </c>
      <c r="W35">
        <v>9.5201000000000001E-3</v>
      </c>
      <c r="X35">
        <v>1.53002E-2</v>
      </c>
      <c r="Y35">
        <v>2.1290199999999999E-2</v>
      </c>
      <c r="Z35">
        <v>3.6600399999999998E-2</v>
      </c>
      <c r="AA35">
        <v>3.9500399999999998E-2</v>
      </c>
      <c r="AB35">
        <v>4.8240499999999999E-2</v>
      </c>
      <c r="AC35">
        <v>5.3030500000000001E-2</v>
      </c>
      <c r="AD35">
        <v>7.4280700000000005E-2</v>
      </c>
      <c r="AE35">
        <v>9.03109E-2</v>
      </c>
      <c r="AF35">
        <v>0.11153100000000001</v>
      </c>
      <c r="AG35">
        <v>0.119811</v>
      </c>
      <c r="AH35">
        <v>0.12123100000000001</v>
      </c>
      <c r="AI35">
        <v>9.3220899999999995E-2</v>
      </c>
      <c r="AJ35">
        <v>6.8080699999999994E-2</v>
      </c>
      <c r="AK35">
        <v>4.37904E-2</v>
      </c>
      <c r="AL35">
        <v>2.2010200000000001E-2</v>
      </c>
      <c r="AM35">
        <v>9.5901000000000007E-3</v>
      </c>
      <c r="AN35">
        <v>5.5200600000000002E-3</v>
      </c>
      <c r="AO35">
        <v>3.2900300000000002E-3</v>
      </c>
      <c r="AP35">
        <v>1.4900099999999999E-3</v>
      </c>
      <c r="AQ35">
        <v>6.2000599999999999E-4</v>
      </c>
      <c r="AR35">
        <v>0</v>
      </c>
    </row>
    <row r="37" spans="1:44" x14ac:dyDescent="0.2">
      <c r="A37" t="s">
        <v>33</v>
      </c>
      <c r="B37" s="2">
        <v>1.2304000000000001E-8</v>
      </c>
      <c r="C37" s="2">
        <v>2.1596100000000001E-7</v>
      </c>
      <c r="D37" s="2">
        <v>2.5827599999999998E-6</v>
      </c>
      <c r="E37" s="2">
        <v>2.1064999999999999E-5</v>
      </c>
      <c r="F37" s="2">
        <v>1.17305E-4</v>
      </c>
      <c r="G37">
        <v>4.4689699999999997E-4</v>
      </c>
      <c r="H37">
        <v>1.17018E-3</v>
      </c>
      <c r="I37">
        <v>2.1344100000000002E-3</v>
      </c>
      <c r="J37">
        <v>2.8325099999999999E-3</v>
      </c>
      <c r="K37">
        <v>3.1218999999999999E-3</v>
      </c>
      <c r="L37">
        <v>3.6926799999999998E-3</v>
      </c>
      <c r="M37">
        <v>5.2917399999999996E-3</v>
      </c>
      <c r="N37">
        <v>7.8957200000000002E-3</v>
      </c>
      <c r="O37">
        <v>1.1073899999999999E-2</v>
      </c>
      <c r="P37">
        <v>1.4787700000000001E-2</v>
      </c>
      <c r="Q37">
        <v>1.9399599999999999E-2</v>
      </c>
      <c r="R37">
        <v>2.4962399999999999E-2</v>
      </c>
      <c r="S37">
        <v>3.08936E-2</v>
      </c>
      <c r="T37">
        <v>3.6526700000000002E-2</v>
      </c>
      <c r="U37">
        <v>4.1735000000000001E-2</v>
      </c>
      <c r="V37">
        <v>4.6822500000000003E-2</v>
      </c>
      <c r="W37">
        <v>5.1958400000000002E-2</v>
      </c>
      <c r="X37">
        <v>5.6897999999999997E-2</v>
      </c>
      <c r="Y37">
        <v>6.1156700000000001E-2</v>
      </c>
      <c r="Z37">
        <v>6.4265600000000006E-2</v>
      </c>
      <c r="AA37">
        <v>6.5854499999999996E-2</v>
      </c>
      <c r="AB37">
        <v>6.5648399999999996E-2</v>
      </c>
      <c r="AC37">
        <v>6.3504699999999997E-2</v>
      </c>
      <c r="AD37">
        <v>5.9481800000000001E-2</v>
      </c>
      <c r="AE37">
        <v>5.3860999999999999E-2</v>
      </c>
      <c r="AF37">
        <v>4.7101499999999998E-2</v>
      </c>
      <c r="AG37">
        <v>3.9753400000000001E-2</v>
      </c>
      <c r="AH37">
        <v>3.2365600000000001E-2</v>
      </c>
      <c r="AI37">
        <v>2.54097E-2</v>
      </c>
      <c r="AJ37">
        <v>1.9229099999999999E-2</v>
      </c>
      <c r="AK37">
        <v>1.4020899999999999E-2</v>
      </c>
      <c r="AL37">
        <v>9.8448600000000004E-3</v>
      </c>
      <c r="AM37">
        <v>6.6519300000000003E-3</v>
      </c>
      <c r="AN37">
        <v>4.3212700000000003E-3</v>
      </c>
      <c r="AO37">
        <v>2.6962399999999999E-3</v>
      </c>
      <c r="AP37">
        <v>1.61399E-3</v>
      </c>
      <c r="AQ37">
        <v>9.2577600000000001E-4</v>
      </c>
      <c r="AR37">
        <v>5.0819799999999996E-4</v>
      </c>
    </row>
    <row r="38" spans="1:44" x14ac:dyDescent="0.2">
      <c r="B38" s="2">
        <v>1.31633E-8</v>
      </c>
      <c r="C38" s="2">
        <v>2.31029E-7</v>
      </c>
      <c r="D38" s="2">
        <v>2.7624699999999998E-6</v>
      </c>
      <c r="E38" s="2">
        <v>2.2521999999999999E-5</v>
      </c>
      <c r="F38" s="2">
        <v>1.2531099999999999E-4</v>
      </c>
      <c r="G38">
        <v>4.7646E-4</v>
      </c>
      <c r="H38">
        <v>1.2413299999999999E-3</v>
      </c>
      <c r="I38">
        <v>2.2324900000000002E-3</v>
      </c>
      <c r="J38">
        <v>2.84038E-3</v>
      </c>
      <c r="K38">
        <v>2.7829399999999998E-3</v>
      </c>
      <c r="L38">
        <v>2.6446099999999999E-3</v>
      </c>
      <c r="M38">
        <v>3.1649099999999999E-3</v>
      </c>
      <c r="N38">
        <v>4.4384200000000002E-3</v>
      </c>
      <c r="O38">
        <v>6.1983300000000002E-3</v>
      </c>
      <c r="P38">
        <v>8.5016499999999995E-3</v>
      </c>
      <c r="Q38">
        <v>1.1842200000000001E-2</v>
      </c>
      <c r="R38">
        <v>1.6704699999999999E-2</v>
      </c>
      <c r="S38">
        <v>2.31886E-2</v>
      </c>
      <c r="T38">
        <v>3.1030800000000001E-2</v>
      </c>
      <c r="U38">
        <v>3.9758700000000001E-2</v>
      </c>
      <c r="V38">
        <v>4.8705499999999999E-2</v>
      </c>
      <c r="W38">
        <v>5.7030600000000001E-2</v>
      </c>
      <c r="X38">
        <v>6.3926899999999995E-2</v>
      </c>
      <c r="Y38">
        <v>6.8866999999999998E-2</v>
      </c>
      <c r="Z38">
        <v>7.1644100000000002E-2</v>
      </c>
      <c r="AA38">
        <v>7.2229500000000002E-2</v>
      </c>
      <c r="AB38">
        <v>7.0661000000000002E-2</v>
      </c>
      <c r="AC38">
        <v>6.7059900000000006E-2</v>
      </c>
      <c r="AD38">
        <v>6.1694699999999998E-2</v>
      </c>
      <c r="AE38">
        <v>5.4990600000000001E-2</v>
      </c>
      <c r="AF38">
        <v>4.7472800000000002E-2</v>
      </c>
      <c r="AG38">
        <v>3.9684900000000002E-2</v>
      </c>
      <c r="AH38">
        <v>3.2118399999999998E-2</v>
      </c>
      <c r="AI38">
        <v>2.5162799999999999E-2</v>
      </c>
      <c r="AJ38">
        <v>1.9079100000000002E-2</v>
      </c>
      <c r="AK38">
        <v>1.3996700000000001E-2</v>
      </c>
      <c r="AL38">
        <v>9.9300199999999995E-3</v>
      </c>
      <c r="AM38">
        <v>6.8080199999999997E-3</v>
      </c>
      <c r="AN38">
        <v>4.5061600000000004E-3</v>
      </c>
      <c r="AO38">
        <v>2.8758199999999999E-3</v>
      </c>
      <c r="AP38">
        <v>1.76702E-3</v>
      </c>
      <c r="AQ38">
        <v>1.0435900000000001E-3</v>
      </c>
      <c r="AR38">
        <v>5.9137000000000002E-4</v>
      </c>
    </row>
    <row r="39" spans="1:44" x14ac:dyDescent="0.2">
      <c r="B39" s="2">
        <v>1.1650100000000001E-8</v>
      </c>
      <c r="C39" s="2">
        <v>2.0447300000000001E-7</v>
      </c>
      <c r="D39" s="2">
        <v>2.44499E-6</v>
      </c>
      <c r="E39" s="2">
        <v>1.99345E-5</v>
      </c>
      <c r="F39" s="2">
        <v>1.10926E-4</v>
      </c>
      <c r="G39">
        <v>4.2186399999999998E-4</v>
      </c>
      <c r="H39">
        <v>1.0997299999999999E-3</v>
      </c>
      <c r="I39">
        <v>1.9809699999999999E-3</v>
      </c>
      <c r="J39">
        <v>2.5317400000000002E-3</v>
      </c>
      <c r="K39">
        <v>2.5093799999999999E-3</v>
      </c>
      <c r="L39">
        <v>2.4243400000000001E-3</v>
      </c>
      <c r="M39">
        <v>2.87762E-3</v>
      </c>
      <c r="N39">
        <v>3.8236699999999999E-3</v>
      </c>
      <c r="O39">
        <v>4.8414499999999997E-3</v>
      </c>
      <c r="P39">
        <v>5.8271199999999999E-3</v>
      </c>
      <c r="Q39">
        <v>7.1973499999999999E-3</v>
      </c>
      <c r="R39">
        <v>9.5476499999999995E-3</v>
      </c>
      <c r="S39">
        <v>1.3308E-2</v>
      </c>
      <c r="T39">
        <v>1.87276E-2</v>
      </c>
      <c r="U39">
        <v>2.59654E-2</v>
      </c>
      <c r="V39">
        <v>3.4986900000000001E-2</v>
      </c>
      <c r="W39">
        <v>4.5345200000000002E-2</v>
      </c>
      <c r="X39">
        <v>5.6103800000000002E-2</v>
      </c>
      <c r="Y39">
        <v>6.6003199999999998E-2</v>
      </c>
      <c r="Z39">
        <v>7.37709E-2</v>
      </c>
      <c r="AA39">
        <v>7.8437300000000001E-2</v>
      </c>
      <c r="AB39">
        <v>7.9550800000000005E-2</v>
      </c>
      <c r="AC39">
        <v>7.7224899999999999E-2</v>
      </c>
      <c r="AD39">
        <v>7.2017399999999995E-2</v>
      </c>
      <c r="AE39">
        <v>6.4726300000000001E-2</v>
      </c>
      <c r="AF39">
        <v>5.6201300000000003E-2</v>
      </c>
      <c r="AG39">
        <v>4.7221699999999998E-2</v>
      </c>
      <c r="AH39">
        <v>3.8432099999999997E-2</v>
      </c>
      <c r="AI39">
        <v>3.0313699999999999E-2</v>
      </c>
      <c r="AJ39">
        <v>2.3177400000000001E-2</v>
      </c>
      <c r="AK39">
        <v>1.71755E-2</v>
      </c>
      <c r="AL39">
        <v>1.23296E-2</v>
      </c>
      <c r="AM39">
        <v>8.5663900000000001E-3</v>
      </c>
      <c r="AN39">
        <v>5.7532299999999998E-3</v>
      </c>
      <c r="AO39">
        <v>3.7291500000000001E-3</v>
      </c>
      <c r="AP39">
        <v>2.3286399999999999E-3</v>
      </c>
      <c r="AQ39">
        <v>1.39806E-3</v>
      </c>
      <c r="AR39">
        <v>8.0532499999999996E-4</v>
      </c>
    </row>
    <row r="40" spans="1:44" x14ac:dyDescent="0.2">
      <c r="B40" s="2">
        <v>1.30951E-8</v>
      </c>
      <c r="C40" s="2">
        <v>2.2983299999999999E-7</v>
      </c>
      <c r="D40" s="2">
        <v>2.7481800000000001E-6</v>
      </c>
      <c r="E40" s="2">
        <v>2.2405700000000001E-5</v>
      </c>
      <c r="F40" s="2">
        <v>1.2466699999999999E-4</v>
      </c>
      <c r="G40">
        <v>4.7403499999999998E-4</v>
      </c>
      <c r="H40">
        <v>1.23515E-3</v>
      </c>
      <c r="I40">
        <v>2.2219800000000001E-3</v>
      </c>
      <c r="J40">
        <v>2.8284899999999999E-3</v>
      </c>
      <c r="K40">
        <v>2.7710600000000001E-3</v>
      </c>
      <c r="L40">
        <v>2.61283E-3</v>
      </c>
      <c r="M40">
        <v>3.0312899999999999E-3</v>
      </c>
      <c r="N40">
        <v>3.9928300000000002E-3</v>
      </c>
      <c r="O40">
        <v>5.0257699999999997E-3</v>
      </c>
      <c r="P40">
        <v>5.93707E-3</v>
      </c>
      <c r="Q40">
        <v>6.9994300000000001E-3</v>
      </c>
      <c r="R40">
        <v>8.5934900000000005E-3</v>
      </c>
      <c r="S40">
        <v>1.0917100000000001E-2</v>
      </c>
      <c r="T40">
        <v>1.4105700000000001E-2</v>
      </c>
      <c r="U40">
        <v>1.84706E-2</v>
      </c>
      <c r="V40">
        <v>2.4458299999999999E-2</v>
      </c>
      <c r="W40">
        <v>3.2355700000000001E-2</v>
      </c>
      <c r="X40">
        <v>4.2019500000000001E-2</v>
      </c>
      <c r="Y40">
        <v>5.2780899999999999E-2</v>
      </c>
      <c r="Z40">
        <v>6.3509599999999999E-2</v>
      </c>
      <c r="AA40">
        <v>7.2804300000000002E-2</v>
      </c>
      <c r="AB40">
        <v>7.9296900000000003E-2</v>
      </c>
      <c r="AC40">
        <v>8.2003400000000004E-2</v>
      </c>
      <c r="AD40">
        <v>8.0584500000000003E-2</v>
      </c>
      <c r="AE40">
        <v>7.5406799999999996E-2</v>
      </c>
      <c r="AF40">
        <v>6.7387600000000006E-2</v>
      </c>
      <c r="AG40">
        <v>5.7708799999999998E-2</v>
      </c>
      <c r="AH40">
        <v>4.7523500000000003E-2</v>
      </c>
      <c r="AI40">
        <v>3.7752399999999998E-2</v>
      </c>
      <c r="AJ40">
        <v>2.90008E-2</v>
      </c>
      <c r="AK40">
        <v>2.1576100000000001E-2</v>
      </c>
      <c r="AL40">
        <v>1.55555E-2</v>
      </c>
      <c r="AM40">
        <v>1.0864199999999999E-2</v>
      </c>
      <c r="AN40">
        <v>7.3425699999999997E-3</v>
      </c>
      <c r="AO40">
        <v>4.7942699999999998E-3</v>
      </c>
      <c r="AP40">
        <v>3.0180599999999999E-3</v>
      </c>
      <c r="AQ40" s="2">
        <v>1.82756E-3</v>
      </c>
      <c r="AR40" s="2">
        <v>1.0619900000000001E-3</v>
      </c>
    </row>
    <row r="41" spans="1:44" x14ac:dyDescent="0.2">
      <c r="B41" s="2">
        <v>1.10188E-8</v>
      </c>
      <c r="C41" s="2">
        <v>1.93399E-7</v>
      </c>
      <c r="D41" s="2">
        <v>2.3127899999999998E-6</v>
      </c>
      <c r="E41" s="2">
        <v>1.88606E-5</v>
      </c>
      <c r="F41" s="2">
        <v>1.04998E-4</v>
      </c>
      <c r="G41" s="2">
        <v>3.9973400000000001E-4</v>
      </c>
      <c r="H41">
        <v>1.04481E-3</v>
      </c>
      <c r="I41">
        <v>1.8960699999999999E-3</v>
      </c>
      <c r="J41">
        <v>2.4775000000000001E-3</v>
      </c>
      <c r="K41">
        <v>2.6132299999999998E-3</v>
      </c>
      <c r="L41">
        <v>2.8414600000000001E-3</v>
      </c>
      <c r="M41">
        <v>3.7245099999999999E-3</v>
      </c>
      <c r="N41">
        <v>5.1053000000000001E-3</v>
      </c>
      <c r="O41">
        <v>6.41963E-3</v>
      </c>
      <c r="P41">
        <v>7.4664099999999997E-3</v>
      </c>
      <c r="Q41">
        <v>8.6015099999999997E-3</v>
      </c>
      <c r="R41">
        <v>1.0267699999999999E-2</v>
      </c>
      <c r="S41">
        <v>1.2581999999999999E-2</v>
      </c>
      <c r="T41">
        <v>1.54526E-2</v>
      </c>
      <c r="U41">
        <v>1.8912700000000001E-2</v>
      </c>
      <c r="V41">
        <v>2.31985E-2</v>
      </c>
      <c r="W41">
        <v>2.8579799999999999E-2</v>
      </c>
      <c r="X41">
        <v>3.5200500000000003E-2</v>
      </c>
      <c r="Y41">
        <v>4.3007999999999998E-2</v>
      </c>
      <c r="Z41">
        <v>5.1679500000000003E-2</v>
      </c>
      <c r="AA41">
        <v>6.0535600000000002E-2</v>
      </c>
      <c r="AB41">
        <v>6.8552500000000002E-2</v>
      </c>
      <c r="AC41">
        <v>7.4549699999999997E-2</v>
      </c>
      <c r="AD41">
        <v>7.7497300000000005E-2</v>
      </c>
      <c r="AE41">
        <v>7.6813099999999995E-2</v>
      </c>
      <c r="AF41">
        <v>7.2526099999999996E-2</v>
      </c>
      <c r="AG41">
        <v>6.5255599999999997E-2</v>
      </c>
      <c r="AH41">
        <v>5.60241E-2</v>
      </c>
      <c r="AI41">
        <v>4.5987E-2</v>
      </c>
      <c r="AJ41">
        <v>3.6177500000000001E-2</v>
      </c>
      <c r="AK41">
        <v>2.7343800000000001E-2</v>
      </c>
      <c r="AL41">
        <v>1.9899799999999999E-2</v>
      </c>
      <c r="AM41">
        <v>1.3966599999999999E-2</v>
      </c>
      <c r="AN41">
        <v>9.4603299999999994E-3</v>
      </c>
      <c r="AO41">
        <v>6.1830399999999999E-3</v>
      </c>
      <c r="AP41">
        <v>3.89507E-3</v>
      </c>
      <c r="AQ41" s="2">
        <v>2.36097E-3</v>
      </c>
      <c r="AR41" s="2">
        <v>1.3740200000000001E-3</v>
      </c>
    </row>
    <row r="42" spans="1:44" x14ac:dyDescent="0.2">
      <c r="B42" s="2">
        <v>9.8008399999999998E-9</v>
      </c>
      <c r="C42" s="2">
        <v>1.7202E-7</v>
      </c>
      <c r="D42" s="2">
        <v>2.0570700000000002E-6</v>
      </c>
      <c r="E42" s="2">
        <v>1.6774199999999999E-5</v>
      </c>
      <c r="F42" s="2">
        <v>9.3370999999999998E-5</v>
      </c>
      <c r="G42">
        <v>3.5536699999999999E-4</v>
      </c>
      <c r="H42">
        <v>9.2816700000000003E-4</v>
      </c>
      <c r="I42">
        <v>1.6810499999999999E-3</v>
      </c>
      <c r="J42">
        <v>2.18432E-3</v>
      </c>
      <c r="K42">
        <v>2.2723700000000001E-3</v>
      </c>
      <c r="L42">
        <v>2.4245099999999999E-3</v>
      </c>
      <c r="M42">
        <v>3.1789700000000001E-3</v>
      </c>
      <c r="N42">
        <v>4.4926699999999998E-3</v>
      </c>
      <c r="O42">
        <v>5.9919400000000003E-3</v>
      </c>
      <c r="P42">
        <v>7.5759399999999998E-3</v>
      </c>
      <c r="Q42">
        <v>9.5147600000000006E-3</v>
      </c>
      <c r="R42">
        <v>1.2038999999999999E-2</v>
      </c>
      <c r="S42">
        <v>1.5065200000000001E-2</v>
      </c>
      <c r="T42">
        <v>1.83976E-2</v>
      </c>
      <c r="U42">
        <v>2.20372E-2</v>
      </c>
      <c r="V42">
        <v>2.6168899999999998E-2</v>
      </c>
      <c r="W42">
        <v>3.09264E-2</v>
      </c>
      <c r="X42">
        <v>3.6269700000000002E-2</v>
      </c>
      <c r="Y42">
        <v>4.2050700000000003E-2</v>
      </c>
      <c r="Z42">
        <v>4.8091200000000001E-2</v>
      </c>
      <c r="AA42">
        <v>5.4159499999999999E-2</v>
      </c>
      <c r="AB42">
        <v>5.9896600000000001E-2</v>
      </c>
      <c r="AC42">
        <v>6.4786200000000002E-2</v>
      </c>
      <c r="AD42">
        <v>6.8203799999999995E-2</v>
      </c>
      <c r="AE42">
        <v>6.9539100000000006E-2</v>
      </c>
      <c r="AF42">
        <v>6.8359000000000003E-2</v>
      </c>
      <c r="AG42">
        <v>6.4555600000000005E-2</v>
      </c>
      <c r="AH42">
        <v>5.8414800000000003E-2</v>
      </c>
      <c r="AI42">
        <v>5.05706E-2</v>
      </c>
      <c r="AJ42">
        <v>4.1858100000000002E-2</v>
      </c>
      <c r="AK42">
        <v>3.3126999999999997E-2</v>
      </c>
      <c r="AL42">
        <v>2.5078799999999998E-2</v>
      </c>
      <c r="AM42">
        <v>1.8173499999999999E-2</v>
      </c>
      <c r="AN42">
        <v>1.26138E-2</v>
      </c>
      <c r="AO42">
        <v>8.3890100000000006E-3</v>
      </c>
      <c r="AP42">
        <v>5.3461999999999997E-3</v>
      </c>
      <c r="AQ42" s="2">
        <v>3.2634700000000001E-3</v>
      </c>
      <c r="AR42" s="2">
        <v>1.90657E-3</v>
      </c>
    </row>
    <row r="43" spans="1:44" x14ac:dyDescent="0.2">
      <c r="B43" s="2">
        <v>6.0055100000000003E-9</v>
      </c>
      <c r="C43" s="2">
        <v>1.0541E-7</v>
      </c>
      <c r="D43" s="2">
        <v>1.2606700000000001E-6</v>
      </c>
      <c r="E43" s="2">
        <v>1.02826E-5</v>
      </c>
      <c r="F43" s="2">
        <v>5.7267099999999999E-5</v>
      </c>
      <c r="G43" s="2">
        <v>2.18228E-4</v>
      </c>
      <c r="H43">
        <v>5.7178199999999995E-4</v>
      </c>
      <c r="I43">
        <v>1.04469E-3</v>
      </c>
      <c r="J43">
        <v>1.39255E-3</v>
      </c>
      <c r="K43">
        <v>1.54926E-3</v>
      </c>
      <c r="L43">
        <v>1.84659E-3</v>
      </c>
      <c r="M43">
        <v>2.61765E-3</v>
      </c>
      <c r="N43">
        <v>3.7835199999999999E-3</v>
      </c>
      <c r="O43">
        <v>5.0618399999999997E-3</v>
      </c>
      <c r="P43">
        <v>6.43993E-3</v>
      </c>
      <c r="Q43">
        <v>8.2632899999999995E-3</v>
      </c>
      <c r="R43">
        <v>1.08874E-2</v>
      </c>
      <c r="S43">
        <v>1.439E-2</v>
      </c>
      <c r="T43">
        <v>1.8649200000000001E-2</v>
      </c>
      <c r="U43">
        <v>2.3542199999999999E-2</v>
      </c>
      <c r="V43">
        <v>2.8957799999999999E-2</v>
      </c>
      <c r="W43">
        <v>3.4698899999999998E-2</v>
      </c>
      <c r="X43">
        <v>4.04833E-2</v>
      </c>
      <c r="Y43">
        <v>4.6039799999999999E-2</v>
      </c>
      <c r="Z43">
        <v>5.1158700000000001E-2</v>
      </c>
      <c r="AA43">
        <v>5.5657600000000002E-2</v>
      </c>
      <c r="AB43">
        <v>5.9344099999999997E-2</v>
      </c>
      <c r="AC43">
        <v>6.2023599999999998E-2</v>
      </c>
      <c r="AD43">
        <v>6.3520699999999999E-2</v>
      </c>
      <c r="AE43">
        <v>6.3683199999999995E-2</v>
      </c>
      <c r="AF43">
        <v>6.2381199999999998E-2</v>
      </c>
      <c r="AG43">
        <v>5.9530899999999998E-2</v>
      </c>
      <c r="AH43">
        <v>5.5148000000000003E-2</v>
      </c>
      <c r="AI43">
        <v>4.9403000000000002E-2</v>
      </c>
      <c r="AJ43">
        <v>4.2641999999999999E-2</v>
      </c>
      <c r="AK43">
        <v>3.5351599999999997E-2</v>
      </c>
      <c r="AL43">
        <v>2.8077700000000001E-2</v>
      </c>
      <c r="AM43">
        <v>2.1322399999999998E-2</v>
      </c>
      <c r="AN43">
        <v>1.54596E-2</v>
      </c>
      <c r="AO43">
        <v>1.06897E-2</v>
      </c>
      <c r="AP43">
        <v>7.0430700000000002E-3</v>
      </c>
      <c r="AQ43">
        <v>4.4184899999999997E-3</v>
      </c>
      <c r="AR43">
        <v>2.6375700000000001E-3</v>
      </c>
    </row>
    <row r="44" spans="1:44" x14ac:dyDescent="0.2">
      <c r="B44" s="2">
        <v>4.70731E-9</v>
      </c>
      <c r="C44" s="2">
        <v>8.2622100000000002E-8</v>
      </c>
      <c r="D44" s="2">
        <v>9.8807199999999998E-7</v>
      </c>
      <c r="E44" s="2">
        <v>8.0580699999999996E-6</v>
      </c>
      <c r="F44" s="2">
        <v>4.4864899999999998E-5</v>
      </c>
      <c r="G44" s="2">
        <v>1.7085200000000001E-4</v>
      </c>
      <c r="H44" s="2">
        <v>4.4689300000000002E-4</v>
      </c>
      <c r="I44">
        <v>8.1273999999999995E-4</v>
      </c>
      <c r="J44">
        <v>1.06927E-3</v>
      </c>
      <c r="K44">
        <v>1.1519099999999999E-3</v>
      </c>
      <c r="L44">
        <v>1.3123399999999999E-3</v>
      </c>
      <c r="M44">
        <v>1.83081E-3</v>
      </c>
      <c r="N44">
        <v>2.7092100000000001E-3</v>
      </c>
      <c r="O44">
        <v>3.8122999999999998E-3</v>
      </c>
      <c r="P44">
        <v>5.1817E-3</v>
      </c>
      <c r="Q44">
        <v>7.0737400000000002E-3</v>
      </c>
      <c r="R44">
        <v>9.7261699999999993E-3</v>
      </c>
      <c r="S44">
        <v>1.32134E-2</v>
      </c>
      <c r="T44">
        <v>1.7557699999999999E-2</v>
      </c>
      <c r="U44">
        <v>2.2852600000000001E-2</v>
      </c>
      <c r="V44">
        <v>2.9165E-2</v>
      </c>
      <c r="W44">
        <v>3.6327199999999997E-2</v>
      </c>
      <c r="X44">
        <v>4.3867000000000003E-2</v>
      </c>
      <c r="Y44">
        <v>5.1122800000000003E-2</v>
      </c>
      <c r="Z44">
        <v>5.7421300000000002E-2</v>
      </c>
      <c r="AA44">
        <v>6.22172E-2</v>
      </c>
      <c r="AB44">
        <v>6.5181299999999998E-2</v>
      </c>
      <c r="AC44">
        <v>6.6233899999999998E-2</v>
      </c>
      <c r="AD44">
        <v>6.5509999999999999E-2</v>
      </c>
      <c r="AE44">
        <v>6.3274200000000003E-2</v>
      </c>
      <c r="AF44">
        <v>5.9826900000000002E-2</v>
      </c>
      <c r="AG44">
        <v>5.5440099999999999E-2</v>
      </c>
      <c r="AH44">
        <v>5.0334400000000001E-2</v>
      </c>
      <c r="AI44">
        <v>4.4690800000000003E-2</v>
      </c>
      <c r="AJ44">
        <v>3.86834E-2</v>
      </c>
      <c r="AK44">
        <v>3.25118E-2</v>
      </c>
      <c r="AL44">
        <v>2.64157E-2</v>
      </c>
      <c r="AM44">
        <v>2.06596E-2</v>
      </c>
      <c r="AN44">
        <v>1.5492799999999999E-2</v>
      </c>
      <c r="AO44">
        <v>1.1103E-2</v>
      </c>
      <c r="AP44">
        <v>7.5834700000000001E-3</v>
      </c>
      <c r="AQ44">
        <v>4.9255799999999997E-3</v>
      </c>
      <c r="AR44">
        <v>3.0370699999999998E-3</v>
      </c>
    </row>
    <row r="45" spans="1:44" x14ac:dyDescent="0.2">
      <c r="B45" s="2">
        <v>4.1595699999999999E-9</v>
      </c>
      <c r="C45" s="2">
        <v>7.3007800000000003E-8</v>
      </c>
      <c r="D45" s="2">
        <v>8.7307699999999995E-7</v>
      </c>
      <c r="E45" s="2">
        <v>7.1199100000000001E-6</v>
      </c>
      <c r="F45" s="2">
        <v>3.9637500000000001E-5</v>
      </c>
      <c r="G45" s="2">
        <v>1.5091E-4</v>
      </c>
      <c r="H45" s="2">
        <v>3.9449299999999999E-4</v>
      </c>
      <c r="I45" s="2">
        <v>7.1621300000000005E-4</v>
      </c>
      <c r="J45">
        <v>9.3739400000000003E-4</v>
      </c>
      <c r="K45">
        <v>9.9517000000000008E-4</v>
      </c>
      <c r="L45">
        <v>1.1030899999999999E-3</v>
      </c>
      <c r="M45">
        <v>1.4991200000000001E-3</v>
      </c>
      <c r="N45">
        <v>2.1767399999999999E-3</v>
      </c>
      <c r="O45">
        <v>3.01148E-3</v>
      </c>
      <c r="P45">
        <v>4.0477999999999998E-3</v>
      </c>
      <c r="Q45">
        <v>5.5562299999999997E-3</v>
      </c>
      <c r="R45">
        <v>7.8435099999999997E-3</v>
      </c>
      <c r="S45">
        <v>1.10981E-2</v>
      </c>
      <c r="T45">
        <v>1.5425899999999999E-2</v>
      </c>
      <c r="U45">
        <v>2.0924100000000001E-2</v>
      </c>
      <c r="V45">
        <v>2.7627700000000002E-2</v>
      </c>
      <c r="W45">
        <v>3.5391300000000001E-2</v>
      </c>
      <c r="X45">
        <v>4.3839700000000002E-2</v>
      </c>
      <c r="Y45">
        <v>5.2395400000000002E-2</v>
      </c>
      <c r="Z45">
        <v>6.0327199999999997E-2</v>
      </c>
      <c r="AA45">
        <v>6.6824800000000004E-2</v>
      </c>
      <c r="AB45">
        <v>7.1146100000000004E-2</v>
      </c>
      <c r="AC45">
        <v>7.2806499999999996E-2</v>
      </c>
      <c r="AD45">
        <v>7.1715399999999999E-2</v>
      </c>
      <c r="AE45">
        <v>6.8183199999999999E-2</v>
      </c>
      <c r="AF45">
        <v>6.2803300000000006E-2</v>
      </c>
      <c r="AG45">
        <v>5.6273499999999997E-2</v>
      </c>
      <c r="AH45">
        <v>4.9231999999999998E-2</v>
      </c>
      <c r="AI45">
        <v>4.2161499999999998E-2</v>
      </c>
      <c r="AJ45">
        <v>3.5370199999999997E-2</v>
      </c>
      <c r="AK45">
        <v>2.9031999999999999E-2</v>
      </c>
      <c r="AL45">
        <v>2.3245399999999999E-2</v>
      </c>
      <c r="AM45">
        <v>1.8079999999999999E-2</v>
      </c>
      <c r="AN45">
        <v>1.3596E-2</v>
      </c>
      <c r="AO45">
        <v>9.8385899999999995E-3</v>
      </c>
      <c r="AP45">
        <v>6.8218699999999998E-3</v>
      </c>
      <c r="AQ45">
        <v>4.5155600000000001E-3</v>
      </c>
      <c r="AR45">
        <v>2.84461E-3</v>
      </c>
    </row>
    <row r="46" spans="1:44" x14ac:dyDescent="0.2">
      <c r="B46" s="2">
        <v>4.0136399999999998E-9</v>
      </c>
      <c r="C46" s="2">
        <v>7.0446499999999995E-8</v>
      </c>
      <c r="D46" s="2">
        <v>8.42451E-7</v>
      </c>
      <c r="E46" s="2">
        <v>6.8702199999999996E-6</v>
      </c>
      <c r="F46" s="2">
        <v>3.8248099999999997E-5</v>
      </c>
      <c r="G46" s="2">
        <v>1.4562599999999999E-4</v>
      </c>
      <c r="H46" s="2">
        <v>3.8071699999999998E-4</v>
      </c>
      <c r="I46" s="2">
        <v>6.9138100000000003E-4</v>
      </c>
      <c r="J46" s="2">
        <v>9.0551900000000003E-4</v>
      </c>
      <c r="K46">
        <v>9.6278100000000001E-4</v>
      </c>
      <c r="L46">
        <v>1.06843E-3</v>
      </c>
      <c r="M46">
        <v>1.4476700000000001E-3</v>
      </c>
      <c r="N46">
        <v>2.0831199999999999E-3</v>
      </c>
      <c r="O46">
        <v>2.8357899999999999E-3</v>
      </c>
      <c r="P46">
        <v>3.7245500000000001E-3</v>
      </c>
      <c r="Q46">
        <v>4.9876900000000004E-3</v>
      </c>
      <c r="R46">
        <v>6.9108599999999996E-3</v>
      </c>
      <c r="S46">
        <v>9.6954999999999993E-3</v>
      </c>
      <c r="T46">
        <v>1.35129E-2</v>
      </c>
      <c r="U46">
        <v>1.85799E-2</v>
      </c>
      <c r="V46">
        <v>2.50773E-2</v>
      </c>
      <c r="W46">
        <v>3.2974799999999999E-2</v>
      </c>
      <c r="X46">
        <v>4.1928E-2</v>
      </c>
      <c r="Y46">
        <v>5.1301100000000002E-2</v>
      </c>
      <c r="Z46">
        <v>6.0261599999999999E-2</v>
      </c>
      <c r="AA46">
        <v>6.7904999999999993E-2</v>
      </c>
      <c r="AB46">
        <v>7.3403300000000005E-2</v>
      </c>
      <c r="AC46">
        <v>7.6155700000000007E-2</v>
      </c>
      <c r="AD46">
        <v>7.5900300000000004E-2</v>
      </c>
      <c r="AE46">
        <v>7.2754700000000005E-2</v>
      </c>
      <c r="AF46">
        <v>6.7180100000000006E-2</v>
      </c>
      <c r="AG46">
        <v>5.9877899999999998E-2</v>
      </c>
      <c r="AH46">
        <v>5.1642399999999998E-2</v>
      </c>
      <c r="AI46">
        <v>4.32127E-2</v>
      </c>
      <c r="AJ46">
        <v>3.5165099999999998E-2</v>
      </c>
      <c r="AK46">
        <v>2.7872399999999999E-2</v>
      </c>
      <c r="AL46">
        <v>2.1523E-2</v>
      </c>
      <c r="AM46">
        <v>1.61712E-2</v>
      </c>
      <c r="AN46">
        <v>1.1790999999999999E-2</v>
      </c>
      <c r="AO46">
        <v>8.3132499999999995E-3</v>
      </c>
      <c r="AP46">
        <v>5.6449600000000001E-3</v>
      </c>
      <c r="AQ46">
        <v>3.6768999999999999E-3</v>
      </c>
      <c r="AR46">
        <v>2.28896E-3</v>
      </c>
    </row>
    <row r="47" spans="1:44" x14ac:dyDescent="0.2">
      <c r="B47" s="2">
        <v>3.6751999999999999E-9</v>
      </c>
      <c r="C47" s="2">
        <v>6.4507600000000003E-8</v>
      </c>
      <c r="D47" s="2">
        <v>7.7148100000000005E-7</v>
      </c>
      <c r="E47" s="2">
        <v>6.2923900000000002E-6</v>
      </c>
      <c r="F47" s="2">
        <v>3.5042400000000002E-5</v>
      </c>
      <c r="G47" s="2">
        <v>1.3352000000000001E-4</v>
      </c>
      <c r="H47" s="2">
        <v>3.4972900000000001E-4</v>
      </c>
      <c r="I47" s="2">
        <v>6.3845000000000004E-4</v>
      </c>
      <c r="J47" s="2">
        <v>8.4908599999999998E-4</v>
      </c>
      <c r="K47">
        <v>9.3963100000000002E-4</v>
      </c>
      <c r="L47">
        <v>1.1128900000000001E-3</v>
      </c>
      <c r="M47">
        <v>1.57815E-3</v>
      </c>
      <c r="N47">
        <v>2.3020599999999999E-3</v>
      </c>
      <c r="O47">
        <v>3.13467E-3</v>
      </c>
      <c r="P47">
        <v>4.0929E-3</v>
      </c>
      <c r="Q47">
        <v>5.4158799999999997E-3</v>
      </c>
      <c r="R47">
        <v>7.3717699999999997E-3</v>
      </c>
      <c r="S47">
        <v>1.01165E-2</v>
      </c>
      <c r="T47">
        <v>1.37699E-2</v>
      </c>
      <c r="U47">
        <v>1.8529199999999999E-2</v>
      </c>
      <c r="V47">
        <v>2.4612599999999998E-2</v>
      </c>
      <c r="W47">
        <v>3.20883E-2</v>
      </c>
      <c r="X47">
        <v>4.0751900000000001E-2</v>
      </c>
      <c r="Y47">
        <v>5.0103000000000002E-2</v>
      </c>
      <c r="Z47">
        <v>5.9376199999999997E-2</v>
      </c>
      <c r="AA47">
        <v>6.7620100000000002E-2</v>
      </c>
      <c r="AB47">
        <v>7.3855500000000004E-2</v>
      </c>
      <c r="AC47">
        <v>7.7292299999999994E-2</v>
      </c>
      <c r="AD47">
        <v>7.7517299999999997E-2</v>
      </c>
      <c r="AE47">
        <v>7.4578099999999994E-2</v>
      </c>
      <c r="AF47">
        <v>6.8939200000000006E-2</v>
      </c>
      <c r="AG47">
        <v>6.1346299999999999E-2</v>
      </c>
      <c r="AH47">
        <v>5.2653499999999999E-2</v>
      </c>
      <c r="AI47">
        <v>4.3669100000000002E-2</v>
      </c>
      <c r="AJ47">
        <v>3.5048999999999997E-2</v>
      </c>
      <c r="AK47">
        <v>2.72506E-2</v>
      </c>
      <c r="AL47">
        <v>2.0532999999999999E-2</v>
      </c>
      <c r="AM47">
        <v>1.49891E-2</v>
      </c>
      <c r="AN47">
        <v>1.0589599999999999E-2</v>
      </c>
      <c r="AO47">
        <v>7.2275899999999999E-3</v>
      </c>
      <c r="AP47">
        <v>4.7542900000000004E-3</v>
      </c>
      <c r="AQ47">
        <v>3.0057899999999999E-3</v>
      </c>
      <c r="AR47">
        <v>1.82114E-3</v>
      </c>
    </row>
    <row r="48" spans="1:44" x14ac:dyDescent="0.2">
      <c r="B48" s="2">
        <v>9.7929199999999997E-9</v>
      </c>
      <c r="C48" s="2">
        <v>1.7187299999999999E-7</v>
      </c>
      <c r="D48" s="2">
        <v>2.0550100000000001E-6</v>
      </c>
      <c r="E48" s="2">
        <v>1.6752099999999998E-5</v>
      </c>
      <c r="F48" s="2">
        <v>9.3182699999999998E-5</v>
      </c>
      <c r="G48" s="2">
        <v>3.5407700000000001E-4</v>
      </c>
      <c r="H48" s="2">
        <v>9.2099599999999999E-4</v>
      </c>
      <c r="I48" s="2">
        <v>1.6488399999999999E-3</v>
      </c>
      <c r="J48">
        <v>2.06836E-3</v>
      </c>
      <c r="K48">
        <v>1.9395700000000001E-3</v>
      </c>
      <c r="L48">
        <v>1.66208E-3</v>
      </c>
      <c r="M48">
        <v>1.77297E-3</v>
      </c>
      <c r="N48">
        <v>2.3644E-3</v>
      </c>
      <c r="O48">
        <v>3.2490499999999999E-3</v>
      </c>
      <c r="P48">
        <v>4.3948800000000003E-3</v>
      </c>
      <c r="Q48">
        <v>6.0092399999999999E-3</v>
      </c>
      <c r="R48">
        <v>8.3204300000000002E-3</v>
      </c>
      <c r="S48">
        <v>1.1432899999999999E-2</v>
      </c>
      <c r="T48">
        <v>1.5413E-2</v>
      </c>
      <c r="U48">
        <v>2.0401699999999998E-2</v>
      </c>
      <c r="V48">
        <v>2.65496E-2</v>
      </c>
      <c r="W48">
        <v>3.3853899999999999E-2</v>
      </c>
      <c r="X48">
        <v>4.2070999999999997E-2</v>
      </c>
      <c r="Y48">
        <v>5.0735599999999999E-2</v>
      </c>
      <c r="Z48">
        <v>5.92045E-2</v>
      </c>
      <c r="AA48">
        <v>6.6700999999999996E-2</v>
      </c>
      <c r="AB48">
        <v>7.2408E-2</v>
      </c>
      <c r="AC48">
        <v>7.5619400000000003E-2</v>
      </c>
      <c r="AD48">
        <v>7.5900200000000001E-2</v>
      </c>
      <c r="AE48">
        <v>7.3188799999999998E-2</v>
      </c>
      <c r="AF48">
        <v>6.7811899999999994E-2</v>
      </c>
      <c r="AG48">
        <v>6.0409600000000001E-2</v>
      </c>
      <c r="AH48">
        <v>5.1796000000000002E-2</v>
      </c>
      <c r="AI48">
        <v>4.27996E-2</v>
      </c>
      <c r="AJ48">
        <v>3.4127900000000003E-2</v>
      </c>
      <c r="AK48">
        <v>2.6289300000000002E-2</v>
      </c>
      <c r="AL48">
        <v>1.9575599999999999E-2</v>
      </c>
      <c r="AM48">
        <v>1.409E-2</v>
      </c>
      <c r="AN48">
        <v>9.7960200000000008E-3</v>
      </c>
      <c r="AO48">
        <v>6.5696399999999999E-3</v>
      </c>
      <c r="AP48">
        <v>4.2420299999999999E-3</v>
      </c>
      <c r="AQ48">
        <v>2.6314200000000002E-3</v>
      </c>
      <c r="AR48">
        <v>1.56448E-3</v>
      </c>
    </row>
    <row r="49" spans="2:44" x14ac:dyDescent="0.2">
      <c r="B49" s="2">
        <v>1.8433500000000001E-8</v>
      </c>
      <c r="C49" s="2">
        <v>3.2352999999999999E-7</v>
      </c>
      <c r="D49" s="2">
        <v>3.8685899999999998E-6</v>
      </c>
      <c r="E49" s="2">
        <v>3.1541100000000002E-5</v>
      </c>
      <c r="F49" s="2">
        <v>1.75506E-4</v>
      </c>
      <c r="G49" s="2">
        <v>6.67423E-4</v>
      </c>
      <c r="H49" s="2">
        <v>1.7395500000000001E-3</v>
      </c>
      <c r="I49">
        <v>3.1318700000000001E-3</v>
      </c>
      <c r="J49">
        <v>3.9958199999999998E-3</v>
      </c>
      <c r="K49">
        <v>3.93824E-3</v>
      </c>
      <c r="L49">
        <v>3.7489099999999998E-3</v>
      </c>
      <c r="M49">
        <v>4.3475400000000004E-3</v>
      </c>
      <c r="N49">
        <v>5.6081899999999999E-3</v>
      </c>
      <c r="O49">
        <v>6.7748799999999996E-3</v>
      </c>
      <c r="P49">
        <v>7.5534299999999999E-3</v>
      </c>
      <c r="Q49">
        <v>8.4463699999999999E-3</v>
      </c>
      <c r="R49">
        <v>1.0215500000000001E-2</v>
      </c>
      <c r="S49">
        <v>1.3302100000000001E-2</v>
      </c>
      <c r="T49">
        <v>1.7777899999999999E-2</v>
      </c>
      <c r="U49">
        <v>2.3578999999999999E-2</v>
      </c>
      <c r="V49">
        <v>3.0582999999999999E-2</v>
      </c>
      <c r="W49">
        <v>3.8513499999999999E-2</v>
      </c>
      <c r="X49">
        <v>4.6890899999999999E-2</v>
      </c>
      <c r="Y49">
        <v>5.5089800000000001E-2</v>
      </c>
      <c r="Z49">
        <v>6.2419000000000002E-2</v>
      </c>
      <c r="AA49">
        <v>6.8188299999999993E-2</v>
      </c>
      <c r="AB49">
        <v>7.1800199999999995E-2</v>
      </c>
      <c r="AC49">
        <v>7.2863600000000001E-2</v>
      </c>
      <c r="AD49">
        <v>7.1277099999999996E-2</v>
      </c>
      <c r="AE49">
        <v>6.72407E-2</v>
      </c>
      <c r="AF49">
        <v>6.1205000000000002E-2</v>
      </c>
      <c r="AG49">
        <v>5.3781900000000001E-2</v>
      </c>
      <c r="AH49">
        <v>4.5643700000000002E-2</v>
      </c>
      <c r="AI49">
        <v>3.7427700000000001E-2</v>
      </c>
      <c r="AJ49">
        <v>2.96616E-2</v>
      </c>
      <c r="AK49">
        <v>2.2721100000000001E-2</v>
      </c>
      <c r="AL49">
        <v>1.6820000000000002E-2</v>
      </c>
      <c r="AM49">
        <v>1.20275E-2</v>
      </c>
      <c r="AN49">
        <v>8.3002800000000002E-3</v>
      </c>
      <c r="AO49">
        <v>5.5211100000000001E-3</v>
      </c>
      <c r="AP49">
        <v>3.5339199999999999E-3</v>
      </c>
      <c r="AQ49">
        <v>2.1723900000000002E-3</v>
      </c>
      <c r="AR49">
        <v>1.2797799999999999E-3</v>
      </c>
    </row>
    <row r="50" spans="2:44" x14ac:dyDescent="0.2">
      <c r="B50" s="2">
        <v>3.5807700000000002E-8</v>
      </c>
      <c r="C50" s="2">
        <v>6.2847299999999999E-7</v>
      </c>
      <c r="D50" s="2">
        <v>7.5151399999999997E-6</v>
      </c>
      <c r="E50" s="2">
        <v>6.12754E-5</v>
      </c>
      <c r="F50" s="2">
        <v>3.4100299999999999E-4</v>
      </c>
      <c r="G50" s="2">
        <v>1.2971700000000001E-3</v>
      </c>
      <c r="H50" s="2">
        <v>3.38353E-3</v>
      </c>
      <c r="I50">
        <v>6.1050200000000001E-3</v>
      </c>
      <c r="J50">
        <v>7.8417999999999995E-3</v>
      </c>
      <c r="K50">
        <v>7.8867299999999998E-3</v>
      </c>
      <c r="L50">
        <v>7.8471099999999992E-3</v>
      </c>
      <c r="M50">
        <v>9.5550600000000006E-3</v>
      </c>
      <c r="N50">
        <v>1.27449E-2</v>
      </c>
      <c r="O50">
        <v>1.5870499999999999E-2</v>
      </c>
      <c r="P50">
        <v>1.82195E-2</v>
      </c>
      <c r="Q50">
        <v>2.0433199999999999E-2</v>
      </c>
      <c r="R50">
        <v>2.3323E-2</v>
      </c>
      <c r="S50">
        <v>2.6903199999999999E-2</v>
      </c>
      <c r="T50">
        <v>3.0783100000000001E-2</v>
      </c>
      <c r="U50">
        <v>3.50088E-2</v>
      </c>
      <c r="V50">
        <v>4.0094299999999999E-2</v>
      </c>
      <c r="W50">
        <v>4.6338499999999998E-2</v>
      </c>
      <c r="X50">
        <v>5.3330900000000001E-2</v>
      </c>
      <c r="Y50">
        <v>6.0061999999999997E-2</v>
      </c>
      <c r="Z50">
        <v>6.5362199999999995E-2</v>
      </c>
      <c r="AA50">
        <v>6.8289699999999995E-2</v>
      </c>
      <c r="AB50">
        <v>6.8345199999999995E-2</v>
      </c>
      <c r="AC50">
        <v>6.5530500000000005E-2</v>
      </c>
      <c r="AD50">
        <v>6.0282000000000002E-2</v>
      </c>
      <c r="AE50">
        <v>5.33152E-2</v>
      </c>
      <c r="AF50">
        <v>4.5442299999999998E-2</v>
      </c>
      <c r="AG50">
        <v>3.7416199999999997E-2</v>
      </c>
      <c r="AH50">
        <v>2.9830599999999999E-2</v>
      </c>
      <c r="AI50">
        <v>2.3077299999999999E-2</v>
      </c>
      <c r="AJ50">
        <v>1.73525E-2</v>
      </c>
      <c r="AK50">
        <v>1.2695E-2</v>
      </c>
      <c r="AL50">
        <v>9.0381400000000001E-3</v>
      </c>
      <c r="AM50">
        <v>6.2573799999999999E-3</v>
      </c>
      <c r="AN50">
        <v>4.2064600000000004E-3</v>
      </c>
      <c r="AO50">
        <v>2.7398100000000001E-3</v>
      </c>
      <c r="AP50">
        <v>1.7246E-3</v>
      </c>
      <c r="AQ50">
        <v>1.04619E-3</v>
      </c>
      <c r="AR50">
        <v>6.0990399999999998E-4</v>
      </c>
    </row>
    <row r="51" spans="2:44" x14ac:dyDescent="0.2">
      <c r="B51" s="2">
        <v>6.1872199999999997E-8</v>
      </c>
      <c r="C51" s="2">
        <v>1.08592E-6</v>
      </c>
      <c r="D51" s="2">
        <v>1.2984400000000001E-5</v>
      </c>
      <c r="E51" s="2">
        <v>1.05856E-4</v>
      </c>
      <c r="F51" s="2">
        <v>5.8892999999999999E-4</v>
      </c>
      <c r="G51" s="2">
        <v>2.2388199999999999E-3</v>
      </c>
      <c r="H51" s="2">
        <v>5.8299600000000004E-3</v>
      </c>
      <c r="I51" s="2">
        <v>1.047E-2</v>
      </c>
      <c r="J51">
        <v>1.32593E-2</v>
      </c>
      <c r="K51">
        <v>1.27911E-2</v>
      </c>
      <c r="L51">
        <v>1.1661299999999999E-2</v>
      </c>
      <c r="M51">
        <v>1.30892E-2</v>
      </c>
      <c r="N51">
        <v>1.7067499999999999E-2</v>
      </c>
      <c r="O51">
        <v>2.1538999999999999E-2</v>
      </c>
      <c r="P51">
        <v>2.5533899999999998E-2</v>
      </c>
      <c r="Q51">
        <v>2.9884899999999999E-2</v>
      </c>
      <c r="R51">
        <v>3.5534299999999998E-2</v>
      </c>
      <c r="S51">
        <v>4.2153000000000003E-2</v>
      </c>
      <c r="T51">
        <v>4.8601699999999998E-2</v>
      </c>
      <c r="U51">
        <v>5.4079200000000001E-2</v>
      </c>
      <c r="V51">
        <v>5.8394399999999999E-2</v>
      </c>
      <c r="W51">
        <v>6.1492400000000003E-2</v>
      </c>
      <c r="X51">
        <v>6.3198099999999993E-2</v>
      </c>
      <c r="Y51">
        <v>6.3390199999999994E-2</v>
      </c>
      <c r="Z51">
        <v>6.21313E-2</v>
      </c>
      <c r="AA51">
        <v>5.9532000000000002E-2</v>
      </c>
      <c r="AB51">
        <v>5.5607700000000003E-2</v>
      </c>
      <c r="AC51">
        <v>5.03493E-2</v>
      </c>
      <c r="AD51">
        <v>4.3912699999999999E-2</v>
      </c>
      <c r="AE51">
        <v>3.6714499999999997E-2</v>
      </c>
      <c r="AF51">
        <v>2.93543E-2</v>
      </c>
      <c r="AG51">
        <v>2.2439000000000001E-2</v>
      </c>
      <c r="AH51">
        <v>1.6425700000000001E-2</v>
      </c>
      <c r="AI51">
        <v>1.1547699999999999E-2</v>
      </c>
      <c r="AJ51">
        <v>7.8265299999999999E-3</v>
      </c>
      <c r="AK51">
        <v>5.1353700000000002E-3</v>
      </c>
      <c r="AL51">
        <v>3.2757200000000002E-3</v>
      </c>
      <c r="AM51">
        <v>2.03857E-3</v>
      </c>
      <c r="AN51">
        <v>1.2408300000000001E-3</v>
      </c>
      <c r="AO51">
        <v>7.3942400000000003E-4</v>
      </c>
      <c r="AP51">
        <v>4.3108600000000001E-4</v>
      </c>
      <c r="AQ51">
        <v>2.4531200000000003E-4</v>
      </c>
      <c r="AR51" s="2">
        <v>1.35776E-4</v>
      </c>
    </row>
    <row r="52" spans="2:44" x14ac:dyDescent="0.2">
      <c r="B52" s="2">
        <v>3.2389900000000002E-8</v>
      </c>
      <c r="C52" s="2">
        <v>5.6850899999999997E-7</v>
      </c>
      <c r="D52" s="2">
        <v>6.7989600000000002E-6</v>
      </c>
      <c r="E52" s="2">
        <v>5.5451300000000002E-5</v>
      </c>
      <c r="F52" s="2">
        <v>3.0877699999999999E-4</v>
      </c>
      <c r="G52" s="2">
        <v>1.17621E-3</v>
      </c>
      <c r="H52" s="2">
        <v>3.0788399999999998E-3</v>
      </c>
      <c r="I52">
        <v>5.6098800000000002E-3</v>
      </c>
      <c r="J52">
        <v>7.4163400000000004E-3</v>
      </c>
      <c r="K52">
        <v>8.0650099999999992E-3</v>
      </c>
      <c r="L52">
        <v>9.2168300000000005E-3</v>
      </c>
      <c r="M52">
        <v>1.24887E-2</v>
      </c>
      <c r="N52">
        <v>1.7193E-2</v>
      </c>
      <c r="O52">
        <v>2.1376300000000001E-2</v>
      </c>
      <c r="P52">
        <v>2.4345800000000001E-2</v>
      </c>
      <c r="Q52">
        <v>2.7329300000000001E-2</v>
      </c>
      <c r="R52">
        <v>3.1857200000000002E-2</v>
      </c>
      <c r="S52">
        <v>3.8219999999999997E-2</v>
      </c>
      <c r="T52">
        <v>4.5658400000000002E-2</v>
      </c>
      <c r="U52">
        <v>5.3345700000000003E-2</v>
      </c>
      <c r="V52">
        <v>6.0682300000000002E-2</v>
      </c>
      <c r="W52">
        <v>6.6955899999999999E-2</v>
      </c>
      <c r="X52">
        <v>7.1239399999999994E-2</v>
      </c>
      <c r="Y52">
        <v>7.2743500000000003E-2</v>
      </c>
      <c r="Z52">
        <v>7.1170899999999995E-2</v>
      </c>
      <c r="AA52">
        <v>6.6766099999999995E-2</v>
      </c>
      <c r="AB52">
        <v>6.0157200000000001E-2</v>
      </c>
      <c r="AC52">
        <v>5.2163599999999997E-2</v>
      </c>
      <c r="AD52">
        <v>4.3622399999999999E-2</v>
      </c>
      <c r="AE52">
        <v>3.5243999999999998E-2</v>
      </c>
      <c r="AF52">
        <v>2.7531900000000002E-2</v>
      </c>
      <c r="AG52">
        <v>2.07823E-2</v>
      </c>
      <c r="AH52">
        <v>1.5132E-2</v>
      </c>
      <c r="AI52">
        <v>1.06052E-2</v>
      </c>
      <c r="AJ52">
        <v>7.1427699999999997E-3</v>
      </c>
      <c r="AK52">
        <v>4.6205999999999999E-3</v>
      </c>
      <c r="AL52">
        <v>2.8729599999999999E-3</v>
      </c>
      <c r="AM52">
        <v>1.7202000000000001E-3</v>
      </c>
      <c r="AN52">
        <v>9.9454100000000004E-4</v>
      </c>
      <c r="AO52">
        <v>5.5693400000000003E-4</v>
      </c>
      <c r="AP52">
        <v>3.02952E-4</v>
      </c>
      <c r="AQ52" s="2">
        <v>1.60414E-4</v>
      </c>
      <c r="AR52" s="2">
        <v>8.2751900000000003E-5</v>
      </c>
    </row>
    <row r="53" spans="2:44" x14ac:dyDescent="0.2">
      <c r="B53" s="2">
        <v>2.3568700000000001E-8</v>
      </c>
      <c r="C53" s="2">
        <v>4.1366299999999999E-7</v>
      </c>
      <c r="D53" s="2">
        <v>4.94656E-6</v>
      </c>
      <c r="E53" s="2">
        <v>4.0333600000000003E-5</v>
      </c>
      <c r="F53" s="2">
        <v>2.24477E-4</v>
      </c>
      <c r="G53" s="2">
        <v>8.5405599999999996E-4</v>
      </c>
      <c r="H53" s="2">
        <v>2.2287299999999999E-3</v>
      </c>
      <c r="I53">
        <v>4.0267999999999997E-3</v>
      </c>
      <c r="J53">
        <v>5.1951300000000001E-3</v>
      </c>
      <c r="K53">
        <v>5.3003499999999997E-3</v>
      </c>
      <c r="L53">
        <v>5.46474E-3</v>
      </c>
      <c r="M53">
        <v>7.0077300000000002E-3</v>
      </c>
      <c r="N53">
        <v>9.9387499999999997E-3</v>
      </c>
      <c r="O53">
        <v>1.34974E-2</v>
      </c>
      <c r="P53">
        <v>1.7463099999999999E-2</v>
      </c>
      <c r="Q53">
        <v>2.2312499999999999E-2</v>
      </c>
      <c r="R53">
        <v>2.8307599999999999E-2</v>
      </c>
      <c r="S53">
        <v>3.4976699999999999E-2</v>
      </c>
      <c r="T53">
        <v>4.1673500000000002E-2</v>
      </c>
      <c r="U53">
        <v>4.8279900000000001E-2</v>
      </c>
      <c r="V53">
        <v>5.5060499999999998E-2</v>
      </c>
      <c r="W53">
        <v>6.1970999999999998E-2</v>
      </c>
      <c r="X53">
        <v>6.8319699999999997E-2</v>
      </c>
      <c r="Y53">
        <v>7.3038800000000001E-2</v>
      </c>
      <c r="Z53">
        <v>7.5155799999999995E-2</v>
      </c>
      <c r="AA53">
        <v>7.4097800000000005E-2</v>
      </c>
      <c r="AB53">
        <v>6.9810700000000003E-2</v>
      </c>
      <c r="AC53">
        <v>6.2761700000000004E-2</v>
      </c>
      <c r="AD53">
        <v>5.3829200000000001E-2</v>
      </c>
      <c r="AE53">
        <v>4.4082999999999997E-2</v>
      </c>
      <c r="AF53">
        <v>3.4531899999999997E-2</v>
      </c>
      <c r="AG53">
        <v>2.5935199999999999E-2</v>
      </c>
      <c r="AH53">
        <v>1.87241E-2</v>
      </c>
      <c r="AI53">
        <v>1.30268E-2</v>
      </c>
      <c r="AJ53">
        <v>8.7513399999999998E-3</v>
      </c>
      <c r="AK53">
        <v>5.6835200000000001E-3</v>
      </c>
      <c r="AL53">
        <v>3.5691500000000001E-3</v>
      </c>
      <c r="AM53">
        <v>2.16607E-3</v>
      </c>
      <c r="AN53">
        <v>1.26917E-3</v>
      </c>
      <c r="AO53">
        <v>7.1730899999999996E-4</v>
      </c>
      <c r="AP53">
        <v>3.9081499999999998E-4</v>
      </c>
      <c r="AQ53">
        <v>2.0522800000000001E-4</v>
      </c>
      <c r="AR53" s="2">
        <v>1.0388800000000001E-4</v>
      </c>
    </row>
    <row r="54" spans="2:44" x14ac:dyDescent="0.2">
      <c r="B54" s="2">
        <v>9.94287E-9</v>
      </c>
      <c r="C54" s="2">
        <v>1.7452400000000001E-7</v>
      </c>
      <c r="D54" s="2">
        <v>2.0874000000000001E-6</v>
      </c>
      <c r="E54" s="2">
        <v>1.7028400000000001E-5</v>
      </c>
      <c r="F54" s="2">
        <v>9.4869099999999996E-5</v>
      </c>
      <c r="G54" s="2">
        <v>3.6180300000000001E-4</v>
      </c>
      <c r="H54" s="2">
        <v>9.4984900000000001E-4</v>
      </c>
      <c r="I54">
        <v>1.7449099999999999E-3</v>
      </c>
      <c r="J54">
        <v>2.3618799999999998E-3</v>
      </c>
      <c r="K54">
        <v>2.7269799999999999E-3</v>
      </c>
      <c r="L54">
        <v>3.4243099999999999E-3</v>
      </c>
      <c r="M54">
        <v>4.9950100000000002E-3</v>
      </c>
      <c r="N54">
        <v>7.2251499999999996E-3</v>
      </c>
      <c r="O54">
        <v>9.5471700000000007E-3</v>
      </c>
      <c r="P54">
        <v>1.19387E-2</v>
      </c>
      <c r="Q54">
        <v>1.51097E-2</v>
      </c>
      <c r="R54">
        <v>1.9821700000000001E-2</v>
      </c>
      <c r="S54">
        <v>2.6261799999999998E-2</v>
      </c>
      <c r="T54">
        <v>3.4097299999999997E-2</v>
      </c>
      <c r="U54">
        <v>4.2817800000000003E-2</v>
      </c>
      <c r="V54">
        <v>5.1825299999999998E-2</v>
      </c>
      <c r="W54">
        <v>6.03758E-2</v>
      </c>
      <c r="X54">
        <v>6.7683199999999999E-2</v>
      </c>
      <c r="Y54">
        <v>7.3120599999999994E-2</v>
      </c>
      <c r="Z54">
        <v>7.6273499999999994E-2</v>
      </c>
      <c r="AA54">
        <v>7.6844499999999996E-2</v>
      </c>
      <c r="AB54">
        <v>7.4627899999999997E-2</v>
      </c>
      <c r="AC54">
        <v>6.9631700000000005E-2</v>
      </c>
      <c r="AD54">
        <v>6.2218700000000002E-2</v>
      </c>
      <c r="AE54">
        <v>5.3115900000000001E-2</v>
      </c>
      <c r="AF54">
        <v>4.3268099999999997E-2</v>
      </c>
      <c r="AG54">
        <v>3.3622100000000002E-2</v>
      </c>
      <c r="AH54">
        <v>2.49359E-2</v>
      </c>
      <c r="AI54">
        <v>1.7672899999999998E-2</v>
      </c>
      <c r="AJ54">
        <v>1.1991399999999999E-2</v>
      </c>
      <c r="AK54">
        <v>7.8071099999999999E-3</v>
      </c>
      <c r="AL54">
        <v>4.8891400000000002E-3</v>
      </c>
      <c r="AM54">
        <v>2.9519899999999998E-3</v>
      </c>
      <c r="AN54">
        <v>1.72179E-3</v>
      </c>
      <c r="AO54">
        <v>9.7134599999999999E-4</v>
      </c>
      <c r="AP54">
        <v>5.3022500000000005E-4</v>
      </c>
      <c r="AQ54">
        <v>2.7991300000000002E-4</v>
      </c>
      <c r="AR54" s="2">
        <v>1.4273399999999999E-4</v>
      </c>
    </row>
    <row r="55" spans="2:44" x14ac:dyDescent="0.2">
      <c r="B55" s="2">
        <v>1.5011699999999999E-8</v>
      </c>
      <c r="C55" s="2">
        <v>2.6346699999999999E-7</v>
      </c>
      <c r="D55" s="2">
        <v>3.1501699999999999E-6</v>
      </c>
      <c r="E55" s="2">
        <v>2.5679700000000001E-5</v>
      </c>
      <c r="F55" s="2">
        <v>1.4284399999999999E-4</v>
      </c>
      <c r="G55" s="2">
        <v>5.4279899999999995E-4</v>
      </c>
      <c r="H55" s="2">
        <v>1.41201E-3</v>
      </c>
      <c r="I55">
        <v>2.52856E-3</v>
      </c>
      <c r="J55">
        <v>3.1749E-3</v>
      </c>
      <c r="K55">
        <v>2.98781E-3</v>
      </c>
      <c r="L55">
        <v>2.59056E-3</v>
      </c>
      <c r="M55">
        <v>2.8271099999999999E-3</v>
      </c>
      <c r="N55">
        <v>3.87266E-3</v>
      </c>
      <c r="O55">
        <v>5.4812999999999997E-3</v>
      </c>
      <c r="P55">
        <v>7.6265500000000002E-3</v>
      </c>
      <c r="Q55">
        <v>1.05906E-2</v>
      </c>
      <c r="R55">
        <v>1.4614200000000001E-2</v>
      </c>
      <c r="S55">
        <v>1.9720000000000001E-2</v>
      </c>
      <c r="T55">
        <v>2.59156E-2</v>
      </c>
      <c r="U55">
        <v>3.3365699999999998E-2</v>
      </c>
      <c r="V55">
        <v>4.2181099999999999E-2</v>
      </c>
      <c r="W55">
        <v>5.2029199999999998E-2</v>
      </c>
      <c r="X55">
        <v>6.1995799999999997E-2</v>
      </c>
      <c r="Y55">
        <v>7.0811899999999997E-2</v>
      </c>
      <c r="Z55">
        <v>7.7238699999999993E-2</v>
      </c>
      <c r="AA55">
        <v>8.0391500000000005E-2</v>
      </c>
      <c r="AB55">
        <v>7.99174E-2</v>
      </c>
      <c r="AC55">
        <v>7.6010499999999995E-2</v>
      </c>
      <c r="AD55">
        <v>6.9288299999999997E-2</v>
      </c>
      <c r="AE55">
        <v>6.0603600000000001E-2</v>
      </c>
      <c r="AF55">
        <v>5.0875099999999999E-2</v>
      </c>
      <c r="AG55">
        <v>4.0969400000000003E-2</v>
      </c>
      <c r="AH55">
        <v>3.1620500000000003E-2</v>
      </c>
      <c r="AI55">
        <v>2.33704E-2</v>
      </c>
      <c r="AJ55">
        <v>1.6532700000000001E-2</v>
      </c>
      <c r="AK55">
        <v>1.1194600000000001E-2</v>
      </c>
      <c r="AL55">
        <v>7.2591799999999996E-3</v>
      </c>
      <c r="AM55">
        <v>4.5123899999999998E-3</v>
      </c>
      <c r="AN55">
        <v>2.69235E-3</v>
      </c>
      <c r="AO55">
        <v>1.5441999999999999E-3</v>
      </c>
      <c r="AP55">
        <v>8.5260299999999995E-4</v>
      </c>
      <c r="AQ55">
        <v>4.5370600000000001E-4</v>
      </c>
      <c r="AR55">
        <v>2.32857E-4</v>
      </c>
    </row>
    <row r="56" spans="2:44" x14ac:dyDescent="0.2">
      <c r="B56" s="2">
        <v>9.2491300000000007E-9</v>
      </c>
      <c r="C56" s="2">
        <v>1.6234200000000001E-7</v>
      </c>
      <c r="D56" s="2">
        <v>1.9415299999999999E-6</v>
      </c>
      <c r="E56" s="2">
        <v>1.5835400000000001E-5</v>
      </c>
      <c r="F56" s="2">
        <v>8.8185500000000005E-5</v>
      </c>
      <c r="G56" s="2">
        <v>3.3598599999999998E-4</v>
      </c>
      <c r="H56" s="2">
        <v>8.7988300000000003E-4</v>
      </c>
      <c r="I56">
        <v>1.6052600000000001E-3</v>
      </c>
      <c r="J56">
        <v>2.1297999999999998E-3</v>
      </c>
      <c r="K56">
        <v>2.33643E-3</v>
      </c>
      <c r="L56">
        <v>2.7032699999999998E-3</v>
      </c>
      <c r="M56">
        <v>3.68148E-3</v>
      </c>
      <c r="N56">
        <v>5.0469399999999998E-3</v>
      </c>
      <c r="O56">
        <v>6.2281300000000001E-3</v>
      </c>
      <c r="P56">
        <v>7.0949100000000003E-3</v>
      </c>
      <c r="Q56">
        <v>8.2074899999999996E-3</v>
      </c>
      <c r="R56">
        <v>1.0351300000000001E-2</v>
      </c>
      <c r="S56">
        <v>1.40123E-2</v>
      </c>
      <c r="T56">
        <v>1.9306199999999999E-2</v>
      </c>
      <c r="U56">
        <v>2.6168799999999999E-2</v>
      </c>
      <c r="V56">
        <v>3.44321E-2</v>
      </c>
      <c r="W56">
        <v>4.3765199999999997E-2</v>
      </c>
      <c r="X56">
        <v>5.3636000000000003E-2</v>
      </c>
      <c r="Y56">
        <v>6.3314899999999993E-2</v>
      </c>
      <c r="Z56">
        <v>7.1878600000000001E-2</v>
      </c>
      <c r="AA56">
        <v>7.8268699999999997E-2</v>
      </c>
      <c r="AB56">
        <v>8.1495100000000001E-2</v>
      </c>
      <c r="AC56">
        <v>8.0938899999999994E-2</v>
      </c>
      <c r="AD56">
        <v>7.6586100000000004E-2</v>
      </c>
      <c r="AE56">
        <v>6.9053199999999995E-2</v>
      </c>
      <c r="AF56">
        <v>5.9401099999999998E-2</v>
      </c>
      <c r="AG56">
        <v>4.8841000000000002E-2</v>
      </c>
      <c r="AH56">
        <v>3.8460500000000002E-2</v>
      </c>
      <c r="AI56">
        <v>2.9055999999999998E-2</v>
      </c>
      <c r="AJ56">
        <v>2.1084499999999999E-2</v>
      </c>
      <c r="AK56">
        <v>1.4704099999999999E-2</v>
      </c>
      <c r="AL56">
        <v>9.8552599999999994E-3</v>
      </c>
      <c r="AM56">
        <v>6.3461500000000001E-3</v>
      </c>
      <c r="AN56">
        <v>3.9244299999999996E-3</v>
      </c>
      <c r="AO56">
        <v>2.3297399999999998E-3</v>
      </c>
      <c r="AP56">
        <v>1.32741E-3</v>
      </c>
      <c r="AQ56">
        <v>7.2582500000000004E-4</v>
      </c>
      <c r="AR56">
        <v>3.8087899999999998E-4</v>
      </c>
    </row>
    <row r="57" spans="2:44" x14ac:dyDescent="0.2">
      <c r="B57" s="2">
        <v>5.8773600000000001E-9</v>
      </c>
      <c r="C57" s="2">
        <v>1.0316100000000001E-7</v>
      </c>
      <c r="D57" s="2">
        <v>1.23377E-6</v>
      </c>
      <c r="E57" s="2">
        <v>1.00632E-5</v>
      </c>
      <c r="F57" s="2">
        <v>5.6045599999999998E-5</v>
      </c>
      <c r="G57" s="2">
        <v>2.1357700000000001E-4</v>
      </c>
      <c r="H57" s="2">
        <v>5.5962999999999998E-4</v>
      </c>
      <c r="I57" s="2">
        <v>1.02272E-3</v>
      </c>
      <c r="J57">
        <v>1.36451E-3</v>
      </c>
      <c r="K57">
        <v>1.5235299999999999E-3</v>
      </c>
      <c r="L57">
        <v>1.83387E-3</v>
      </c>
      <c r="M57">
        <v>2.6426700000000002E-3</v>
      </c>
      <c r="N57">
        <v>3.90625E-3</v>
      </c>
      <c r="O57">
        <v>5.3755699999999997E-3</v>
      </c>
      <c r="P57">
        <v>7.0127399999999999E-3</v>
      </c>
      <c r="Q57">
        <v>9.0300199999999997E-3</v>
      </c>
      <c r="R57">
        <v>1.1572000000000001E-2</v>
      </c>
      <c r="S57">
        <v>1.4581E-2</v>
      </c>
      <c r="T57">
        <v>1.8081199999999999E-2</v>
      </c>
      <c r="U57">
        <v>2.2457999999999999E-2</v>
      </c>
      <c r="V57">
        <v>2.8296100000000001E-2</v>
      </c>
      <c r="W57">
        <v>3.5916999999999998E-2</v>
      </c>
      <c r="X57">
        <v>4.5061999999999998E-2</v>
      </c>
      <c r="Y57">
        <v>5.4921499999999998E-2</v>
      </c>
      <c r="Z57">
        <v>6.4380499999999993E-2</v>
      </c>
      <c r="AA57">
        <v>7.22854E-2</v>
      </c>
      <c r="AB57">
        <v>7.7649099999999999E-2</v>
      </c>
      <c r="AC57">
        <v>7.9792100000000005E-2</v>
      </c>
      <c r="AD57">
        <v>7.8428800000000007E-2</v>
      </c>
      <c r="AE57">
        <v>7.3708399999999993E-2</v>
      </c>
      <c r="AF57">
        <v>6.6197699999999998E-2</v>
      </c>
      <c r="AG57">
        <v>5.6790300000000002E-2</v>
      </c>
      <c r="AH57">
        <v>4.6538400000000001E-2</v>
      </c>
      <c r="AI57">
        <v>3.64499E-2</v>
      </c>
      <c r="AJ57">
        <v>2.7314000000000001E-2</v>
      </c>
      <c r="AK57">
        <v>1.9609600000000001E-2</v>
      </c>
      <c r="AL57">
        <v>1.3506799999999999E-2</v>
      </c>
      <c r="AM57">
        <v>8.9359499999999998E-3</v>
      </c>
      <c r="AN57">
        <v>5.6825900000000004E-3</v>
      </c>
      <c r="AO57">
        <v>3.4740700000000001E-3</v>
      </c>
      <c r="AP57">
        <v>2.0410099999999998E-3</v>
      </c>
      <c r="AQ57">
        <v>1.15131E-3</v>
      </c>
      <c r="AR57">
        <v>6.22837E-4</v>
      </c>
    </row>
    <row r="58" spans="2:44" x14ac:dyDescent="0.2">
      <c r="B58" s="2">
        <v>7.74726E-9</v>
      </c>
      <c r="C58" s="2">
        <v>1.35973E-7</v>
      </c>
      <c r="D58" s="2">
        <v>1.6258800000000001E-6</v>
      </c>
      <c r="E58" s="2">
        <v>1.3255700000000001E-5</v>
      </c>
      <c r="F58" s="2">
        <v>7.3756899999999999E-5</v>
      </c>
      <c r="G58" s="2">
        <v>2.80463E-4</v>
      </c>
      <c r="H58" s="2">
        <v>7.3085100000000003E-4</v>
      </c>
      <c r="I58" s="2">
        <v>1.3152299999999999E-3</v>
      </c>
      <c r="J58">
        <v>1.6766000000000001E-3</v>
      </c>
      <c r="K58">
        <v>1.6526100000000001E-3</v>
      </c>
      <c r="L58">
        <v>1.59241E-3</v>
      </c>
      <c r="M58">
        <v>1.9360499999999999E-3</v>
      </c>
      <c r="N58">
        <v>2.7418500000000001E-3</v>
      </c>
      <c r="O58">
        <v>3.8536099999999999E-3</v>
      </c>
      <c r="P58">
        <v>5.3015900000000001E-3</v>
      </c>
      <c r="Q58">
        <v>7.3589299999999996E-3</v>
      </c>
      <c r="R58">
        <v>1.02741E-2</v>
      </c>
      <c r="S58">
        <v>1.40743E-2</v>
      </c>
      <c r="T58">
        <v>1.8639099999999999E-2</v>
      </c>
      <c r="U58">
        <v>2.3855700000000001E-2</v>
      </c>
      <c r="V58">
        <v>2.9653499999999999E-2</v>
      </c>
      <c r="W58">
        <v>3.5977500000000003E-2</v>
      </c>
      <c r="X58">
        <v>4.2798000000000003E-2</v>
      </c>
      <c r="Y58">
        <v>5.0081899999999999E-2</v>
      </c>
      <c r="Z58">
        <v>5.7631000000000002E-2</v>
      </c>
      <c r="AA58">
        <v>6.4895999999999995E-2</v>
      </c>
      <c r="AB58">
        <v>7.0976899999999996E-2</v>
      </c>
      <c r="AC58">
        <v>7.4868500000000004E-2</v>
      </c>
      <c r="AD58">
        <v>7.5804399999999994E-2</v>
      </c>
      <c r="AE58">
        <v>7.3500999999999997E-2</v>
      </c>
      <c r="AF58">
        <v>6.8207199999999996E-2</v>
      </c>
      <c r="AG58">
        <v>6.0591899999999997E-2</v>
      </c>
      <c r="AH58">
        <v>5.1552300000000002E-2</v>
      </c>
      <c r="AI58">
        <v>4.20233E-2</v>
      </c>
      <c r="AJ58">
        <v>3.2826399999999999E-2</v>
      </c>
      <c r="AK58">
        <v>2.45743E-2</v>
      </c>
      <c r="AL58">
        <v>1.7631999999999998E-2</v>
      </c>
      <c r="AM58">
        <v>1.21271E-2</v>
      </c>
      <c r="AN58">
        <v>7.9974199999999999E-3</v>
      </c>
      <c r="AO58">
        <v>5.0580800000000004E-3</v>
      </c>
      <c r="AP58">
        <v>3.0684100000000001E-3</v>
      </c>
      <c r="AQ58">
        <v>1.78516E-3</v>
      </c>
      <c r="AR58">
        <v>9.9557500000000006E-4</v>
      </c>
    </row>
    <row r="59" spans="2:44" x14ac:dyDescent="0.2">
      <c r="B59" s="2">
        <v>8.0824500000000004E-9</v>
      </c>
      <c r="C59" s="2">
        <v>1.41859E-7</v>
      </c>
      <c r="D59" s="2">
        <v>1.6963500000000001E-6</v>
      </c>
      <c r="E59" s="2">
        <v>1.3832000000000001E-5</v>
      </c>
      <c r="F59" s="2">
        <v>7.6984399999999994E-5</v>
      </c>
      <c r="G59" s="2">
        <v>2.9291799999999998E-4</v>
      </c>
      <c r="H59" s="2">
        <v>7.6451100000000005E-4</v>
      </c>
      <c r="I59" s="2">
        <v>1.3818000000000001E-3</v>
      </c>
      <c r="J59" s="2">
        <v>1.78407E-3</v>
      </c>
      <c r="K59">
        <v>1.8210699999999999E-3</v>
      </c>
      <c r="L59">
        <v>1.8664599999999999E-3</v>
      </c>
      <c r="M59">
        <v>2.3388100000000002E-3</v>
      </c>
      <c r="N59">
        <v>3.1786100000000001E-3</v>
      </c>
      <c r="O59">
        <v>4.0618399999999997E-3</v>
      </c>
      <c r="P59">
        <v>4.9286E-3</v>
      </c>
      <c r="Q59">
        <v>6.1338800000000004E-3</v>
      </c>
      <c r="R59">
        <v>8.1605500000000008E-3</v>
      </c>
      <c r="S59">
        <v>1.1328400000000001E-2</v>
      </c>
      <c r="T59">
        <v>1.5778500000000001E-2</v>
      </c>
      <c r="U59">
        <v>2.1560200000000002E-2</v>
      </c>
      <c r="V59">
        <v>2.8587000000000001E-2</v>
      </c>
      <c r="W59">
        <v>3.6522699999999998E-2</v>
      </c>
      <c r="X59">
        <v>4.4782500000000003E-2</v>
      </c>
      <c r="Y59">
        <v>5.2682399999999997E-2</v>
      </c>
      <c r="Z59">
        <v>5.9617299999999998E-2</v>
      </c>
      <c r="AA59">
        <v>6.5161300000000005E-2</v>
      </c>
      <c r="AB59">
        <v>6.90659E-2</v>
      </c>
      <c r="AC59">
        <v>7.1183899999999994E-2</v>
      </c>
      <c r="AD59">
        <v>7.1385900000000002E-2</v>
      </c>
      <c r="AE59">
        <v>6.9547600000000001E-2</v>
      </c>
      <c r="AF59">
        <v>6.5628800000000001E-2</v>
      </c>
      <c r="AG59">
        <v>5.97882E-2</v>
      </c>
      <c r="AH59">
        <v>5.2438899999999997E-2</v>
      </c>
      <c r="AI59">
        <v>4.41999E-2</v>
      </c>
      <c r="AJ59">
        <v>3.5768099999999997E-2</v>
      </c>
      <c r="AK59">
        <v>2.77769E-2</v>
      </c>
      <c r="AL59">
        <v>2.0695399999999999E-2</v>
      </c>
      <c r="AM59">
        <v>1.47887E-2</v>
      </c>
      <c r="AN59">
        <v>1.0130800000000001E-2</v>
      </c>
      <c r="AO59">
        <v>6.6485600000000004E-3</v>
      </c>
      <c r="AP59">
        <v>4.1766900000000003E-3</v>
      </c>
      <c r="AQ59">
        <v>2.5093899999999998E-3</v>
      </c>
      <c r="AR59">
        <v>1.4405500000000001E-3</v>
      </c>
    </row>
    <row r="60" spans="2:44" x14ac:dyDescent="0.2">
      <c r="B60" s="2">
        <v>4.8787699999999997E-9</v>
      </c>
      <c r="C60" s="2">
        <v>8.5634899999999993E-8</v>
      </c>
      <c r="D60" s="2">
        <v>1.02422E-6</v>
      </c>
      <c r="E60" s="2">
        <v>8.3549300000000007E-6</v>
      </c>
      <c r="F60" s="2">
        <v>4.6542799999999998E-5</v>
      </c>
      <c r="G60" s="2">
        <v>1.77462E-4</v>
      </c>
      <c r="H60" s="2">
        <v>4.6564099999999998E-4</v>
      </c>
      <c r="I60" s="2">
        <v>8.5412200000000002E-4</v>
      </c>
      <c r="J60" s="2">
        <v>1.1512600000000001E-3</v>
      </c>
      <c r="K60">
        <v>1.3157799999999999E-3</v>
      </c>
      <c r="L60">
        <v>1.6285200000000001E-3</v>
      </c>
      <c r="M60">
        <v>2.3526699999999998E-3</v>
      </c>
      <c r="N60">
        <v>3.3838399999999999E-3</v>
      </c>
      <c r="O60">
        <v>4.4321999999999999E-3</v>
      </c>
      <c r="P60">
        <v>5.4410300000000003E-3</v>
      </c>
      <c r="Q60">
        <v>6.67842E-3</v>
      </c>
      <c r="R60">
        <v>8.4549099999999995E-3</v>
      </c>
      <c r="S60">
        <v>1.09164E-2</v>
      </c>
      <c r="T60">
        <v>1.4176100000000001E-2</v>
      </c>
      <c r="U60">
        <v>1.8513499999999999E-2</v>
      </c>
      <c r="V60">
        <v>2.4301400000000001E-2</v>
      </c>
      <c r="W60">
        <v>3.1717200000000001E-2</v>
      </c>
      <c r="X60">
        <v>4.0515799999999998E-2</v>
      </c>
      <c r="Y60">
        <v>5.0005599999999997E-2</v>
      </c>
      <c r="Z60">
        <v>5.9182100000000001E-2</v>
      </c>
      <c r="AA60">
        <v>6.69463E-2</v>
      </c>
      <c r="AB60">
        <v>7.2358699999999998E-2</v>
      </c>
      <c r="AC60">
        <v>7.4860399999999994E-2</v>
      </c>
      <c r="AD60">
        <v>7.4370599999999995E-2</v>
      </c>
      <c r="AE60">
        <v>7.1226899999999996E-2</v>
      </c>
      <c r="AF60">
        <v>6.6013299999999997E-2</v>
      </c>
      <c r="AG60">
        <v>5.9374200000000002E-2</v>
      </c>
      <c r="AH60">
        <v>5.1891600000000003E-2</v>
      </c>
      <c r="AI60">
        <v>4.4049699999999997E-2</v>
      </c>
      <c r="AJ60">
        <v>3.6253599999999997E-2</v>
      </c>
      <c r="AK60">
        <v>2.8853400000000001E-2</v>
      </c>
      <c r="AL60">
        <v>2.21452E-2</v>
      </c>
      <c r="AM60">
        <v>1.63488E-2</v>
      </c>
      <c r="AN60">
        <v>1.1584000000000001E-2</v>
      </c>
      <c r="AO60">
        <v>7.8630000000000002E-3</v>
      </c>
      <c r="AP60">
        <v>5.1046199999999998E-3</v>
      </c>
      <c r="AQ60">
        <v>3.16469E-3</v>
      </c>
      <c r="AR60">
        <v>1.87097E-3</v>
      </c>
    </row>
    <row r="61" spans="2:44" x14ac:dyDescent="0.2">
      <c r="B61" s="2">
        <v>5.3085899999999998E-9</v>
      </c>
      <c r="C61" s="2">
        <v>9.3173100000000002E-8</v>
      </c>
      <c r="D61" s="2">
        <v>1.11416E-6</v>
      </c>
      <c r="E61" s="2">
        <v>9.0846799999999999E-6</v>
      </c>
      <c r="F61" s="2">
        <v>5.0560699999999999E-5</v>
      </c>
      <c r="G61" s="2">
        <v>1.9236500000000001E-4</v>
      </c>
      <c r="H61" s="2">
        <v>5.0198899999999999E-4</v>
      </c>
      <c r="I61" s="2">
        <v>9.0700500000000001E-4</v>
      </c>
      <c r="J61">
        <v>1.1705000000000001E-3</v>
      </c>
      <c r="K61">
        <v>1.1964600000000001E-3</v>
      </c>
      <c r="L61">
        <v>1.2436000000000001E-3</v>
      </c>
      <c r="M61">
        <v>1.6254399999999999E-3</v>
      </c>
      <c r="N61">
        <v>2.3783300000000001E-3</v>
      </c>
      <c r="O61">
        <v>3.3865100000000001E-3</v>
      </c>
      <c r="P61">
        <v>4.67038E-3</v>
      </c>
      <c r="Q61">
        <v>6.40837E-3</v>
      </c>
      <c r="R61">
        <v>8.7249400000000005E-3</v>
      </c>
      <c r="S61">
        <v>1.15852E-2</v>
      </c>
      <c r="T61">
        <v>1.4941299999999999E-2</v>
      </c>
      <c r="U61">
        <v>1.8902599999999999E-2</v>
      </c>
      <c r="V61">
        <v>2.3704599999999999E-2</v>
      </c>
      <c r="W61">
        <v>2.9548899999999999E-2</v>
      </c>
      <c r="X61">
        <v>3.6492200000000002E-2</v>
      </c>
      <c r="Y61">
        <v>4.4398399999999998E-2</v>
      </c>
      <c r="Z61">
        <v>5.2874600000000001E-2</v>
      </c>
      <c r="AA61">
        <v>6.1209300000000001E-2</v>
      </c>
      <c r="AB61">
        <v>6.8426299999999995E-2</v>
      </c>
      <c r="AC61">
        <v>7.3500399999999994E-2</v>
      </c>
      <c r="AD61">
        <v>7.5648000000000007E-2</v>
      </c>
      <c r="AE61">
        <v>7.4553099999999997E-2</v>
      </c>
      <c r="AF61">
        <v>7.0431800000000003E-2</v>
      </c>
      <c r="AG61">
        <v>6.3931199999999994E-2</v>
      </c>
      <c r="AH61">
        <v>5.5921400000000003E-2</v>
      </c>
      <c r="AI61">
        <v>4.7276899999999997E-2</v>
      </c>
      <c r="AJ61">
        <v>3.8719700000000003E-2</v>
      </c>
      <c r="AK61">
        <v>3.0755999999999999E-2</v>
      </c>
      <c r="AL61">
        <v>2.36876E-2</v>
      </c>
      <c r="AM61">
        <v>1.7660700000000001E-2</v>
      </c>
      <c r="AN61">
        <v>1.2713199999999999E-2</v>
      </c>
      <c r="AO61">
        <v>8.8088000000000003E-3</v>
      </c>
      <c r="AP61">
        <v>5.8561899999999998E-3</v>
      </c>
      <c r="AQ61">
        <v>3.7245400000000001E-3</v>
      </c>
      <c r="AR61">
        <v>2.26034E-3</v>
      </c>
    </row>
    <row r="62" spans="2:44" x14ac:dyDescent="0.2">
      <c r="B62" s="2">
        <v>6.8049699999999999E-9</v>
      </c>
      <c r="C62" s="2">
        <v>1.1943600000000001E-7</v>
      </c>
      <c r="D62" s="2">
        <v>1.4281600000000001E-6</v>
      </c>
      <c r="E62" s="2">
        <v>1.16443E-5</v>
      </c>
      <c r="F62" s="2">
        <v>6.4796799999999996E-5</v>
      </c>
      <c r="G62" s="2">
        <v>2.4644599999999999E-4</v>
      </c>
      <c r="H62" s="2">
        <v>6.42558E-4</v>
      </c>
      <c r="I62">
        <v>1.15806E-3</v>
      </c>
      <c r="J62">
        <v>1.4825699999999999E-3</v>
      </c>
      <c r="K62">
        <v>1.4777900000000001E-3</v>
      </c>
      <c r="L62">
        <v>1.44867E-3</v>
      </c>
      <c r="M62">
        <v>1.7583E-3</v>
      </c>
      <c r="N62">
        <v>2.4010899999999998E-3</v>
      </c>
      <c r="O62">
        <v>3.1655699999999999E-3</v>
      </c>
      <c r="P62">
        <v>4.0366100000000004E-3</v>
      </c>
      <c r="Q62">
        <v>5.2969899999999997E-3</v>
      </c>
      <c r="R62">
        <v>7.3012700000000003E-3</v>
      </c>
      <c r="S62">
        <v>1.02559E-2</v>
      </c>
      <c r="T62">
        <v>1.4210800000000001E-2</v>
      </c>
      <c r="U62">
        <v>1.9136799999999999E-2</v>
      </c>
      <c r="V62">
        <v>2.4928599999999999E-2</v>
      </c>
      <c r="W62">
        <v>3.1377299999999997E-2</v>
      </c>
      <c r="X62">
        <v>3.8210300000000003E-2</v>
      </c>
      <c r="Y62">
        <v>4.5163700000000001E-2</v>
      </c>
      <c r="Z62">
        <v>5.19931E-2</v>
      </c>
      <c r="AA62">
        <v>5.8413E-2</v>
      </c>
      <c r="AB62">
        <v>6.4039799999999994E-2</v>
      </c>
      <c r="AC62">
        <v>6.8392999999999995E-2</v>
      </c>
      <c r="AD62">
        <v>7.09587E-2</v>
      </c>
      <c r="AE62">
        <v>7.1300799999999998E-2</v>
      </c>
      <c r="AF62">
        <v>6.9190199999999993E-2</v>
      </c>
      <c r="AG62">
        <v>6.4703800000000006E-2</v>
      </c>
      <c r="AH62">
        <v>5.8241899999999999E-2</v>
      </c>
      <c r="AI62">
        <v>5.0449000000000001E-2</v>
      </c>
      <c r="AJ62">
        <v>4.2070000000000003E-2</v>
      </c>
      <c r="AK62">
        <v>3.3799900000000001E-2</v>
      </c>
      <c r="AL62">
        <v>2.6179000000000001E-2</v>
      </c>
      <c r="AM62">
        <v>1.9550000000000001E-2</v>
      </c>
      <c r="AN62">
        <v>1.40687E-2</v>
      </c>
      <c r="AO62">
        <v>9.7432999999999999E-3</v>
      </c>
      <c r="AP62">
        <v>6.4810800000000002E-3</v>
      </c>
      <c r="AQ62">
        <v>4.1308600000000001E-3</v>
      </c>
      <c r="AR62">
        <v>2.5163400000000002E-3</v>
      </c>
    </row>
    <row r="63" spans="2:44" x14ac:dyDescent="0.2">
      <c r="B63" s="2">
        <v>4.74907E-9</v>
      </c>
      <c r="C63" s="2">
        <v>8.33573E-8</v>
      </c>
      <c r="D63" s="2">
        <v>9.9693999999999998E-7</v>
      </c>
      <c r="E63" s="2">
        <v>8.1317399999999998E-6</v>
      </c>
      <c r="F63" s="2">
        <v>4.5291299999999998E-5</v>
      </c>
      <c r="G63" s="2">
        <v>1.7261800000000001E-4</v>
      </c>
      <c r="H63" s="2">
        <v>4.5245099999999998E-4</v>
      </c>
      <c r="I63">
        <v>8.2749199999999998E-4</v>
      </c>
      <c r="J63">
        <v>1.1059500000000001E-3</v>
      </c>
      <c r="K63">
        <v>1.2373E-3</v>
      </c>
      <c r="L63">
        <v>1.4816300000000001E-3</v>
      </c>
      <c r="M63">
        <v>2.0868200000000001E-3</v>
      </c>
      <c r="N63">
        <v>2.9534399999999999E-3</v>
      </c>
      <c r="O63">
        <v>3.8053000000000002E-3</v>
      </c>
      <c r="P63">
        <v>4.5892600000000004E-3</v>
      </c>
      <c r="Q63">
        <v>5.5799600000000001E-3</v>
      </c>
      <c r="R63">
        <v>7.1313799999999997E-3</v>
      </c>
      <c r="S63">
        <v>9.4630300000000007E-3</v>
      </c>
      <c r="T63">
        <v>1.2724600000000001E-2</v>
      </c>
      <c r="U63">
        <v>1.71316E-2</v>
      </c>
      <c r="V63">
        <v>2.2900400000000001E-2</v>
      </c>
      <c r="W63">
        <v>3.00337E-2</v>
      </c>
      <c r="X63">
        <v>3.8182500000000001E-2</v>
      </c>
      <c r="Y63">
        <v>4.6689000000000001E-2</v>
      </c>
      <c r="Z63">
        <v>5.4751500000000002E-2</v>
      </c>
      <c r="AA63">
        <v>6.1612599999999997E-2</v>
      </c>
      <c r="AB63">
        <v>6.6709599999999994E-2</v>
      </c>
      <c r="AC63">
        <v>6.9743799999999995E-2</v>
      </c>
      <c r="AD63">
        <v>7.0657999999999999E-2</v>
      </c>
      <c r="AE63">
        <v>6.9556599999999996E-2</v>
      </c>
      <c r="AF63">
        <v>6.6626299999999999E-2</v>
      </c>
      <c r="AG63">
        <v>6.2096600000000002E-2</v>
      </c>
      <c r="AH63">
        <v>5.6241800000000002E-2</v>
      </c>
      <c r="AI63">
        <v>4.9399600000000002E-2</v>
      </c>
      <c r="AJ63">
        <v>4.1977199999999999E-2</v>
      </c>
      <c r="AK63">
        <v>3.4425900000000002E-2</v>
      </c>
      <c r="AL63">
        <v>2.7189399999999999E-2</v>
      </c>
      <c r="AM63">
        <v>2.0641799999999998E-2</v>
      </c>
      <c r="AN63">
        <v>1.50394E-2</v>
      </c>
      <c r="AO63">
        <v>1.05007E-2</v>
      </c>
      <c r="AP63">
        <v>7.01638E-3</v>
      </c>
      <c r="AQ63">
        <v>4.4801399999999996E-3</v>
      </c>
      <c r="AR63">
        <v>2.7296999999999998E-3</v>
      </c>
    </row>
    <row r="64" spans="2:44" x14ac:dyDescent="0.2">
      <c r="B64" s="2">
        <v>4.1341300000000001E-9</v>
      </c>
      <c r="C64" s="2">
        <v>7.25613E-8</v>
      </c>
      <c r="D64" s="2">
        <v>8.6774400000000002E-7</v>
      </c>
      <c r="E64" s="2">
        <v>7.0765300000000003E-6</v>
      </c>
      <c r="F64" s="2">
        <v>3.9397400000000003E-5</v>
      </c>
      <c r="G64" s="2">
        <v>1.50008E-4</v>
      </c>
      <c r="H64" s="2">
        <v>3.9221999999999998E-4</v>
      </c>
      <c r="I64">
        <v>7.1254200000000004E-4</v>
      </c>
      <c r="J64">
        <v>9.3451099999999996E-4</v>
      </c>
      <c r="K64">
        <v>9.9844400000000002E-4</v>
      </c>
      <c r="L64">
        <v>1.1221499999999999E-3</v>
      </c>
      <c r="M64">
        <v>1.5510000000000001E-3</v>
      </c>
      <c r="N64">
        <v>2.2883600000000001E-3</v>
      </c>
      <c r="O64">
        <v>3.2104500000000001E-3</v>
      </c>
      <c r="P64">
        <v>4.3254900000000004E-3</v>
      </c>
      <c r="Q64">
        <v>5.7968300000000002E-3</v>
      </c>
      <c r="R64">
        <v>7.7487399999999996E-3</v>
      </c>
      <c r="S64">
        <v>1.0173700000000001E-2</v>
      </c>
      <c r="T64">
        <v>1.30835E-2</v>
      </c>
      <c r="U64">
        <v>1.6676E-2</v>
      </c>
      <c r="V64">
        <v>2.12841E-2</v>
      </c>
      <c r="W64">
        <v>2.7170400000000001E-2</v>
      </c>
      <c r="X64">
        <v>3.4364100000000002E-2</v>
      </c>
      <c r="Y64">
        <v>4.2600499999999999E-2</v>
      </c>
      <c r="Z64">
        <v>5.1311500000000003E-2</v>
      </c>
      <c r="AA64">
        <v>5.9660999999999999E-2</v>
      </c>
      <c r="AB64">
        <v>6.6679799999999997E-2</v>
      </c>
      <c r="AC64">
        <v>7.14973E-2</v>
      </c>
      <c r="AD64">
        <v>7.3569399999999993E-2</v>
      </c>
      <c r="AE64">
        <v>7.2795299999999993E-2</v>
      </c>
      <c r="AF64">
        <v>6.9478700000000004E-2</v>
      </c>
      <c r="AG64">
        <v>6.4178299999999994E-2</v>
      </c>
      <c r="AH64">
        <v>5.7531899999999997E-2</v>
      </c>
      <c r="AI64">
        <v>5.0128399999999997E-2</v>
      </c>
      <c r="AJ64">
        <v>4.2453100000000001E-2</v>
      </c>
      <c r="AK64">
        <v>3.4891999999999999E-2</v>
      </c>
      <c r="AL64">
        <v>2.7757500000000001E-2</v>
      </c>
      <c r="AM64">
        <v>2.1302999999999999E-2</v>
      </c>
      <c r="AN64">
        <v>1.5718099999999999E-2</v>
      </c>
      <c r="AO64">
        <v>1.1113100000000001E-2</v>
      </c>
      <c r="AP64">
        <v>7.5072899999999998E-3</v>
      </c>
      <c r="AQ64">
        <v>4.8336100000000003E-3</v>
      </c>
      <c r="AR64">
        <v>2.9601499999999999E-3</v>
      </c>
    </row>
    <row r="65" spans="1:44" x14ac:dyDescent="0.2">
      <c r="B65" s="2">
        <v>3.7559999999999999E-9</v>
      </c>
      <c r="C65" s="2">
        <v>6.5924599999999995E-8</v>
      </c>
      <c r="D65" s="2">
        <v>7.8837899999999999E-7</v>
      </c>
      <c r="E65" s="2">
        <v>6.4293399999999998E-6</v>
      </c>
      <c r="F65" s="2">
        <v>3.5794699999999998E-5</v>
      </c>
      <c r="G65" s="2">
        <v>1.3629399999999999E-4</v>
      </c>
      <c r="H65" s="2">
        <v>3.5638400000000001E-4</v>
      </c>
      <c r="I65">
        <v>6.4751499999999998E-4</v>
      </c>
      <c r="J65">
        <v>8.4933899999999995E-4</v>
      </c>
      <c r="K65">
        <v>9.06846E-4</v>
      </c>
      <c r="L65">
        <v>1.01432E-3</v>
      </c>
      <c r="M65">
        <v>1.3851899999999999E-3</v>
      </c>
      <c r="N65">
        <v>2.00723E-3</v>
      </c>
      <c r="O65">
        <v>2.7591199999999999E-3</v>
      </c>
      <c r="P65">
        <v>3.6743399999999999E-3</v>
      </c>
      <c r="Q65">
        <v>4.9916400000000003E-3</v>
      </c>
      <c r="R65">
        <v>6.9711399999999998E-3</v>
      </c>
      <c r="S65">
        <v>9.7375299999999994E-3</v>
      </c>
      <c r="T65">
        <v>1.33055E-2</v>
      </c>
      <c r="U65">
        <v>1.76651E-2</v>
      </c>
      <c r="V65">
        <v>2.2787399999999999E-2</v>
      </c>
      <c r="W65">
        <v>2.8594399999999999E-2</v>
      </c>
      <c r="X65">
        <v>3.4978000000000002E-2</v>
      </c>
      <c r="Y65">
        <v>4.1825500000000002E-2</v>
      </c>
      <c r="Z65">
        <v>4.8968699999999997E-2</v>
      </c>
      <c r="AA65">
        <v>5.6079400000000001E-2</v>
      </c>
      <c r="AB65">
        <v>6.2616599999999994E-2</v>
      </c>
      <c r="AC65">
        <v>6.7891099999999996E-2</v>
      </c>
      <c r="AD65">
        <v>7.1219699999999997E-2</v>
      </c>
      <c r="AE65">
        <v>7.21025E-2</v>
      </c>
      <c r="AF65">
        <v>7.0357799999999998E-2</v>
      </c>
      <c r="AG65">
        <v>6.6169199999999997E-2</v>
      </c>
      <c r="AH65">
        <v>6.0027700000000003E-2</v>
      </c>
      <c r="AI65">
        <v>5.2601500000000002E-2</v>
      </c>
      <c r="AJ65">
        <v>4.4584400000000003E-2</v>
      </c>
      <c r="AK65">
        <v>3.6580599999999998E-2</v>
      </c>
      <c r="AL65">
        <v>2.9049700000000001E-2</v>
      </c>
      <c r="AM65">
        <v>2.2300799999999999E-2</v>
      </c>
      <c r="AN65">
        <v>1.65136E-2</v>
      </c>
      <c r="AO65">
        <v>1.17617E-2</v>
      </c>
      <c r="AP65">
        <v>8.0325199999999996E-3</v>
      </c>
      <c r="AQ65">
        <v>5.2437100000000004E-3</v>
      </c>
      <c r="AR65">
        <v>3.2628399999999999E-3</v>
      </c>
    </row>
    <row r="66" spans="1:44" x14ac:dyDescent="0.2">
      <c r="B66" s="2">
        <v>7.4339000000000001E-9</v>
      </c>
      <c r="C66" s="2">
        <v>1.30471E-7</v>
      </c>
      <c r="D66" s="2">
        <v>1.56002E-6</v>
      </c>
      <c r="E66" s="2">
        <v>1.27175E-5</v>
      </c>
      <c r="F66" s="2">
        <v>7.0746099999999997E-5</v>
      </c>
      <c r="G66" s="2">
        <v>2.68874E-4</v>
      </c>
      <c r="H66" s="2">
        <v>6.9971400000000004E-4</v>
      </c>
      <c r="I66">
        <v>1.2543999999999999E-3</v>
      </c>
      <c r="J66">
        <v>1.58019E-3</v>
      </c>
      <c r="K66">
        <v>1.50096E-3</v>
      </c>
      <c r="L66">
        <v>1.32503E-3</v>
      </c>
      <c r="M66">
        <v>1.45477E-3</v>
      </c>
      <c r="N66">
        <v>1.9385699999999999E-3</v>
      </c>
      <c r="O66">
        <v>2.6078400000000002E-3</v>
      </c>
      <c r="P66">
        <v>3.4342600000000002E-3</v>
      </c>
      <c r="Q66">
        <v>4.6127299999999998E-3</v>
      </c>
      <c r="R66">
        <v>6.3903400000000004E-3</v>
      </c>
      <c r="S66">
        <v>8.9375900000000005E-3</v>
      </c>
      <c r="T66">
        <v>1.2395400000000001E-2</v>
      </c>
      <c r="U66">
        <v>1.6938100000000001E-2</v>
      </c>
      <c r="V66">
        <v>2.2690800000000001E-2</v>
      </c>
      <c r="W66">
        <v>2.95698E-2</v>
      </c>
      <c r="X66">
        <v>3.72153E-2</v>
      </c>
      <c r="Y66">
        <v>4.5065800000000003E-2</v>
      </c>
      <c r="Z66">
        <v>5.2500600000000001E-2</v>
      </c>
      <c r="AA66">
        <v>5.89685E-2</v>
      </c>
      <c r="AB66">
        <v>6.40651E-2</v>
      </c>
      <c r="AC66">
        <v>6.7543300000000001E-2</v>
      </c>
      <c r="AD66">
        <v>6.9269700000000003E-2</v>
      </c>
      <c r="AE66">
        <v>6.9174399999999997E-2</v>
      </c>
      <c r="AF66">
        <v>6.7238400000000004E-2</v>
      </c>
      <c r="AG66">
        <v>6.3526200000000005E-2</v>
      </c>
      <c r="AH66">
        <v>5.8229200000000002E-2</v>
      </c>
      <c r="AI66">
        <v>5.1684800000000003E-2</v>
      </c>
      <c r="AJ66">
        <v>4.4348499999999999E-2</v>
      </c>
      <c r="AK66">
        <v>3.6732000000000001E-2</v>
      </c>
      <c r="AL66">
        <v>2.9327099999999998E-2</v>
      </c>
      <c r="AM66">
        <v>2.25401E-2</v>
      </c>
      <c r="AN66">
        <v>1.66514E-2</v>
      </c>
      <c r="AO66">
        <v>1.1803599999999999E-2</v>
      </c>
      <c r="AP66">
        <v>8.0135199999999997E-3</v>
      </c>
      <c r="AQ66">
        <v>5.1998399999999998E-3</v>
      </c>
      <c r="AR66">
        <v>3.2181699999999998E-3</v>
      </c>
    </row>
    <row r="67" spans="1:44" x14ac:dyDescent="0.2">
      <c r="B67" s="2">
        <v>9.6833099999999993E-9</v>
      </c>
      <c r="C67" s="2">
        <v>1.6995499999999999E-7</v>
      </c>
      <c r="D67" s="2">
        <v>2.03227E-6</v>
      </c>
      <c r="E67" s="2">
        <v>1.6570099999999999E-5</v>
      </c>
      <c r="F67" s="2">
        <v>9.2212000000000004E-5</v>
      </c>
      <c r="G67" s="2">
        <v>3.5075299999999998E-4</v>
      </c>
      <c r="H67" s="2">
        <v>9.1476000000000003E-4</v>
      </c>
      <c r="I67">
        <v>1.6498000000000001E-3</v>
      </c>
      <c r="J67">
        <v>2.11611E-3</v>
      </c>
      <c r="K67">
        <v>2.11853E-3</v>
      </c>
      <c r="L67">
        <v>2.0847600000000002E-3</v>
      </c>
      <c r="M67">
        <v>2.5009099999999999E-3</v>
      </c>
      <c r="N67">
        <v>3.28678E-3</v>
      </c>
      <c r="O67">
        <v>4.0280400000000001E-3</v>
      </c>
      <c r="P67">
        <v>4.5757200000000001E-3</v>
      </c>
      <c r="Q67">
        <v>5.2270800000000003E-3</v>
      </c>
      <c r="R67">
        <v>6.4242400000000003E-3</v>
      </c>
      <c r="S67">
        <v>8.4484899999999995E-3</v>
      </c>
      <c r="T67">
        <v>1.14307E-2</v>
      </c>
      <c r="U67">
        <v>1.55079E-2</v>
      </c>
      <c r="V67">
        <v>2.08437E-2</v>
      </c>
      <c r="W67">
        <v>2.7504199999999999E-2</v>
      </c>
      <c r="X67">
        <v>3.5338599999999998E-2</v>
      </c>
      <c r="Y67">
        <v>4.39318E-2</v>
      </c>
      <c r="Z67">
        <v>5.2614899999999999E-2</v>
      </c>
      <c r="AA67">
        <v>6.05394E-2</v>
      </c>
      <c r="AB67">
        <v>6.6839099999999999E-2</v>
      </c>
      <c r="AC67">
        <v>7.08395E-2</v>
      </c>
      <c r="AD67">
        <v>7.2220199999999998E-2</v>
      </c>
      <c r="AE67">
        <v>7.1050000000000002E-2</v>
      </c>
      <c r="AF67">
        <v>6.7696400000000004E-2</v>
      </c>
      <c r="AG67">
        <v>6.2670100000000006E-2</v>
      </c>
      <c r="AH67">
        <v>5.6485899999999999E-2</v>
      </c>
      <c r="AI67">
        <v>4.9590599999999999E-2</v>
      </c>
      <c r="AJ67">
        <v>4.2356699999999997E-2</v>
      </c>
      <c r="AK67">
        <v>3.5109899999999999E-2</v>
      </c>
      <c r="AL67">
        <v>2.8153000000000001E-2</v>
      </c>
      <c r="AM67">
        <v>2.1762500000000001E-2</v>
      </c>
      <c r="AN67">
        <v>1.6163799999999999E-2</v>
      </c>
      <c r="AO67">
        <v>1.1501000000000001E-2</v>
      </c>
      <c r="AP67">
        <v>7.8191200000000006E-3</v>
      </c>
      <c r="AQ67">
        <v>5.0681199999999997E-3</v>
      </c>
      <c r="AR67">
        <v>3.1259500000000002E-3</v>
      </c>
    </row>
    <row r="68" spans="1:44" x14ac:dyDescent="0.2">
      <c r="B68" s="2">
        <v>5.6659499999999999E-9</v>
      </c>
      <c r="C68" s="2">
        <v>9.9454199999999996E-8</v>
      </c>
      <c r="D68" s="2">
        <v>1.1895899999999999E-6</v>
      </c>
      <c r="E68" s="2">
        <v>9.7054899999999998E-6</v>
      </c>
      <c r="F68" s="2">
        <v>5.4085300000000002E-5</v>
      </c>
      <c r="G68" s="2">
        <v>2.0638699999999999E-4</v>
      </c>
      <c r="H68" s="2">
        <v>5.4263599999999999E-4</v>
      </c>
      <c r="I68" s="2">
        <v>1.0008599999999999E-3</v>
      </c>
      <c r="J68">
        <v>1.3698600000000001E-3</v>
      </c>
      <c r="K68">
        <v>1.62229E-3</v>
      </c>
      <c r="L68">
        <v>2.10356E-3</v>
      </c>
      <c r="M68">
        <v>3.1095099999999998E-3</v>
      </c>
      <c r="N68">
        <v>4.4590100000000002E-3</v>
      </c>
      <c r="O68">
        <v>5.7288E-3</v>
      </c>
      <c r="P68">
        <v>6.7928399999999996E-3</v>
      </c>
      <c r="Q68">
        <v>7.9395999999999998E-3</v>
      </c>
      <c r="R68">
        <v>9.4865499999999998E-3</v>
      </c>
      <c r="S68">
        <v>1.14863E-2</v>
      </c>
      <c r="T68">
        <v>1.39011E-2</v>
      </c>
      <c r="U68">
        <v>1.6911499999999999E-2</v>
      </c>
      <c r="V68">
        <v>2.0910499999999999E-2</v>
      </c>
      <c r="W68">
        <v>2.6225700000000001E-2</v>
      </c>
      <c r="X68">
        <v>3.2894100000000003E-2</v>
      </c>
      <c r="Y68">
        <v>4.06288E-2</v>
      </c>
      <c r="Z68">
        <v>4.8886899999999997E-2</v>
      </c>
      <c r="AA68">
        <v>5.6941699999999998E-2</v>
      </c>
      <c r="AB68">
        <v>6.3967499999999997E-2</v>
      </c>
      <c r="AC68">
        <v>6.9165699999999997E-2</v>
      </c>
      <c r="AD68">
        <v>7.1919200000000003E-2</v>
      </c>
      <c r="AE68">
        <v>7.1924299999999997E-2</v>
      </c>
      <c r="AF68">
        <v>6.9250800000000001E-2</v>
      </c>
      <c r="AG68">
        <v>6.43064E-2</v>
      </c>
      <c r="AH68">
        <v>5.7718800000000001E-2</v>
      </c>
      <c r="AI68">
        <v>5.0183499999999999E-2</v>
      </c>
      <c r="AJ68">
        <v>4.2332700000000001E-2</v>
      </c>
      <c r="AK68">
        <v>3.4664500000000001E-2</v>
      </c>
      <c r="AL68">
        <v>2.75315E-2</v>
      </c>
      <c r="AM68">
        <v>2.1164200000000001E-2</v>
      </c>
      <c r="AN68">
        <v>1.5699600000000001E-2</v>
      </c>
      <c r="AO68">
        <v>1.1198899999999999E-2</v>
      </c>
      <c r="AP68">
        <v>7.6546499999999998E-3</v>
      </c>
      <c r="AQ68">
        <v>4.9971800000000004E-3</v>
      </c>
      <c r="AR68">
        <v>3.1069800000000001E-3</v>
      </c>
    </row>
    <row r="69" spans="1:44" x14ac:dyDescent="0.2">
      <c r="B69" s="2">
        <v>1.23292E-8</v>
      </c>
      <c r="C69" s="2">
        <v>2.1638599999999999E-7</v>
      </c>
      <c r="D69" s="2">
        <v>2.5872399999999998E-6</v>
      </c>
      <c r="E69" s="2">
        <v>2.1090800000000001E-5</v>
      </c>
      <c r="F69" s="2">
        <v>1.17318E-4</v>
      </c>
      <c r="G69" s="2">
        <v>4.4579400000000001E-4</v>
      </c>
      <c r="H69" s="2">
        <v>1.15963E-3</v>
      </c>
      <c r="I69" s="2">
        <v>2.0764799999999999E-3</v>
      </c>
      <c r="J69">
        <v>2.6068799999999998E-3</v>
      </c>
      <c r="K69">
        <v>2.4529700000000001E-3</v>
      </c>
      <c r="L69">
        <v>2.1296800000000001E-3</v>
      </c>
      <c r="M69">
        <v>2.33936E-3</v>
      </c>
      <c r="N69">
        <v>3.2426299999999998E-3</v>
      </c>
      <c r="O69">
        <v>4.6526099999999997E-3</v>
      </c>
      <c r="P69">
        <v>6.5347000000000001E-3</v>
      </c>
      <c r="Q69">
        <v>9.0419799999999998E-3</v>
      </c>
      <c r="R69">
        <v>1.2201099999999999E-2</v>
      </c>
      <c r="S69">
        <v>1.57781E-2</v>
      </c>
      <c r="T69">
        <v>1.9508899999999999E-2</v>
      </c>
      <c r="U69">
        <v>2.3350800000000001E-2</v>
      </c>
      <c r="V69">
        <v>2.7448299999999998E-2</v>
      </c>
      <c r="W69">
        <v>3.1939700000000001E-2</v>
      </c>
      <c r="X69">
        <v>3.6874400000000002E-2</v>
      </c>
      <c r="Y69">
        <v>4.2245699999999997E-2</v>
      </c>
      <c r="Z69">
        <v>4.7972399999999998E-2</v>
      </c>
      <c r="AA69">
        <v>5.3795500000000003E-2</v>
      </c>
      <c r="AB69">
        <v>5.9221200000000002E-2</v>
      </c>
      <c r="AC69">
        <v>6.3602500000000006E-2</v>
      </c>
      <c r="AD69">
        <v>6.6313499999999997E-2</v>
      </c>
      <c r="AE69">
        <v>6.6914799999999997E-2</v>
      </c>
      <c r="AF69">
        <v>6.5245700000000004E-2</v>
      </c>
      <c r="AG69">
        <v>6.1437699999999998E-2</v>
      </c>
      <c r="AH69">
        <v>5.5867E-2</v>
      </c>
      <c r="AI69">
        <v>4.9068199999999999E-2</v>
      </c>
      <c r="AJ69">
        <v>4.1635499999999999E-2</v>
      </c>
      <c r="AK69">
        <v>3.4131599999999998E-2</v>
      </c>
      <c r="AL69">
        <v>2.7022500000000001E-2</v>
      </c>
      <c r="AM69">
        <v>2.0644099999999999E-2</v>
      </c>
      <c r="AN69">
        <v>1.5196599999999999E-2</v>
      </c>
      <c r="AO69">
        <v>1.0757900000000001E-2</v>
      </c>
      <c r="AP69">
        <v>7.3067200000000001E-3</v>
      </c>
      <c r="AQ69">
        <v>4.7492000000000003E-3</v>
      </c>
      <c r="AR69">
        <v>2.94648E-3</v>
      </c>
    </row>
    <row r="70" spans="1:44" x14ac:dyDescent="0.2">
      <c r="B70" s="2">
        <v>1.26797E-8</v>
      </c>
      <c r="C70" s="2">
        <v>2.2254899999999999E-7</v>
      </c>
      <c r="D70" s="2">
        <v>2.66129E-6</v>
      </c>
      <c r="E70" s="2">
        <v>2.1700800000000001E-5</v>
      </c>
      <c r="F70" s="2">
        <v>1.20788E-4</v>
      </c>
      <c r="G70" s="2">
        <v>4.59658E-4</v>
      </c>
      <c r="H70" s="2">
        <v>1.20017E-3</v>
      </c>
      <c r="I70" s="2">
        <v>2.1715699999999998E-3</v>
      </c>
      <c r="J70" s="2">
        <v>2.8123699999999998E-3</v>
      </c>
      <c r="K70" s="2">
        <v>2.89325E-3</v>
      </c>
      <c r="L70">
        <v>3.0000299999999999E-3</v>
      </c>
      <c r="M70">
        <v>3.7627699999999999E-3</v>
      </c>
      <c r="N70">
        <v>5.0201899999999999E-3</v>
      </c>
      <c r="O70">
        <v>6.1716499999999999E-3</v>
      </c>
      <c r="P70">
        <v>7.0570499999999996E-3</v>
      </c>
      <c r="Q70">
        <v>8.2283500000000006E-3</v>
      </c>
      <c r="R70">
        <v>1.04624E-2</v>
      </c>
      <c r="S70">
        <v>1.4198499999999999E-2</v>
      </c>
      <c r="T70">
        <v>1.9419499999999999E-2</v>
      </c>
      <c r="U70">
        <v>2.5813099999999999E-2</v>
      </c>
      <c r="V70">
        <v>3.2880199999999998E-2</v>
      </c>
      <c r="W70">
        <v>3.9994599999999998E-2</v>
      </c>
      <c r="X70">
        <v>4.6541199999999998E-2</v>
      </c>
      <c r="Y70">
        <v>5.2083900000000002E-2</v>
      </c>
      <c r="Z70">
        <v>5.6423500000000001E-2</v>
      </c>
      <c r="AA70">
        <v>5.9532399999999999E-2</v>
      </c>
      <c r="AB70">
        <v>6.1459399999999997E-2</v>
      </c>
      <c r="AC70">
        <v>6.2261799999999999E-2</v>
      </c>
      <c r="AD70">
        <v>6.1962999999999997E-2</v>
      </c>
      <c r="AE70">
        <v>6.0537500000000001E-2</v>
      </c>
      <c r="AF70">
        <v>5.79369E-2</v>
      </c>
      <c r="AG70">
        <v>5.4153E-2</v>
      </c>
      <c r="AH70">
        <v>4.92789E-2</v>
      </c>
      <c r="AI70">
        <v>4.3534799999999998E-2</v>
      </c>
      <c r="AJ70">
        <v>3.7245800000000003E-2</v>
      </c>
      <c r="AK70">
        <v>3.0791700000000002E-2</v>
      </c>
      <c r="AL70">
        <v>2.4547599999999999E-2</v>
      </c>
      <c r="AM70">
        <v>1.88329E-2</v>
      </c>
      <c r="AN70">
        <v>1.38762E-2</v>
      </c>
      <c r="AO70">
        <v>9.7989900000000005E-3</v>
      </c>
      <c r="AP70">
        <v>6.6188499999999999E-3</v>
      </c>
      <c r="AQ70">
        <v>4.2681000000000004E-3</v>
      </c>
      <c r="AR70">
        <v>2.6226800000000001E-3</v>
      </c>
    </row>
    <row r="71" spans="1:44" x14ac:dyDescent="0.2">
      <c r="B71" s="2"/>
      <c r="C71" s="2"/>
      <c r="D71" s="2"/>
      <c r="E71" s="2"/>
      <c r="F71" s="2"/>
      <c r="G71" s="2"/>
      <c r="H71" s="2"/>
      <c r="I71" s="2"/>
    </row>
    <row r="72" spans="1:44" x14ac:dyDescent="0.2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6.0600599999999999E-3</v>
      </c>
      <c r="Q78">
        <v>1.8180200000000001E-2</v>
      </c>
      <c r="R78">
        <v>1.8180200000000001E-2</v>
      </c>
      <c r="S78">
        <v>7.2730699999999995E-2</v>
      </c>
      <c r="T78">
        <v>9.0910900000000003E-2</v>
      </c>
      <c r="U78">
        <v>0.115151</v>
      </c>
      <c r="V78">
        <v>0.145451</v>
      </c>
      <c r="W78">
        <v>0.16364200000000001</v>
      </c>
      <c r="X78">
        <v>0.13939099999999999</v>
      </c>
      <c r="Y78">
        <v>0.13939099999999999</v>
      </c>
      <c r="Z78">
        <v>5.4550500000000002E-2</v>
      </c>
      <c r="AA78">
        <v>2.42402E-2</v>
      </c>
      <c r="AB78">
        <v>1.21201E-2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>
        <v>0</v>
      </c>
      <c r="M79">
        <v>0</v>
      </c>
      <c r="N79">
        <v>2.04102E-2</v>
      </c>
      <c r="O79">
        <v>0</v>
      </c>
      <c r="P79">
        <v>2.72103E-2</v>
      </c>
      <c r="Q79">
        <v>4.7620500000000003E-2</v>
      </c>
      <c r="R79">
        <v>9.5241000000000006E-2</v>
      </c>
      <c r="S79">
        <v>0.10884099999999999</v>
      </c>
      <c r="T79">
        <v>0.170072</v>
      </c>
      <c r="U79">
        <v>0.14286099999999999</v>
      </c>
      <c r="V79">
        <v>0.10204100000000001</v>
      </c>
      <c r="W79">
        <v>7.48307E-2</v>
      </c>
      <c r="X79">
        <v>6.12206E-2</v>
      </c>
      <c r="Y79">
        <v>5.4420499999999997E-2</v>
      </c>
      <c r="Z79">
        <v>4.7620500000000003E-2</v>
      </c>
      <c r="AA79">
        <v>3.40103E-2</v>
      </c>
      <c r="AB79">
        <v>6.8000700000000001E-3</v>
      </c>
      <c r="AC79">
        <v>6.8000700000000001E-3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1.7000000000000001E-4</v>
      </c>
      <c r="K80" s="2">
        <v>8.9999999999999998E-4</v>
      </c>
      <c r="L80">
        <v>4.3299999999999996E-3</v>
      </c>
      <c r="M80">
        <v>6.1700000000000001E-3</v>
      </c>
      <c r="N80">
        <v>9.1199999999999996E-3</v>
      </c>
      <c r="O80">
        <v>1.3520000000000001E-2</v>
      </c>
      <c r="P80">
        <v>2.8209999999999999E-2</v>
      </c>
      <c r="Q80">
        <v>3.594E-2</v>
      </c>
      <c r="R80">
        <v>6.6830000000000001E-2</v>
      </c>
      <c r="S80">
        <v>9.1910000000000006E-2</v>
      </c>
      <c r="T80">
        <v>8.9599999999999999E-2</v>
      </c>
      <c r="U80">
        <v>8.3860000000000004E-2</v>
      </c>
      <c r="V80">
        <v>7.7119999999999994E-2</v>
      </c>
      <c r="W80">
        <v>8.0759999999999998E-2</v>
      </c>
      <c r="X80">
        <v>8.0689999999999998E-2</v>
      </c>
      <c r="Y80">
        <v>7.3169999999999999E-2</v>
      </c>
      <c r="Z80">
        <v>5.296E-2</v>
      </c>
      <c r="AA80">
        <v>5.6910000000000002E-2</v>
      </c>
      <c r="AB80">
        <v>5.5550000000000002E-2</v>
      </c>
      <c r="AC80">
        <v>4.0169999999999997E-2</v>
      </c>
      <c r="AD80">
        <v>2.8160000000000001E-2</v>
      </c>
      <c r="AE80">
        <v>1.985E-2</v>
      </c>
      <c r="AF80">
        <v>5.0000000000000001E-4</v>
      </c>
      <c r="AG80">
        <v>3.0999999999999999E-3</v>
      </c>
      <c r="AH80">
        <v>5.0000000000000001E-4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4.5022699999999998E-5</v>
      </c>
      <c r="J81">
        <v>6.5282999999999997E-4</v>
      </c>
      <c r="K81">
        <v>4.2771600000000002E-4</v>
      </c>
      <c r="L81">
        <v>1.6095599999999999E-3</v>
      </c>
      <c r="M81">
        <v>3.2303800000000001E-3</v>
      </c>
      <c r="N81">
        <v>2.2736499999999999E-3</v>
      </c>
      <c r="O81">
        <v>2.6338300000000002E-3</v>
      </c>
      <c r="P81">
        <v>4.0520499999999997E-3</v>
      </c>
      <c r="Q81">
        <v>8.6218500000000003E-3</v>
      </c>
      <c r="R81">
        <v>1.31579E-2</v>
      </c>
      <c r="S81">
        <v>1.4857499999999999E-2</v>
      </c>
      <c r="T81">
        <v>2.4143399999999999E-2</v>
      </c>
      <c r="U81">
        <v>4.3075500000000003E-2</v>
      </c>
      <c r="V81">
        <v>5.1427199999999999E-2</v>
      </c>
      <c r="W81">
        <v>7.1946300000000005E-2</v>
      </c>
      <c r="X81">
        <v>6.77817E-2</v>
      </c>
      <c r="Y81">
        <v>7.5672000000000003E-2</v>
      </c>
      <c r="Z81">
        <v>9.9477700000000002E-2</v>
      </c>
      <c r="AA81">
        <v>9.8768599999999998E-2</v>
      </c>
      <c r="AB81">
        <v>8.93814E-2</v>
      </c>
      <c r="AC81">
        <v>8.5408100000000001E-2</v>
      </c>
      <c r="AD81">
        <v>7.7630500000000005E-2</v>
      </c>
      <c r="AE81">
        <v>7.0404300000000003E-2</v>
      </c>
      <c r="AF81">
        <v>3.9000899999999998E-2</v>
      </c>
      <c r="AG81">
        <v>3.1853600000000003E-2</v>
      </c>
      <c r="AH81">
        <v>2.14196E-2</v>
      </c>
      <c r="AI81">
        <v>6.0780700000000003E-4</v>
      </c>
      <c r="AJ81">
        <v>4.3897199999999998E-4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5.0998500000000002E-4</v>
      </c>
      <c r="I82">
        <v>5.0998500000000002E-4</v>
      </c>
      <c r="J82">
        <v>7.3997799999999997E-4</v>
      </c>
      <c r="K82">
        <v>0</v>
      </c>
      <c r="L82">
        <v>9.2997200000000005E-4</v>
      </c>
      <c r="M82">
        <v>6.1998100000000003E-4</v>
      </c>
      <c r="N82">
        <v>6.3098099999999999E-3</v>
      </c>
      <c r="O82">
        <v>5.40984E-3</v>
      </c>
      <c r="P82">
        <v>1.1089699999999999E-2</v>
      </c>
      <c r="Q82">
        <v>1.60695E-2</v>
      </c>
      <c r="R82">
        <v>2.52392E-2</v>
      </c>
      <c r="S82">
        <v>4.0808799999999999E-2</v>
      </c>
      <c r="T82">
        <v>5.1518500000000002E-2</v>
      </c>
      <c r="U82">
        <v>6.5547999999999995E-2</v>
      </c>
      <c r="V82">
        <v>9.0807299999999994E-2</v>
      </c>
      <c r="W82">
        <v>0.107597</v>
      </c>
      <c r="X82">
        <v>0.10989699999999999</v>
      </c>
      <c r="Y82">
        <v>0.104517</v>
      </c>
      <c r="Z82">
        <v>0.102827</v>
      </c>
      <c r="AA82">
        <v>7.5887700000000002E-2</v>
      </c>
      <c r="AB82">
        <v>6.2228100000000001E-2</v>
      </c>
      <c r="AC82">
        <v>4.9148499999999998E-2</v>
      </c>
      <c r="AD82">
        <v>3.04391E-2</v>
      </c>
      <c r="AE82">
        <v>2.1769299999999998E-2</v>
      </c>
      <c r="AF82">
        <v>9.9997000000000003E-3</v>
      </c>
      <c r="AG82">
        <v>7.5397700000000003E-3</v>
      </c>
      <c r="AH82">
        <v>1.30996E-3</v>
      </c>
      <c r="AI82">
        <v>2.9999099999999999E-4</v>
      </c>
      <c r="AJ82">
        <v>2.8999100000000002E-4</v>
      </c>
      <c r="AK82">
        <v>1.3999600000000001E-4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1.4800099999999999E-3</v>
      </c>
      <c r="L83">
        <v>2.3100199999999999E-3</v>
      </c>
      <c r="M83">
        <v>2.19002E-3</v>
      </c>
      <c r="N83">
        <v>6.3300600000000002E-3</v>
      </c>
      <c r="O83">
        <v>1.6930199999999999E-2</v>
      </c>
      <c r="P83">
        <v>2.0940199999999999E-2</v>
      </c>
      <c r="Q83">
        <v>1.8930200000000001E-2</v>
      </c>
      <c r="R83">
        <v>2.9010299999999999E-2</v>
      </c>
      <c r="S83">
        <v>4.1470399999999998E-2</v>
      </c>
      <c r="T83">
        <v>5.2880499999999997E-2</v>
      </c>
      <c r="U83">
        <v>6.3810599999999995E-2</v>
      </c>
      <c r="V83">
        <v>6.3840599999999997E-2</v>
      </c>
      <c r="W83">
        <v>6.5030699999999997E-2</v>
      </c>
      <c r="X83">
        <v>6.0800600000000003E-2</v>
      </c>
      <c r="Y83">
        <v>5.5490600000000001E-2</v>
      </c>
      <c r="Z83">
        <v>5.69606E-2</v>
      </c>
      <c r="AA83">
        <v>6.7690700000000006E-2</v>
      </c>
      <c r="AB83">
        <v>7.7530799999999997E-2</v>
      </c>
      <c r="AC83">
        <v>7.0050699999999994E-2</v>
      </c>
      <c r="AD83">
        <v>6.9180699999999998E-2</v>
      </c>
      <c r="AE83">
        <v>4.6780500000000003E-2</v>
      </c>
      <c r="AF83">
        <v>3.7710399999999998E-2</v>
      </c>
      <c r="AG83">
        <v>2.9360299999999999E-2</v>
      </c>
      <c r="AH83">
        <v>1.7240200000000001E-2</v>
      </c>
      <c r="AI83">
        <v>1.14901E-2</v>
      </c>
      <c r="AJ83">
        <v>7.1100699999999996E-3</v>
      </c>
      <c r="AK83">
        <v>4.4600400000000002E-3</v>
      </c>
      <c r="AL83">
        <v>1.3900099999999999E-3</v>
      </c>
      <c r="AM83">
        <v>1.35001E-3</v>
      </c>
      <c r="AN83">
        <v>2.5000199999999998E-4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1.00001E-3</v>
      </c>
      <c r="G84">
        <v>2.0800200000000001E-3</v>
      </c>
      <c r="H84">
        <v>3.9600399999999997E-3</v>
      </c>
      <c r="I84">
        <v>4.5400500000000003E-3</v>
      </c>
      <c r="J84">
        <v>7.3200699999999997E-3</v>
      </c>
      <c r="K84">
        <v>1.1850100000000001E-2</v>
      </c>
      <c r="L84">
        <v>1.81202E-2</v>
      </c>
      <c r="M84">
        <v>2.1500200000000001E-2</v>
      </c>
      <c r="N84">
        <v>2.9460299999999998E-2</v>
      </c>
      <c r="O84">
        <v>3.2720300000000001E-2</v>
      </c>
      <c r="P84">
        <v>4.5030500000000001E-2</v>
      </c>
      <c r="Q84">
        <v>5.6140599999999999E-2</v>
      </c>
      <c r="R84">
        <v>8.1120800000000007E-2</v>
      </c>
      <c r="S84">
        <v>8.4060800000000005E-2</v>
      </c>
      <c r="T84">
        <v>0.131491</v>
      </c>
      <c r="U84">
        <v>0.181312</v>
      </c>
      <c r="V84">
        <v>0.12255099999999999</v>
      </c>
      <c r="W84">
        <v>6.5470700000000007E-2</v>
      </c>
      <c r="X84">
        <v>3.5960399999999997E-2</v>
      </c>
      <c r="Y84">
        <v>3.07703E-2</v>
      </c>
      <c r="Z84">
        <v>1.30101E-2</v>
      </c>
      <c r="AA84">
        <v>7.95008E-3</v>
      </c>
      <c r="AB84">
        <v>5.4500499999999997E-3</v>
      </c>
      <c r="AC84">
        <v>3.3400299999999999E-3</v>
      </c>
      <c r="AD84">
        <v>2.6200300000000002E-3</v>
      </c>
      <c r="AE84">
        <v>7.80008E-4</v>
      </c>
      <c r="AF84">
        <v>3.3000299999999999E-4</v>
      </c>
      <c r="AG84" s="2">
        <v>6.0000600000000003E-5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2.4000200000000001E-4</v>
      </c>
      <c r="H85">
        <v>1.4600100000000001E-3</v>
      </c>
      <c r="I85">
        <v>2.73003E-3</v>
      </c>
      <c r="J85">
        <v>9.8901000000000006E-3</v>
      </c>
      <c r="K85">
        <v>2.97503E-2</v>
      </c>
      <c r="L85">
        <v>3.2710299999999998E-2</v>
      </c>
      <c r="M85">
        <v>5.1810500000000002E-2</v>
      </c>
      <c r="N85">
        <v>7.4320700000000003E-2</v>
      </c>
      <c r="O85">
        <v>6.9010699999999994E-2</v>
      </c>
      <c r="P85">
        <v>8.4030800000000003E-2</v>
      </c>
      <c r="Q85">
        <v>7.2580699999999998E-2</v>
      </c>
      <c r="R85">
        <v>8.5900900000000002E-2</v>
      </c>
      <c r="S85">
        <v>6.9490700000000002E-2</v>
      </c>
      <c r="T85">
        <v>7.2290699999999999E-2</v>
      </c>
      <c r="U85">
        <v>5.72106E-2</v>
      </c>
      <c r="V85">
        <v>4.6380499999999998E-2</v>
      </c>
      <c r="W85">
        <v>4.7650499999999998E-2</v>
      </c>
      <c r="X85">
        <v>3.6330399999999999E-2</v>
      </c>
      <c r="Y85">
        <v>3.6480400000000003E-2</v>
      </c>
      <c r="Z85">
        <v>3.2720300000000001E-2</v>
      </c>
      <c r="AA85">
        <v>2.2090200000000001E-2</v>
      </c>
      <c r="AB85">
        <v>1.8770200000000001E-2</v>
      </c>
      <c r="AC85">
        <v>1.1720100000000001E-2</v>
      </c>
      <c r="AD85">
        <v>8.5700900000000007E-3</v>
      </c>
      <c r="AE85">
        <v>6.4600600000000001E-3</v>
      </c>
      <c r="AF85">
        <v>4.2500400000000001E-3</v>
      </c>
      <c r="AG85">
        <v>5.0500500000000004E-3</v>
      </c>
      <c r="AH85">
        <v>2.1400199999999999E-3</v>
      </c>
      <c r="AI85">
        <v>2.54003E-3</v>
      </c>
      <c r="AJ85">
        <v>1.28001E-3</v>
      </c>
      <c r="AK85">
        <v>1.09001E-3</v>
      </c>
      <c r="AL85">
        <v>1.3100099999999999E-3</v>
      </c>
      <c r="AM85">
        <v>8.8000899999999996E-4</v>
      </c>
      <c r="AN85">
        <v>8.6000900000000001E-4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4.4000400000000002E-4</v>
      </c>
      <c r="I86">
        <v>1.2200100000000001E-3</v>
      </c>
      <c r="J86">
        <v>1.0700099999999999E-3</v>
      </c>
      <c r="K86">
        <v>1.01501E-2</v>
      </c>
      <c r="L86">
        <v>2.0200200000000001E-2</v>
      </c>
      <c r="M86">
        <v>3.66504E-2</v>
      </c>
      <c r="N86">
        <v>5.7900600000000003E-2</v>
      </c>
      <c r="O86">
        <v>8.3160800000000007E-2</v>
      </c>
      <c r="P86">
        <v>9.9361000000000005E-2</v>
      </c>
      <c r="Q86">
        <v>0.11067100000000001</v>
      </c>
      <c r="R86">
        <v>9.3540899999999996E-2</v>
      </c>
      <c r="S86">
        <v>8.3180799999999999E-2</v>
      </c>
      <c r="T86">
        <v>6.7930699999999997E-2</v>
      </c>
      <c r="U86">
        <v>5.8700599999999999E-2</v>
      </c>
      <c r="V86">
        <v>4.7100499999999997E-2</v>
      </c>
      <c r="W86">
        <v>2.9880299999999999E-2</v>
      </c>
      <c r="X86">
        <v>2.2340200000000001E-2</v>
      </c>
      <c r="Y86">
        <v>1.29401E-2</v>
      </c>
      <c r="Z86">
        <v>8.4400800000000008E-3</v>
      </c>
      <c r="AA86">
        <v>1.37001E-2</v>
      </c>
      <c r="AB86">
        <v>1.6600199999999999E-2</v>
      </c>
      <c r="AC86">
        <v>2.21002E-2</v>
      </c>
      <c r="AD86">
        <v>2.6330300000000001E-2</v>
      </c>
      <c r="AE86">
        <v>2.5730300000000001E-2</v>
      </c>
      <c r="AF86">
        <v>2.11702E-2</v>
      </c>
      <c r="AG86">
        <v>1.3540099999999999E-2</v>
      </c>
      <c r="AH86">
        <v>9.0600899999999998E-3</v>
      </c>
      <c r="AI86">
        <v>4.6800499999999998E-3</v>
      </c>
      <c r="AJ86">
        <v>1.5600200000000001E-3</v>
      </c>
      <c r="AK86">
        <v>5.0000499999999998E-4</v>
      </c>
      <c r="AL86">
        <v>1.50001E-4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2.9700299999999998E-3</v>
      </c>
      <c r="H87">
        <v>1.62002E-3</v>
      </c>
      <c r="I87">
        <v>8.3900799999999994E-3</v>
      </c>
      <c r="J87">
        <v>1.4350099999999999E-2</v>
      </c>
      <c r="K87">
        <v>2.4440199999999999E-2</v>
      </c>
      <c r="L87">
        <v>4.3040399999999999E-2</v>
      </c>
      <c r="M87">
        <v>6.4590599999999998E-2</v>
      </c>
      <c r="N87">
        <v>8.7940900000000002E-2</v>
      </c>
      <c r="O87">
        <v>0.105901</v>
      </c>
      <c r="P87">
        <v>0.13350100000000001</v>
      </c>
      <c r="Q87">
        <v>0.13686100000000001</v>
      </c>
      <c r="R87">
        <v>0.122201</v>
      </c>
      <c r="S87">
        <v>0.109961</v>
      </c>
      <c r="T87">
        <v>5.5790600000000003E-2</v>
      </c>
      <c r="U87">
        <v>3.91004E-2</v>
      </c>
      <c r="V87">
        <v>2.44102E-2</v>
      </c>
      <c r="W87">
        <v>1.11901E-2</v>
      </c>
      <c r="X87">
        <v>9.4400899999999999E-3</v>
      </c>
      <c r="Y87">
        <v>2.0800200000000001E-3</v>
      </c>
      <c r="Z87">
        <v>0</v>
      </c>
      <c r="AA87">
        <v>2.1100200000000002E-3</v>
      </c>
      <c r="AB87">
        <v>0</v>
      </c>
      <c r="AC87">
        <v>0</v>
      </c>
      <c r="AD87">
        <v>0</v>
      </c>
      <c r="AE87">
        <v>1.1000100000000001E-4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2.7999699999999998E-4</v>
      </c>
      <c r="I88">
        <v>1.37999E-3</v>
      </c>
      <c r="J88">
        <v>2.6399700000000002E-3</v>
      </c>
      <c r="K88">
        <v>7.1899299999999998E-3</v>
      </c>
      <c r="L88">
        <v>1.6309799999999999E-2</v>
      </c>
      <c r="M88">
        <v>3.6729600000000001E-2</v>
      </c>
      <c r="N88">
        <v>6.4629400000000004E-2</v>
      </c>
      <c r="O88">
        <v>9.6328999999999998E-2</v>
      </c>
      <c r="P88">
        <v>0.114799</v>
      </c>
      <c r="Q88">
        <v>0.123779</v>
      </c>
      <c r="R88">
        <v>0.124959</v>
      </c>
      <c r="S88">
        <v>0.112299</v>
      </c>
      <c r="T88">
        <v>8.7799100000000005E-2</v>
      </c>
      <c r="U88">
        <v>7.2969300000000001E-2</v>
      </c>
      <c r="V88">
        <v>5.3049499999999999E-2</v>
      </c>
      <c r="W88">
        <v>2.7159699999999998E-2</v>
      </c>
      <c r="X88">
        <v>2.0349800000000001E-2</v>
      </c>
      <c r="Y88">
        <v>1.4129900000000001E-2</v>
      </c>
      <c r="Z88">
        <v>9.6599000000000008E-3</v>
      </c>
      <c r="AA88">
        <v>5.6399400000000004E-3</v>
      </c>
      <c r="AB88">
        <v>2.6699699999999998E-3</v>
      </c>
      <c r="AC88">
        <v>2.56997E-3</v>
      </c>
      <c r="AD88">
        <v>1.29999E-3</v>
      </c>
      <c r="AE88">
        <v>5.9999399999999996E-4</v>
      </c>
      <c r="AF88">
        <v>5.4999400000000005E-4</v>
      </c>
      <c r="AG88">
        <v>1.4999800000000001E-4</v>
      </c>
      <c r="AH88" s="2">
        <v>7.9999200000000005E-5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2.99988E-4</v>
      </c>
      <c r="J89">
        <v>3.1998699999999998E-4</v>
      </c>
      <c r="K89">
        <v>7.4996999999999998E-4</v>
      </c>
      <c r="L89">
        <v>1.42994E-3</v>
      </c>
      <c r="M89">
        <v>2.9798799999999999E-3</v>
      </c>
      <c r="N89">
        <v>3.5698599999999998E-3</v>
      </c>
      <c r="O89">
        <v>7.7596899999999996E-3</v>
      </c>
      <c r="P89">
        <v>1.2869500000000001E-2</v>
      </c>
      <c r="Q89">
        <v>2.2589100000000001E-2</v>
      </c>
      <c r="R89">
        <v>3.3428699999999999E-2</v>
      </c>
      <c r="S89">
        <v>6.1877500000000002E-2</v>
      </c>
      <c r="T89">
        <v>9.5316200000000004E-2</v>
      </c>
      <c r="U89">
        <v>0.119435</v>
      </c>
      <c r="V89">
        <v>0.116995</v>
      </c>
      <c r="W89">
        <v>0.12027500000000001</v>
      </c>
      <c r="X89">
        <v>0.107546</v>
      </c>
      <c r="Y89">
        <v>8.5586599999999999E-2</v>
      </c>
      <c r="Z89">
        <v>6.6097400000000001E-2</v>
      </c>
      <c r="AA89">
        <v>4.1928300000000002E-2</v>
      </c>
      <c r="AB89">
        <v>2.6068999999999998E-2</v>
      </c>
      <c r="AC89">
        <v>2.14191E-2</v>
      </c>
      <c r="AD89">
        <v>1.58294E-2</v>
      </c>
      <c r="AE89">
        <v>1.2789500000000001E-2</v>
      </c>
      <c r="AF89">
        <v>1.04496E-2</v>
      </c>
      <c r="AG89">
        <v>5.6497700000000001E-3</v>
      </c>
      <c r="AH89">
        <v>3.1198799999999998E-3</v>
      </c>
      <c r="AI89">
        <v>2.3998999999999999E-3</v>
      </c>
      <c r="AJ89">
        <v>6.7997299999999995E-4</v>
      </c>
      <c r="AK89">
        <v>3.1998699999999998E-4</v>
      </c>
      <c r="AL89">
        <v>2.19991E-4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 s="2">
        <v>3.9999200000000002E-5</v>
      </c>
      <c r="D90">
        <v>1.09998E-4</v>
      </c>
      <c r="E90">
        <v>1.3999699999999999E-4</v>
      </c>
      <c r="F90">
        <v>2.5999500000000001E-4</v>
      </c>
      <c r="G90">
        <v>5.3998900000000005E-4</v>
      </c>
      <c r="H90">
        <v>2.7499400000000002E-3</v>
      </c>
      <c r="I90">
        <v>4.8998999999999996E-3</v>
      </c>
      <c r="J90">
        <v>8.5298300000000004E-3</v>
      </c>
      <c r="K90">
        <v>1.22898E-2</v>
      </c>
      <c r="L90">
        <v>1.38497E-2</v>
      </c>
      <c r="M90">
        <v>1.6669699999999999E-2</v>
      </c>
      <c r="N90">
        <v>1.90396E-2</v>
      </c>
      <c r="O90">
        <v>3.5919300000000001E-2</v>
      </c>
      <c r="P90">
        <v>5.3488899999999999E-2</v>
      </c>
      <c r="Q90">
        <v>7.9388399999999998E-2</v>
      </c>
      <c r="R90">
        <v>8.6218299999999998E-2</v>
      </c>
      <c r="S90">
        <v>8.4678299999999998E-2</v>
      </c>
      <c r="T90">
        <v>8.0338400000000004E-2</v>
      </c>
      <c r="U90">
        <v>7.4618500000000004E-2</v>
      </c>
      <c r="V90">
        <v>7.6068499999999997E-2</v>
      </c>
      <c r="W90">
        <v>7.1048600000000003E-2</v>
      </c>
      <c r="X90">
        <v>7.3398500000000005E-2</v>
      </c>
      <c r="Y90">
        <v>5.5708899999999999E-2</v>
      </c>
      <c r="Z90">
        <v>5.5318899999999997E-2</v>
      </c>
      <c r="AA90">
        <v>3.9319199999999999E-2</v>
      </c>
      <c r="AB90">
        <v>2.5849500000000001E-2</v>
      </c>
      <c r="AC90">
        <v>1.53797E-2</v>
      </c>
      <c r="AD90">
        <v>6.4598700000000004E-3</v>
      </c>
      <c r="AE90">
        <v>3.0899399999999998E-3</v>
      </c>
      <c r="AF90">
        <v>1.9699600000000002E-3</v>
      </c>
      <c r="AG90">
        <v>1.2399799999999999E-3</v>
      </c>
      <c r="AH90">
        <v>6.4998699999999998E-4</v>
      </c>
      <c r="AI90">
        <v>2.8999400000000002E-4</v>
      </c>
      <c r="AJ90">
        <v>1.29997E-4</v>
      </c>
      <c r="AK90">
        <v>2.09996E-4</v>
      </c>
      <c r="AL90" s="2">
        <v>9.9998E-5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 s="2">
        <v>2.00006E-5</v>
      </c>
      <c r="C91">
        <v>0</v>
      </c>
      <c r="D91" s="2">
        <v>6.0001799999999999E-5</v>
      </c>
      <c r="E91" s="2">
        <v>3.0000899999999999E-5</v>
      </c>
      <c r="F91">
        <v>1.20004E-4</v>
      </c>
      <c r="G91">
        <v>3.9001200000000002E-4</v>
      </c>
      <c r="H91">
        <v>1.07003E-3</v>
      </c>
      <c r="I91">
        <v>2.7200800000000002E-3</v>
      </c>
      <c r="J91">
        <v>5.3701599999999997E-3</v>
      </c>
      <c r="K91">
        <v>1.05603E-2</v>
      </c>
      <c r="L91">
        <v>1.7840499999999999E-2</v>
      </c>
      <c r="M91">
        <v>3.6581099999999998E-2</v>
      </c>
      <c r="N91">
        <v>4.3081300000000003E-2</v>
      </c>
      <c r="O91">
        <v>4.4011300000000003E-2</v>
      </c>
      <c r="P91">
        <v>4.5181399999999997E-2</v>
      </c>
      <c r="Q91">
        <v>5.3791600000000002E-2</v>
      </c>
      <c r="R91">
        <v>6.9642099999999998E-2</v>
      </c>
      <c r="S91">
        <v>7.6262300000000005E-2</v>
      </c>
      <c r="T91">
        <v>8.8392700000000005E-2</v>
      </c>
      <c r="U91">
        <v>7.5822299999999995E-2</v>
      </c>
      <c r="V91">
        <v>6.9862099999999996E-2</v>
      </c>
      <c r="W91">
        <v>6.9252099999999997E-2</v>
      </c>
      <c r="X91">
        <v>6.2291899999999997E-2</v>
      </c>
      <c r="Y91">
        <v>4.58714E-2</v>
      </c>
      <c r="Z91">
        <v>3.7191099999999998E-2</v>
      </c>
      <c r="AA91">
        <v>3.2141000000000003E-2</v>
      </c>
      <c r="AB91">
        <v>2.0280599999999999E-2</v>
      </c>
      <c r="AC91">
        <v>1.4360400000000001E-2</v>
      </c>
      <c r="AD91">
        <v>1.6680500000000001E-2</v>
      </c>
      <c r="AE91">
        <v>1.2310400000000001E-2</v>
      </c>
      <c r="AF91">
        <v>1.8780600000000001E-2</v>
      </c>
      <c r="AG91">
        <v>1.20704E-2</v>
      </c>
      <c r="AH91">
        <v>1.03403E-2</v>
      </c>
      <c r="AI91">
        <v>4.2301300000000003E-3</v>
      </c>
      <c r="AJ91">
        <v>2.65008E-3</v>
      </c>
      <c r="AK91">
        <v>5.8001699999999995E-4</v>
      </c>
      <c r="AL91">
        <v>1.30004E-4</v>
      </c>
      <c r="AM91" s="2">
        <v>3.0000899999999999E-5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1.1999599999999999E-4</v>
      </c>
      <c r="I92">
        <v>1.99994E-4</v>
      </c>
      <c r="J92">
        <v>8.2997500000000005E-4</v>
      </c>
      <c r="K92">
        <v>1.00997E-3</v>
      </c>
      <c r="L92">
        <v>9.3997199999999996E-4</v>
      </c>
      <c r="M92">
        <v>2.4399299999999999E-3</v>
      </c>
      <c r="N92">
        <v>5.8698200000000004E-3</v>
      </c>
      <c r="O92">
        <v>1.0749699999999999E-2</v>
      </c>
      <c r="P92">
        <v>1.42896E-2</v>
      </c>
      <c r="Q92">
        <v>2.6529199999999999E-2</v>
      </c>
      <c r="R92">
        <v>2.7819199999999999E-2</v>
      </c>
      <c r="S92">
        <v>3.5128899999999998E-2</v>
      </c>
      <c r="T92">
        <v>4.1538800000000001E-2</v>
      </c>
      <c r="U92">
        <v>5.8258299999999999E-2</v>
      </c>
      <c r="V92">
        <v>7.1387900000000004E-2</v>
      </c>
      <c r="W92">
        <v>8.2717499999999999E-2</v>
      </c>
      <c r="X92">
        <v>0.106057</v>
      </c>
      <c r="Y92">
        <v>0.120536</v>
      </c>
      <c r="Z92">
        <v>0.102187</v>
      </c>
      <c r="AA92">
        <v>8.9597300000000005E-2</v>
      </c>
      <c r="AB92">
        <v>6.8667900000000004E-2</v>
      </c>
      <c r="AC92">
        <v>4.9778500000000003E-2</v>
      </c>
      <c r="AD92">
        <v>3.6448899999999999E-2</v>
      </c>
      <c r="AE92">
        <v>1.9459400000000002E-2</v>
      </c>
      <c r="AF92">
        <v>1.2599600000000001E-2</v>
      </c>
      <c r="AG92">
        <v>4.9698499999999996E-3</v>
      </c>
      <c r="AH92">
        <v>6.4498100000000003E-3</v>
      </c>
      <c r="AI92">
        <v>8.1997500000000002E-4</v>
      </c>
      <c r="AJ92">
        <v>1.6699499999999999E-3</v>
      </c>
      <c r="AK92">
        <v>7.1997800000000002E-4</v>
      </c>
      <c r="AL92">
        <v>2.09994E-4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3.3E-4</v>
      </c>
      <c r="L93">
        <v>2.0600000000000002E-3</v>
      </c>
      <c r="M93">
        <v>4.6499999999999996E-3</v>
      </c>
      <c r="N93">
        <v>4.7699999999999999E-3</v>
      </c>
      <c r="O93">
        <v>8.0999999999999996E-3</v>
      </c>
      <c r="P93">
        <v>1.372E-2</v>
      </c>
      <c r="Q93">
        <v>2.0129999999999999E-2</v>
      </c>
      <c r="R93">
        <v>3.3119999999999997E-2</v>
      </c>
      <c r="S93">
        <v>2.809E-2</v>
      </c>
      <c r="T93">
        <v>4.7910000000000001E-2</v>
      </c>
      <c r="U93">
        <v>5.4690000000000003E-2</v>
      </c>
      <c r="V93">
        <v>6.8779999999999994E-2</v>
      </c>
      <c r="W93">
        <v>9.1719999999999996E-2</v>
      </c>
      <c r="X93">
        <v>0.1071</v>
      </c>
      <c r="Y93">
        <v>0.13122</v>
      </c>
      <c r="Z93">
        <v>0.13324</v>
      </c>
      <c r="AA93">
        <v>9.6000000000000002E-2</v>
      </c>
      <c r="AB93">
        <v>5.7750000000000003E-2</v>
      </c>
      <c r="AC93">
        <v>4.129E-2</v>
      </c>
      <c r="AD93">
        <v>2.2599999999999999E-2</v>
      </c>
      <c r="AE93">
        <v>1.6719999999999999E-2</v>
      </c>
      <c r="AF93">
        <v>4.4900000000000001E-3</v>
      </c>
      <c r="AG93">
        <v>8.9999999999999993E-3</v>
      </c>
      <c r="AH93">
        <v>2.0799999999999998E-3</v>
      </c>
      <c r="AI93">
        <v>3.3E-4</v>
      </c>
      <c r="AJ93">
        <v>1.1E-4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8.9001800000000002E-4</v>
      </c>
      <c r="O94">
        <v>1.83004E-3</v>
      </c>
      <c r="P94">
        <v>5.2300999999999997E-3</v>
      </c>
      <c r="Q94">
        <v>1.25703E-2</v>
      </c>
      <c r="R94">
        <v>2.5320499999999999E-2</v>
      </c>
      <c r="S94">
        <v>2.5030500000000001E-2</v>
      </c>
      <c r="T94">
        <v>3.55807E-2</v>
      </c>
      <c r="U94">
        <v>4.3670899999999999E-2</v>
      </c>
      <c r="V94">
        <v>6.98014E-2</v>
      </c>
      <c r="W94">
        <v>8.6881700000000006E-2</v>
      </c>
      <c r="X94">
        <v>0.112152</v>
      </c>
      <c r="Y94">
        <v>0.134633</v>
      </c>
      <c r="Z94">
        <v>0.118392</v>
      </c>
      <c r="AA94">
        <v>0.107512</v>
      </c>
      <c r="AB94">
        <v>7.9031599999999994E-2</v>
      </c>
      <c r="AC94">
        <v>5.9861200000000003E-2</v>
      </c>
      <c r="AD94">
        <v>3.5470700000000001E-2</v>
      </c>
      <c r="AE94">
        <v>1.8810400000000001E-2</v>
      </c>
      <c r="AF94">
        <v>1.7170299999999999E-2</v>
      </c>
      <c r="AG94">
        <v>4.7200899999999997E-3</v>
      </c>
      <c r="AH94">
        <v>3.2100599999999998E-3</v>
      </c>
      <c r="AI94">
        <v>1.2400200000000001E-3</v>
      </c>
      <c r="AJ94">
        <v>6.8001400000000005E-4</v>
      </c>
      <c r="AK94">
        <v>0</v>
      </c>
      <c r="AL94">
        <v>0</v>
      </c>
      <c r="AM94">
        <v>3.1000599999999999E-4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3.2000300000000002E-4</v>
      </c>
      <c r="M95">
        <v>1.5700200000000001E-3</v>
      </c>
      <c r="N95">
        <v>1.9600199999999998E-3</v>
      </c>
      <c r="O95">
        <v>8.3000800000000003E-4</v>
      </c>
      <c r="P95">
        <v>3.88004E-3</v>
      </c>
      <c r="Q95">
        <v>1.29401E-2</v>
      </c>
      <c r="R95">
        <v>1.8910199999999999E-2</v>
      </c>
      <c r="S95">
        <v>1.9000199999999998E-2</v>
      </c>
      <c r="T95">
        <v>3.1580299999999999E-2</v>
      </c>
      <c r="U95">
        <v>5.0120499999999998E-2</v>
      </c>
      <c r="V95">
        <v>7.3120699999999997E-2</v>
      </c>
      <c r="W95">
        <v>0.113831</v>
      </c>
      <c r="X95">
        <v>0.13436100000000001</v>
      </c>
      <c r="Y95">
        <v>0.145511</v>
      </c>
      <c r="Z95">
        <v>0.12873100000000001</v>
      </c>
      <c r="AA95">
        <v>9.7331000000000001E-2</v>
      </c>
      <c r="AB95">
        <v>6.2180600000000003E-2</v>
      </c>
      <c r="AC95">
        <v>4.6850500000000003E-2</v>
      </c>
      <c r="AD95">
        <v>2.4390200000000001E-2</v>
      </c>
      <c r="AE95">
        <v>1.6620200000000002E-2</v>
      </c>
      <c r="AF95">
        <v>6.4300599999999996E-3</v>
      </c>
      <c r="AG95">
        <v>5.8400600000000002E-3</v>
      </c>
      <c r="AH95">
        <v>1.5100199999999999E-3</v>
      </c>
      <c r="AI95">
        <v>7.0000699999999999E-4</v>
      </c>
      <c r="AJ95">
        <v>1.2300099999999999E-3</v>
      </c>
      <c r="AK95">
        <v>2.5000199999999998E-4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2.3000000000000001E-4</v>
      </c>
      <c r="L96">
        <v>1E-4</v>
      </c>
      <c r="M96" s="2">
        <v>9.0000000000000006E-5</v>
      </c>
      <c r="N96">
        <v>5.1000000000000004E-4</v>
      </c>
      <c r="O96">
        <v>1.7600000000000001E-3</v>
      </c>
      <c r="P96">
        <v>5.4299999999999999E-3</v>
      </c>
      <c r="Q96">
        <v>1.11E-2</v>
      </c>
      <c r="R96">
        <v>2.8989999999999998E-2</v>
      </c>
      <c r="S96">
        <v>3.0259999999999999E-2</v>
      </c>
      <c r="T96">
        <v>4.0890000000000003E-2</v>
      </c>
      <c r="U96">
        <v>5.5870000000000003E-2</v>
      </c>
      <c r="V96">
        <v>6.0170000000000001E-2</v>
      </c>
      <c r="W96">
        <v>9.1600000000000001E-2</v>
      </c>
      <c r="X96">
        <v>9.5820000000000002E-2</v>
      </c>
      <c r="Y96">
        <v>0.12639</v>
      </c>
      <c r="Z96">
        <v>0.14080999999999999</v>
      </c>
      <c r="AA96">
        <v>0.11475</v>
      </c>
      <c r="AB96">
        <v>8.4140000000000006E-2</v>
      </c>
      <c r="AC96">
        <v>5.4149999999999997E-2</v>
      </c>
      <c r="AD96">
        <v>2.6859999999999998E-2</v>
      </c>
      <c r="AE96">
        <v>1.5520000000000001E-2</v>
      </c>
      <c r="AF96">
        <v>7.6800000000000002E-3</v>
      </c>
      <c r="AG96">
        <v>4.2100000000000002E-3</v>
      </c>
      <c r="AH96">
        <v>1.5E-3</v>
      </c>
      <c r="AI96">
        <v>9.5E-4</v>
      </c>
      <c r="AJ96">
        <v>0</v>
      </c>
      <c r="AK96">
        <v>2.2000000000000001E-4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8.6000900000000001E-4</v>
      </c>
      <c r="S97">
        <v>3.3200299999999999E-3</v>
      </c>
      <c r="T97">
        <v>1.12601E-2</v>
      </c>
      <c r="U97">
        <v>3.3370299999999999E-2</v>
      </c>
      <c r="V97">
        <v>5.5650600000000001E-2</v>
      </c>
      <c r="W97">
        <v>7.8690800000000005E-2</v>
      </c>
      <c r="X97">
        <v>9.9401000000000003E-2</v>
      </c>
      <c r="Y97">
        <v>8.8020899999999999E-2</v>
      </c>
      <c r="Z97">
        <v>9.9130999999999997E-2</v>
      </c>
      <c r="AA97">
        <v>9.7880999999999996E-2</v>
      </c>
      <c r="AB97">
        <v>0.109821</v>
      </c>
      <c r="AC97">
        <v>0.105841</v>
      </c>
      <c r="AD97">
        <v>9.1470899999999994E-2</v>
      </c>
      <c r="AE97">
        <v>6.5370700000000004E-2</v>
      </c>
      <c r="AF97">
        <v>3.1620299999999997E-2</v>
      </c>
      <c r="AG97">
        <v>1.4520099999999999E-2</v>
      </c>
      <c r="AH97">
        <v>7.4900699999999997E-3</v>
      </c>
      <c r="AI97">
        <v>4.6900500000000003E-3</v>
      </c>
      <c r="AJ97">
        <v>1.2400099999999999E-3</v>
      </c>
      <c r="AK97">
        <v>1.40001E-4</v>
      </c>
      <c r="AL97">
        <v>1.30001E-4</v>
      </c>
      <c r="AM97">
        <v>0</v>
      </c>
      <c r="AN97" s="2">
        <v>8.0000799999999995E-5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7.0999300000000002E-4</v>
      </c>
      <c r="L98">
        <v>1.60998E-3</v>
      </c>
      <c r="M98">
        <v>1.0999899999999999E-3</v>
      </c>
      <c r="N98">
        <v>3.6799599999999999E-3</v>
      </c>
      <c r="O98">
        <v>3.8099599999999998E-3</v>
      </c>
      <c r="P98">
        <v>5.4199499999999998E-3</v>
      </c>
      <c r="Q98">
        <v>4.7399499999999997E-3</v>
      </c>
      <c r="R98">
        <v>5.2899499999999999E-3</v>
      </c>
      <c r="S98">
        <v>4.9099499999999997E-3</v>
      </c>
      <c r="T98">
        <v>5.8599400000000001E-3</v>
      </c>
      <c r="U98">
        <v>2.60997E-2</v>
      </c>
      <c r="V98">
        <v>4.2169600000000002E-2</v>
      </c>
      <c r="W98">
        <v>7.2779300000000005E-2</v>
      </c>
      <c r="X98">
        <v>9.1049099999999994E-2</v>
      </c>
      <c r="Y98">
        <v>0.101259</v>
      </c>
      <c r="Z98">
        <v>0.133349</v>
      </c>
      <c r="AA98">
        <v>0.111819</v>
      </c>
      <c r="AB98">
        <v>0.103809</v>
      </c>
      <c r="AC98">
        <v>9.43991E-2</v>
      </c>
      <c r="AD98">
        <v>7.1019299999999994E-2</v>
      </c>
      <c r="AE98">
        <v>5.4969499999999998E-2</v>
      </c>
      <c r="AF98">
        <v>2.8009699999999998E-2</v>
      </c>
      <c r="AG98">
        <v>1.8349799999999999E-2</v>
      </c>
      <c r="AH98">
        <v>7.0099300000000002E-3</v>
      </c>
      <c r="AI98">
        <v>4.3499599999999999E-3</v>
      </c>
      <c r="AJ98">
        <v>1.20999E-3</v>
      </c>
      <c r="AK98">
        <v>1.05999E-3</v>
      </c>
      <c r="AL98">
        <v>0</v>
      </c>
      <c r="AM98">
        <v>1.5999800000000001E-4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4.0000799999999998E-4</v>
      </c>
      <c r="S99">
        <v>1.5000300000000001E-3</v>
      </c>
      <c r="T99">
        <v>1.9840400000000001E-2</v>
      </c>
      <c r="U99">
        <v>4.3530899999999997E-2</v>
      </c>
      <c r="V99">
        <v>7.0091399999999998E-2</v>
      </c>
      <c r="W99">
        <v>6.3541299999999995E-2</v>
      </c>
      <c r="X99">
        <v>8.1281599999999996E-2</v>
      </c>
      <c r="Y99">
        <v>9.5721899999999999E-2</v>
      </c>
      <c r="Z99">
        <v>9.9012000000000003E-2</v>
      </c>
      <c r="AA99">
        <v>0.123372</v>
      </c>
      <c r="AB99">
        <v>0.103672</v>
      </c>
      <c r="AC99">
        <v>0.108362</v>
      </c>
      <c r="AD99">
        <v>6.6431299999999999E-2</v>
      </c>
      <c r="AE99">
        <v>6.3291299999999995E-2</v>
      </c>
      <c r="AF99">
        <v>2.67505E-2</v>
      </c>
      <c r="AG99">
        <v>1.5860300000000001E-2</v>
      </c>
      <c r="AH99">
        <v>7.30015E-3</v>
      </c>
      <c r="AI99">
        <v>3.31007E-3</v>
      </c>
      <c r="AJ99">
        <v>3.6700700000000001E-3</v>
      </c>
      <c r="AK99">
        <v>1.84004E-3</v>
      </c>
      <c r="AL99">
        <v>6.1001200000000005E-4</v>
      </c>
      <c r="AM99">
        <v>6.1001200000000005E-4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1.40004E-4</v>
      </c>
      <c r="P100">
        <v>2.7200800000000002E-3</v>
      </c>
      <c r="Q100">
        <v>4.4001300000000004E-3</v>
      </c>
      <c r="R100">
        <v>8.6002600000000002E-3</v>
      </c>
      <c r="S100">
        <v>1.28504E-2</v>
      </c>
      <c r="T100">
        <v>3.7091100000000002E-2</v>
      </c>
      <c r="U100">
        <v>7.44422E-2</v>
      </c>
      <c r="V100">
        <v>7.6032299999999997E-2</v>
      </c>
      <c r="W100">
        <v>9.9093000000000001E-2</v>
      </c>
      <c r="X100">
        <v>0.13244400000000001</v>
      </c>
      <c r="Y100">
        <v>0.116243</v>
      </c>
      <c r="Z100">
        <v>9.62229E-2</v>
      </c>
      <c r="AA100">
        <v>7.0262099999999994E-2</v>
      </c>
      <c r="AB100">
        <v>5.5301700000000002E-2</v>
      </c>
      <c r="AC100">
        <v>4.88315E-2</v>
      </c>
      <c r="AD100">
        <v>4.0031200000000003E-2</v>
      </c>
      <c r="AE100">
        <v>3.4601E-2</v>
      </c>
      <c r="AF100">
        <v>2.0110599999999999E-2</v>
      </c>
      <c r="AG100">
        <v>1.37904E-2</v>
      </c>
      <c r="AH100">
        <v>1.22904E-2</v>
      </c>
      <c r="AI100">
        <v>6.8202000000000002E-3</v>
      </c>
      <c r="AJ100">
        <v>7.6202300000000004E-3</v>
      </c>
      <c r="AK100">
        <v>6.2701900000000001E-3</v>
      </c>
      <c r="AL100">
        <v>6.9002100000000004E-3</v>
      </c>
      <c r="AM100">
        <v>5.8601800000000004E-3</v>
      </c>
      <c r="AN100">
        <v>3.4900999999999999E-3</v>
      </c>
      <c r="AO100">
        <v>4.7801400000000004E-3</v>
      </c>
      <c r="AP100">
        <v>1.2900399999999999E-3</v>
      </c>
      <c r="AQ100">
        <v>1.0400299999999999E-3</v>
      </c>
      <c r="AR100">
        <v>4.3001299999999998E-4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7.5000000000000002E-4</v>
      </c>
      <c r="N101">
        <v>5.5000000000000003E-4</v>
      </c>
      <c r="O101">
        <v>1.8600000000000001E-3</v>
      </c>
      <c r="P101">
        <v>3.0100000000000001E-3</v>
      </c>
      <c r="Q101">
        <v>6.1500000000000001E-3</v>
      </c>
      <c r="R101">
        <v>1.5890000000000001E-2</v>
      </c>
      <c r="S101">
        <v>3.4279999999999998E-2</v>
      </c>
      <c r="T101">
        <v>4.9160000000000002E-2</v>
      </c>
      <c r="U101">
        <v>6.9019999999999998E-2</v>
      </c>
      <c r="V101">
        <v>8.2280000000000006E-2</v>
      </c>
      <c r="W101">
        <v>0.10385999999999999</v>
      </c>
      <c r="X101">
        <v>0.12296</v>
      </c>
      <c r="Y101">
        <v>0.14054</v>
      </c>
      <c r="Z101">
        <v>0.12134</v>
      </c>
      <c r="AA101">
        <v>9.9400000000000002E-2</v>
      </c>
      <c r="AB101">
        <v>5.8740000000000001E-2</v>
      </c>
      <c r="AC101">
        <v>3.4599999999999999E-2</v>
      </c>
      <c r="AD101">
        <v>2.1479999999999999E-2</v>
      </c>
      <c r="AE101">
        <v>1.4540000000000001E-2</v>
      </c>
      <c r="AF101">
        <v>9.6299999999999997E-3</v>
      </c>
      <c r="AG101">
        <v>5.47E-3</v>
      </c>
      <c r="AH101">
        <v>3.2000000000000002E-3</v>
      </c>
      <c r="AI101">
        <v>9.7000000000000005E-4</v>
      </c>
      <c r="AJ101">
        <v>2.7999999999999998E-4</v>
      </c>
      <c r="AK101" s="2">
        <v>4.0000000000000003E-5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2.2009500000000001E-4</v>
      </c>
      <c r="M102">
        <v>2.2009500000000001E-4</v>
      </c>
      <c r="N102">
        <v>4.3018499999999997E-4</v>
      </c>
      <c r="O102">
        <v>5.6024099999999995E-4</v>
      </c>
      <c r="P102">
        <v>1.9008199999999999E-3</v>
      </c>
      <c r="Q102">
        <v>2.9612699999999998E-3</v>
      </c>
      <c r="R102">
        <v>2.0708900000000001E-3</v>
      </c>
      <c r="S102">
        <v>1.1765100000000001E-2</v>
      </c>
      <c r="T102">
        <v>1.4286099999999999E-2</v>
      </c>
      <c r="U102">
        <v>2.7872000000000001E-2</v>
      </c>
      <c r="V102">
        <v>4.5559599999999999E-2</v>
      </c>
      <c r="W102">
        <v>7.4361999999999998E-2</v>
      </c>
      <c r="X102">
        <v>9.2569799999999994E-2</v>
      </c>
      <c r="Y102">
        <v>0.11724999999999999</v>
      </c>
      <c r="Z102">
        <v>0.119782</v>
      </c>
      <c r="AA102">
        <v>0.114229</v>
      </c>
      <c r="AB102">
        <v>0.10402500000000001</v>
      </c>
      <c r="AC102">
        <v>7.0370299999999997E-2</v>
      </c>
      <c r="AD102">
        <v>5.3853199999999997E-2</v>
      </c>
      <c r="AE102">
        <v>4.5499600000000001E-2</v>
      </c>
      <c r="AF102">
        <v>3.3354300000000003E-2</v>
      </c>
      <c r="AG102">
        <v>3.2844100000000001E-2</v>
      </c>
      <c r="AH102">
        <v>1.55967E-2</v>
      </c>
      <c r="AI102">
        <v>8.3335800000000002E-3</v>
      </c>
      <c r="AJ102">
        <v>2.5511000000000002E-3</v>
      </c>
      <c r="AK102">
        <v>3.6515699999999998E-3</v>
      </c>
      <c r="AL102">
        <v>7.0030099999999996E-4</v>
      </c>
      <c r="AM102">
        <v>3.8016299999999999E-4</v>
      </c>
      <c r="AN102">
        <v>6.00258E-4</v>
      </c>
      <c r="AO102">
        <v>8.0034400000000003E-4</v>
      </c>
      <c r="AP102">
        <v>6.00258E-4</v>
      </c>
      <c r="AQ102">
        <v>4.0017200000000002E-4</v>
      </c>
      <c r="AR102">
        <v>4.0017200000000002E-4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1.8000199999999999E-4</v>
      </c>
      <c r="M103">
        <v>2.5000199999999998E-4</v>
      </c>
      <c r="N103">
        <v>2.2000200000000001E-4</v>
      </c>
      <c r="O103">
        <v>6.8000700000000005E-4</v>
      </c>
      <c r="P103">
        <v>1.70002E-3</v>
      </c>
      <c r="Q103">
        <v>4.0800400000000001E-3</v>
      </c>
      <c r="R103">
        <v>1.2600099999999999E-2</v>
      </c>
      <c r="S103">
        <v>1.9270200000000001E-2</v>
      </c>
      <c r="T103">
        <v>3.84204E-2</v>
      </c>
      <c r="U103">
        <v>5.5890599999999999E-2</v>
      </c>
      <c r="V103">
        <v>6.9550699999999993E-2</v>
      </c>
      <c r="W103">
        <v>9.8251000000000005E-2</v>
      </c>
      <c r="X103">
        <v>0.115761</v>
      </c>
      <c r="Y103">
        <v>0.115691</v>
      </c>
      <c r="Z103">
        <v>0.10315100000000001</v>
      </c>
      <c r="AA103">
        <v>8.5130899999999995E-2</v>
      </c>
      <c r="AB103">
        <v>7.81308E-2</v>
      </c>
      <c r="AC103">
        <v>5.4020499999999999E-2</v>
      </c>
      <c r="AD103">
        <v>4.5860499999999998E-2</v>
      </c>
      <c r="AE103">
        <v>2.6930300000000001E-2</v>
      </c>
      <c r="AF103">
        <v>2.0120200000000001E-2</v>
      </c>
      <c r="AG103">
        <v>3.1610300000000001E-2</v>
      </c>
      <c r="AH103">
        <v>9.5800999999999994E-3</v>
      </c>
      <c r="AI103">
        <v>7.3200699999999997E-3</v>
      </c>
      <c r="AJ103">
        <v>5.0100500000000003E-3</v>
      </c>
      <c r="AK103">
        <v>5.6000600000000005E-4</v>
      </c>
      <c r="AL103">
        <v>0</v>
      </c>
      <c r="AM103">
        <v>0</v>
      </c>
      <c r="AN103">
        <v>0</v>
      </c>
      <c r="AO103" s="2">
        <v>3.0000300000000001E-5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v>3.0000599999999999E-5</v>
      </c>
      <c r="M104">
        <v>0</v>
      </c>
      <c r="N104">
        <v>1.3000300000000001E-4</v>
      </c>
      <c r="O104">
        <v>1.9000399999999999E-4</v>
      </c>
      <c r="P104">
        <v>2.0000399999999998E-3</v>
      </c>
      <c r="Q104">
        <v>3.7000700000000002E-3</v>
      </c>
      <c r="R104">
        <v>1.0420199999999999E-2</v>
      </c>
      <c r="S104">
        <v>2.29205E-2</v>
      </c>
      <c r="T104">
        <v>5.2791100000000001E-2</v>
      </c>
      <c r="U104">
        <v>7.7421500000000004E-2</v>
      </c>
      <c r="V104">
        <v>0.106242</v>
      </c>
      <c r="W104">
        <v>0.11879199999999999</v>
      </c>
      <c r="X104">
        <v>0.103632</v>
      </c>
      <c r="Y104">
        <v>0.109182</v>
      </c>
      <c r="Z104">
        <v>8.8831800000000002E-2</v>
      </c>
      <c r="AA104">
        <v>8.3731700000000006E-2</v>
      </c>
      <c r="AB104">
        <v>6.6441299999999995E-2</v>
      </c>
      <c r="AC104">
        <v>5.3021100000000002E-2</v>
      </c>
      <c r="AD104">
        <v>3.5430700000000002E-2</v>
      </c>
      <c r="AE104">
        <v>2.7330500000000001E-2</v>
      </c>
      <c r="AF104">
        <v>1.3260299999999999E-2</v>
      </c>
      <c r="AG104">
        <v>1.18102E-2</v>
      </c>
      <c r="AH104">
        <v>7.1901400000000002E-3</v>
      </c>
      <c r="AI104">
        <v>3.2800699999999999E-3</v>
      </c>
      <c r="AJ104">
        <v>1.55003E-3</v>
      </c>
      <c r="AK104">
        <v>3.4000700000000003E-4</v>
      </c>
      <c r="AL104">
        <v>1.4000300000000001E-4</v>
      </c>
      <c r="AM104" s="2">
        <v>8.0001599999999997E-5</v>
      </c>
      <c r="AN104">
        <v>1.1000199999999999E-4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1.3300300000000001E-3</v>
      </c>
      <c r="P105">
        <v>1.3300300000000001E-3</v>
      </c>
      <c r="Q105">
        <v>7.4001500000000001E-4</v>
      </c>
      <c r="R105">
        <v>2.6600500000000002E-3</v>
      </c>
      <c r="S105">
        <v>6.1501200000000002E-3</v>
      </c>
      <c r="T105">
        <v>1.0300200000000001E-2</v>
      </c>
      <c r="U105">
        <v>2.43705E-2</v>
      </c>
      <c r="V105">
        <v>4.8391000000000003E-2</v>
      </c>
      <c r="W105">
        <v>5.8661199999999997E-2</v>
      </c>
      <c r="X105">
        <v>8.0441600000000002E-2</v>
      </c>
      <c r="Y105">
        <v>8.5001699999999999E-2</v>
      </c>
      <c r="Z105">
        <v>0.102502</v>
      </c>
      <c r="AA105">
        <v>0.10616200000000001</v>
      </c>
      <c r="AB105">
        <v>0.118492</v>
      </c>
      <c r="AC105">
        <v>0.114122</v>
      </c>
      <c r="AD105">
        <v>8.4361699999999998E-2</v>
      </c>
      <c r="AE105">
        <v>6.2311199999999997E-2</v>
      </c>
      <c r="AF105">
        <v>4.2730900000000002E-2</v>
      </c>
      <c r="AG105">
        <v>2.4070500000000002E-2</v>
      </c>
      <c r="AH105">
        <v>1.4760300000000001E-2</v>
      </c>
      <c r="AI105">
        <v>6.1501200000000002E-3</v>
      </c>
      <c r="AJ105">
        <v>3.0400599999999998E-3</v>
      </c>
      <c r="AK105">
        <v>1.13002E-3</v>
      </c>
      <c r="AL105">
        <v>6.3001300000000001E-4</v>
      </c>
      <c r="AM105" s="2">
        <v>8.0001599999999997E-5</v>
      </c>
      <c r="AN105" s="2">
        <v>8.0001599999999997E-5</v>
      </c>
      <c r="AO105">
        <v>0</v>
      </c>
      <c r="AP105">
        <v>0</v>
      </c>
      <c r="AQ105">
        <v>0</v>
      </c>
      <c r="AR105">
        <v>0</v>
      </c>
    </row>
    <row r="107" spans="1:44" x14ac:dyDescent="0.2">
      <c r="A107" t="s">
        <v>35</v>
      </c>
      <c r="B107" s="2">
        <v>1.2193600000000001E-6</v>
      </c>
      <c r="C107" s="2">
        <v>9.7755899999999994E-6</v>
      </c>
      <c r="D107" s="2">
        <v>5.9432599999999997E-5</v>
      </c>
      <c r="E107" s="2">
        <v>2.7426700000000002E-4</v>
      </c>
      <c r="F107">
        <v>9.6242699999999997E-4</v>
      </c>
      <c r="G107">
        <v>2.5776100000000001E-3</v>
      </c>
      <c r="H107">
        <v>5.3119700000000001E-3</v>
      </c>
      <c r="I107">
        <v>8.5806400000000005E-3</v>
      </c>
      <c r="J107">
        <v>1.13265E-2</v>
      </c>
      <c r="K107">
        <v>1.3270799999999999E-2</v>
      </c>
      <c r="L107">
        <v>1.54754E-2</v>
      </c>
      <c r="M107">
        <v>1.92132E-2</v>
      </c>
      <c r="N107">
        <v>2.4709100000000001E-2</v>
      </c>
      <c r="O107">
        <v>3.1363299999999997E-2</v>
      </c>
      <c r="P107">
        <v>3.8702E-2</v>
      </c>
      <c r="Q107">
        <v>4.66098E-2</v>
      </c>
      <c r="R107">
        <v>5.4834399999999998E-2</v>
      </c>
      <c r="S107">
        <v>6.2655799999999998E-2</v>
      </c>
      <c r="T107">
        <v>6.9097599999999995E-2</v>
      </c>
      <c r="U107">
        <v>7.3318700000000001E-2</v>
      </c>
      <c r="V107">
        <v>7.4810299999999996E-2</v>
      </c>
      <c r="W107">
        <v>7.3408899999999999E-2</v>
      </c>
      <c r="X107">
        <v>6.9279599999999997E-2</v>
      </c>
      <c r="Y107">
        <v>6.2898399999999993E-2</v>
      </c>
      <c r="Z107">
        <v>5.4974700000000001E-2</v>
      </c>
      <c r="AA107">
        <v>4.63072E-2</v>
      </c>
      <c r="AB107">
        <v>3.76376E-2</v>
      </c>
      <c r="AC107">
        <v>2.95499E-2</v>
      </c>
      <c r="AD107">
        <v>2.2431799999999998E-2</v>
      </c>
      <c r="AE107">
        <v>1.6477599999999998E-2</v>
      </c>
      <c r="AF107" s="2">
        <v>1.1720100000000001E-2</v>
      </c>
      <c r="AG107" s="2">
        <v>8.0754199999999998E-3</v>
      </c>
      <c r="AH107" s="2">
        <v>5.3910700000000004E-3</v>
      </c>
      <c r="AI107" s="2">
        <v>3.4866200000000002E-3</v>
      </c>
      <c r="AJ107" s="2">
        <v>2.1836099999999999E-3</v>
      </c>
      <c r="AK107" s="2">
        <v>1.3234099999999999E-3</v>
      </c>
      <c r="AL107" s="2">
        <v>7.7550999999999998E-4</v>
      </c>
      <c r="AM107" s="2">
        <v>4.3893799999999999E-4</v>
      </c>
      <c r="AN107" s="2">
        <v>2.39686E-4</v>
      </c>
      <c r="AO107" s="2">
        <v>1.26117E-4</v>
      </c>
      <c r="AP107" s="2">
        <v>6.3864799999999999E-5</v>
      </c>
      <c r="AQ107" s="2">
        <v>3.1086200000000001E-5</v>
      </c>
      <c r="AR107" s="2">
        <v>1.4527E-5</v>
      </c>
    </row>
    <row r="108" spans="1:44" x14ac:dyDescent="0.2">
      <c r="B108" s="2">
        <v>1.11452E-6</v>
      </c>
      <c r="C108" s="2">
        <v>8.9416999999999994E-6</v>
      </c>
      <c r="D108" s="2">
        <v>5.4475299999999997E-5</v>
      </c>
      <c r="E108" s="2">
        <v>2.5241400000000001E-4</v>
      </c>
      <c r="F108">
        <v>8.9242900000000003E-4</v>
      </c>
      <c r="G108">
        <v>2.42385E-3</v>
      </c>
      <c r="H108">
        <v>5.13E-3</v>
      </c>
      <c r="I108">
        <v>8.7187500000000008E-3</v>
      </c>
      <c r="J108">
        <v>1.2606900000000001E-2</v>
      </c>
      <c r="K108">
        <v>1.6904700000000002E-2</v>
      </c>
      <c r="L108">
        <v>2.2602299999999999E-2</v>
      </c>
      <c r="M108">
        <v>3.0275400000000001E-2</v>
      </c>
      <c r="N108">
        <v>3.9085700000000001E-2</v>
      </c>
      <c r="O108">
        <v>4.7564200000000001E-2</v>
      </c>
      <c r="P108">
        <v>5.4982000000000003E-2</v>
      </c>
      <c r="Q108">
        <v>6.1495599999999997E-2</v>
      </c>
      <c r="R108">
        <v>6.7215899999999995E-2</v>
      </c>
      <c r="S108">
        <v>7.1613300000000005E-2</v>
      </c>
      <c r="T108">
        <v>7.3849399999999996E-2</v>
      </c>
      <c r="U108">
        <v>7.3400499999999994E-2</v>
      </c>
      <c r="V108">
        <v>7.0285100000000003E-2</v>
      </c>
      <c r="W108">
        <v>6.4908300000000002E-2</v>
      </c>
      <c r="X108">
        <v>5.78626E-2</v>
      </c>
      <c r="Y108">
        <v>4.9827400000000001E-2</v>
      </c>
      <c r="Z108">
        <v>4.1494499999999997E-2</v>
      </c>
      <c r="AA108">
        <v>3.3471800000000003E-2</v>
      </c>
      <c r="AB108">
        <v>2.62019E-2</v>
      </c>
      <c r="AC108">
        <v>1.99358E-2</v>
      </c>
      <c r="AD108">
        <v>1.4759100000000001E-2</v>
      </c>
      <c r="AE108">
        <v>1.06389E-2</v>
      </c>
      <c r="AF108" s="2">
        <v>7.4694499999999999E-3</v>
      </c>
      <c r="AG108" s="2">
        <v>5.1078299999999998E-3</v>
      </c>
      <c r="AH108" s="2">
        <v>3.4009999999999999E-3</v>
      </c>
      <c r="AI108" s="2">
        <v>2.2035700000000002E-3</v>
      </c>
      <c r="AJ108" s="2">
        <v>1.3880299999999999E-3</v>
      </c>
      <c r="AK108" s="2">
        <v>8.49053E-4</v>
      </c>
      <c r="AL108" s="2">
        <v>5.0370099999999995E-4</v>
      </c>
      <c r="AM108" s="2">
        <v>2.8940999999999998E-4</v>
      </c>
      <c r="AN108" s="2">
        <v>1.6081400000000001E-4</v>
      </c>
      <c r="AO108" s="2">
        <v>8.6288500000000006E-5</v>
      </c>
      <c r="AP108" s="2">
        <v>4.4642599999999998E-5</v>
      </c>
      <c r="AQ108" s="2">
        <v>2.22366E-5</v>
      </c>
      <c r="AR108" s="2">
        <v>1.0648299999999999E-5</v>
      </c>
    </row>
    <row r="109" spans="1:44" x14ac:dyDescent="0.2">
      <c r="B109" s="2">
        <v>1.5035600000000001E-6</v>
      </c>
      <c r="C109" s="2">
        <v>1.20554E-5</v>
      </c>
      <c r="D109" s="2">
        <v>7.3319799999999996E-5</v>
      </c>
      <c r="E109" s="2">
        <v>3.3860999999999999E-4</v>
      </c>
      <c r="F109">
        <v>1.18994E-3</v>
      </c>
      <c r="G109">
        <v>3.1959900000000001E-3</v>
      </c>
      <c r="H109">
        <v>6.6243700000000001E-3</v>
      </c>
      <c r="I109">
        <v>1.08313E-2</v>
      </c>
      <c r="J109">
        <v>1.46651E-2</v>
      </c>
      <c r="K109">
        <v>1.8014800000000001E-2</v>
      </c>
      <c r="L109">
        <v>2.2464100000000001E-2</v>
      </c>
      <c r="M109">
        <v>2.9798700000000001E-2</v>
      </c>
      <c r="N109">
        <v>4.02951E-2</v>
      </c>
      <c r="O109">
        <v>5.2798600000000001E-2</v>
      </c>
      <c r="P109">
        <v>6.5741900000000006E-2</v>
      </c>
      <c r="Q109">
        <v>7.75087E-2</v>
      </c>
      <c r="R109">
        <v>8.6287699999999995E-2</v>
      </c>
      <c r="S109">
        <v>9.0389399999999995E-2</v>
      </c>
      <c r="T109">
        <v>8.9029999999999998E-2</v>
      </c>
      <c r="U109">
        <v>8.27349E-2</v>
      </c>
      <c r="V109">
        <v>7.2958800000000004E-2</v>
      </c>
      <c r="W109">
        <v>6.1369899999999998E-2</v>
      </c>
      <c r="X109">
        <v>4.9386699999999999E-2</v>
      </c>
      <c r="Y109">
        <v>3.8067499999999997E-2</v>
      </c>
      <c r="Z109">
        <v>2.8133999999999999E-2</v>
      </c>
      <c r="AA109">
        <v>1.9980100000000001E-2</v>
      </c>
      <c r="AB109">
        <v>1.3684999999999999E-2</v>
      </c>
      <c r="AC109">
        <v>9.0814499999999996E-3</v>
      </c>
      <c r="AD109">
        <v>5.8669600000000001E-3</v>
      </c>
      <c r="AE109">
        <v>3.7069400000000001E-3</v>
      </c>
      <c r="AF109">
        <v>2.30044E-3</v>
      </c>
      <c r="AG109" s="2">
        <v>1.40738E-3</v>
      </c>
      <c r="AH109" s="2">
        <v>8.5111400000000004E-4</v>
      </c>
      <c r="AI109" s="2">
        <v>5.09371E-4</v>
      </c>
      <c r="AJ109" s="2">
        <v>3.0147600000000001E-4</v>
      </c>
      <c r="AK109" s="2">
        <v>1.7604900000000001E-4</v>
      </c>
      <c r="AL109" s="2">
        <v>1.0108800000000001E-4</v>
      </c>
      <c r="AM109" s="2">
        <v>5.6851999999999997E-5</v>
      </c>
      <c r="AN109" s="2">
        <v>3.11942E-5</v>
      </c>
      <c r="AO109" s="2">
        <v>1.6637500000000001E-5</v>
      </c>
      <c r="AP109" s="2">
        <v>8.5971400000000005E-6</v>
      </c>
      <c r="AQ109" s="2">
        <v>4.2915399999999997E-6</v>
      </c>
      <c r="AR109" s="2">
        <v>2.0642800000000002E-6</v>
      </c>
    </row>
    <row r="110" spans="1:44" x14ac:dyDescent="0.2">
      <c r="B110" s="2">
        <v>1.9680099999999999E-6</v>
      </c>
      <c r="C110" s="2">
        <v>1.5778200000000001E-5</v>
      </c>
      <c r="D110" s="2">
        <v>9.5936599999999999E-5</v>
      </c>
      <c r="E110" s="2">
        <v>4.4281099999999999E-4</v>
      </c>
      <c r="F110">
        <v>1.55441E-3</v>
      </c>
      <c r="G110">
        <v>4.1657999999999999E-3</v>
      </c>
      <c r="H110">
        <v>8.5952900000000002E-3</v>
      </c>
      <c r="I110">
        <v>1.3915200000000001E-2</v>
      </c>
      <c r="J110">
        <v>1.8437599999999998E-2</v>
      </c>
      <c r="K110">
        <v>2.1705100000000001E-2</v>
      </c>
      <c r="L110">
        <v>2.5353500000000001E-2</v>
      </c>
      <c r="M110">
        <v>3.1255199999999997E-2</v>
      </c>
      <c r="N110">
        <v>3.9513100000000002E-2</v>
      </c>
      <c r="O110">
        <v>4.8905299999999999E-2</v>
      </c>
      <c r="P110">
        <v>5.8489899999999997E-2</v>
      </c>
      <c r="Q110">
        <v>6.7960999999999994E-2</v>
      </c>
      <c r="R110">
        <v>7.6763700000000004E-2</v>
      </c>
      <c r="S110">
        <v>8.3540699999999996E-2</v>
      </c>
      <c r="T110">
        <v>8.6615899999999996E-2</v>
      </c>
      <c r="U110">
        <v>8.4881600000000001E-2</v>
      </c>
      <c r="V110">
        <v>7.8302300000000005E-2</v>
      </c>
      <c r="W110">
        <v>6.7870600000000003E-2</v>
      </c>
      <c r="X110">
        <v>5.5242399999999997E-2</v>
      </c>
      <c r="Y110">
        <v>4.2252199999999997E-2</v>
      </c>
      <c r="Z110">
        <v>3.0439799999999999E-2</v>
      </c>
      <c r="AA110">
        <v>2.07409E-2</v>
      </c>
      <c r="AB110">
        <v>1.34368E-2</v>
      </c>
      <c r="AC110">
        <v>8.3224800000000002E-3</v>
      </c>
      <c r="AD110">
        <v>4.9531799999999997E-3</v>
      </c>
      <c r="AE110">
        <v>2.8449E-3</v>
      </c>
      <c r="AF110">
        <v>1.5832999999999999E-3</v>
      </c>
      <c r="AG110">
        <v>8.5769299999999998E-4</v>
      </c>
      <c r="AH110">
        <v>4.5471900000000002E-4</v>
      </c>
      <c r="AI110" s="2">
        <v>2.37407E-4</v>
      </c>
      <c r="AJ110" s="2">
        <v>1.22812E-4</v>
      </c>
      <c r="AK110" s="2">
        <v>6.32534E-5</v>
      </c>
      <c r="AL110" s="2">
        <v>3.2514500000000002E-5</v>
      </c>
      <c r="AM110" s="2">
        <v>1.6673799999999999E-5</v>
      </c>
      <c r="AN110" s="2">
        <v>8.5036299999999998E-6</v>
      </c>
      <c r="AO110" s="2">
        <v>4.2915999999999997E-6</v>
      </c>
      <c r="AP110" s="2">
        <v>2.1306500000000001E-6</v>
      </c>
      <c r="AQ110" s="2">
        <v>1.0344E-6</v>
      </c>
      <c r="AR110" s="2">
        <v>4.8839900000000003E-7</v>
      </c>
    </row>
    <row r="111" spans="1:44" x14ac:dyDescent="0.2">
      <c r="B111" s="2">
        <v>1.81444E-6</v>
      </c>
      <c r="C111" s="2">
        <v>1.4552999999999999E-5</v>
      </c>
      <c r="D111" s="2">
        <v>8.8590099999999997E-5</v>
      </c>
      <c r="E111" s="2">
        <v>4.0984000000000002E-4</v>
      </c>
      <c r="F111">
        <v>1.4448E-3</v>
      </c>
      <c r="G111">
        <v>3.9029400000000001E-3</v>
      </c>
      <c r="H111">
        <v>8.1764799999999999E-3</v>
      </c>
      <c r="I111">
        <v>1.3632500000000001E-2</v>
      </c>
      <c r="J111">
        <v>1.90654E-2</v>
      </c>
      <c r="K111">
        <v>2.4385199999999999E-2</v>
      </c>
      <c r="L111">
        <v>3.1102999999999999E-2</v>
      </c>
      <c r="M111">
        <v>4.0361500000000002E-2</v>
      </c>
      <c r="N111">
        <v>5.1197600000000003E-2</v>
      </c>
      <c r="O111">
        <v>6.1469799999999998E-2</v>
      </c>
      <c r="P111">
        <v>6.9841E-2</v>
      </c>
      <c r="Q111">
        <v>7.6169399999999998E-2</v>
      </c>
      <c r="R111">
        <v>8.0424399999999993E-2</v>
      </c>
      <c r="S111">
        <v>8.2003999999999994E-2</v>
      </c>
      <c r="T111">
        <v>8.0199300000000001E-2</v>
      </c>
      <c r="U111">
        <v>7.4925800000000001E-2</v>
      </c>
      <c r="V111">
        <v>6.6847400000000001E-2</v>
      </c>
      <c r="W111">
        <v>5.6994299999999998E-2</v>
      </c>
      <c r="X111">
        <v>4.6407299999999999E-2</v>
      </c>
      <c r="Y111">
        <v>3.6005700000000002E-2</v>
      </c>
      <c r="Z111">
        <v>2.6546500000000001E-2</v>
      </c>
      <c r="AA111">
        <v>1.8559800000000001E-2</v>
      </c>
      <c r="AB111">
        <v>1.22898E-2</v>
      </c>
      <c r="AC111">
        <v>7.7038499999999999E-3</v>
      </c>
      <c r="AD111">
        <v>4.57166E-3</v>
      </c>
      <c r="AE111">
        <v>2.56982E-3</v>
      </c>
      <c r="AF111">
        <v>1.37043E-3</v>
      </c>
      <c r="AG111">
        <v>6.9532299999999997E-4</v>
      </c>
      <c r="AH111" s="2">
        <v>3.3715399999999999E-4</v>
      </c>
      <c r="AI111" s="2">
        <v>1.5718399999999999E-4</v>
      </c>
      <c r="AJ111" s="2">
        <v>7.0971300000000003E-5</v>
      </c>
      <c r="AK111" s="2">
        <v>3.1282699999999998E-5</v>
      </c>
      <c r="AL111" s="2">
        <v>1.35689E-5</v>
      </c>
      <c r="AM111" s="2">
        <v>5.8348600000000004E-6</v>
      </c>
      <c r="AN111" s="2">
        <v>2.5029300000000002E-6</v>
      </c>
      <c r="AO111" s="2">
        <v>1.0754699999999999E-6</v>
      </c>
      <c r="AP111" s="2">
        <v>4.6348999999999998E-7</v>
      </c>
      <c r="AQ111" s="2">
        <v>1.9995299999999999E-7</v>
      </c>
      <c r="AR111" s="2">
        <v>8.5929800000000005E-8</v>
      </c>
    </row>
    <row r="112" spans="1:44" x14ac:dyDescent="0.2">
      <c r="B112" s="2">
        <v>1.5888999999999999E-6</v>
      </c>
      <c r="C112" s="2">
        <v>1.2742700000000001E-5</v>
      </c>
      <c r="D112" s="2">
        <v>7.7551299999999997E-5</v>
      </c>
      <c r="E112" s="2">
        <v>3.5861200000000001E-4</v>
      </c>
      <c r="F112">
        <v>1.26322E-3</v>
      </c>
      <c r="G112">
        <v>3.4077399999999998E-3</v>
      </c>
      <c r="H112">
        <v>7.1223099999999998E-3</v>
      </c>
      <c r="I112">
        <v>1.1830500000000001E-2</v>
      </c>
      <c r="J112">
        <v>1.6469999999999999E-2</v>
      </c>
      <c r="K112">
        <v>2.1042000000000002E-2</v>
      </c>
      <c r="L112">
        <v>2.7137100000000001E-2</v>
      </c>
      <c r="M112">
        <v>3.6239500000000001E-2</v>
      </c>
      <c r="N112">
        <v>4.8030099999999999E-2</v>
      </c>
      <c r="O112">
        <v>6.0817400000000001E-2</v>
      </c>
      <c r="P112">
        <v>7.2927699999999998E-2</v>
      </c>
      <c r="Q112">
        <v>8.3070900000000003E-2</v>
      </c>
      <c r="R112">
        <v>8.9870099999999994E-2</v>
      </c>
      <c r="S112">
        <v>9.1907699999999995E-2</v>
      </c>
      <c r="T112">
        <v>8.8506899999999999E-2</v>
      </c>
      <c r="U112">
        <v>8.0280900000000002E-2</v>
      </c>
      <c r="V112">
        <v>6.8833099999999994E-2</v>
      </c>
      <c r="W112">
        <v>5.6005199999999998E-2</v>
      </c>
      <c r="X112">
        <v>4.3333499999999997E-2</v>
      </c>
      <c r="Y112">
        <v>3.1893199999999997E-2</v>
      </c>
      <c r="Z112">
        <v>2.2323699999999998E-2</v>
      </c>
      <c r="AA112">
        <v>1.48711E-2</v>
      </c>
      <c r="AB112">
        <v>9.4474299999999997E-3</v>
      </c>
      <c r="AC112">
        <v>5.7388099999999996E-3</v>
      </c>
      <c r="AD112">
        <v>3.3405100000000001E-3</v>
      </c>
      <c r="AE112">
        <v>1.8651799999999999E-3</v>
      </c>
      <c r="AF112">
        <v>9.9878100000000002E-4</v>
      </c>
      <c r="AG112">
        <v>5.1252999999999997E-4</v>
      </c>
      <c r="AH112" s="2">
        <v>2.5184699999999998E-4</v>
      </c>
      <c r="AI112" s="2">
        <v>1.18467E-4</v>
      </c>
      <c r="AJ112" s="2">
        <v>5.3363099999999997E-5</v>
      </c>
      <c r="AK112" s="2">
        <v>2.30416E-5</v>
      </c>
      <c r="AL112" s="2">
        <v>9.5540500000000005E-6</v>
      </c>
      <c r="AM112" s="2">
        <v>3.8147199999999998E-6</v>
      </c>
      <c r="AN112" s="2">
        <v>1.4725699999999999E-6</v>
      </c>
      <c r="AO112" s="2">
        <v>5.52546E-7</v>
      </c>
      <c r="AP112" s="2">
        <v>2.0286500000000001E-7</v>
      </c>
      <c r="AQ112" s="2">
        <v>7.3404600000000006E-8</v>
      </c>
      <c r="AR112" s="2">
        <v>2.6351600000000002E-8</v>
      </c>
    </row>
    <row r="113" spans="2:44" x14ac:dyDescent="0.2">
      <c r="B113" s="2">
        <v>7.6037600000000003E-7</v>
      </c>
      <c r="C113" s="2">
        <v>6.1008699999999999E-6</v>
      </c>
      <c r="D113" s="2">
        <v>3.7180500000000001E-5</v>
      </c>
      <c r="E113" s="2">
        <v>1.72401E-4</v>
      </c>
      <c r="F113" s="2">
        <v>6.1039000000000004E-4</v>
      </c>
      <c r="G113" s="2">
        <v>1.6623899999999999E-3</v>
      </c>
      <c r="H113">
        <v>3.5381200000000001E-3</v>
      </c>
      <c r="I113">
        <v>6.0830900000000002E-3</v>
      </c>
      <c r="J113">
        <v>8.9988700000000008E-3</v>
      </c>
      <c r="K113">
        <v>1.2545799999999999E-2</v>
      </c>
      <c r="L113">
        <v>1.7693400000000001E-2</v>
      </c>
      <c r="M113">
        <v>2.52281E-2</v>
      </c>
      <c r="N113">
        <v>3.4991800000000003E-2</v>
      </c>
      <c r="O113">
        <v>4.6236300000000001E-2</v>
      </c>
      <c r="P113">
        <v>5.8313700000000003E-2</v>
      </c>
      <c r="Q113">
        <v>7.0597400000000005E-2</v>
      </c>
      <c r="R113">
        <v>8.1899399999999997E-2</v>
      </c>
      <c r="S113">
        <v>9.0386499999999995E-2</v>
      </c>
      <c r="T113">
        <v>9.4254000000000004E-2</v>
      </c>
      <c r="U113">
        <v>9.2520699999999997E-2</v>
      </c>
      <c r="V113">
        <v>8.5363400000000006E-2</v>
      </c>
      <c r="W113">
        <v>7.3973499999999998E-2</v>
      </c>
      <c r="X113">
        <v>6.0175300000000001E-2</v>
      </c>
      <c r="Y113">
        <v>4.5955000000000003E-2</v>
      </c>
      <c r="Z113">
        <v>3.2988200000000002E-2</v>
      </c>
      <c r="AA113">
        <v>2.2314299999999999E-2</v>
      </c>
      <c r="AB113">
        <v>1.42706E-2</v>
      </c>
      <c r="AC113">
        <v>8.6569899999999998E-3</v>
      </c>
      <c r="AD113">
        <v>4.9944999999999998E-3</v>
      </c>
      <c r="AE113">
        <v>2.7453099999999999E-3</v>
      </c>
      <c r="AF113">
        <v>1.43954E-3</v>
      </c>
      <c r="AG113">
        <v>7.2112299999999995E-4</v>
      </c>
      <c r="AH113">
        <v>3.4578499999999998E-4</v>
      </c>
      <c r="AI113" s="2">
        <v>1.59128E-4</v>
      </c>
      <c r="AJ113" s="2">
        <v>7.0479099999999994E-5</v>
      </c>
      <c r="AK113" s="2">
        <v>3.0118099999999999E-5</v>
      </c>
      <c r="AL113" s="2">
        <v>1.2438300000000001E-5</v>
      </c>
      <c r="AM113" s="2">
        <v>4.96758E-6</v>
      </c>
      <c r="AN113" s="2">
        <v>1.9184300000000001E-6</v>
      </c>
      <c r="AO113" s="2">
        <v>7.1617899999999997E-7</v>
      </c>
      <c r="AP113" s="2">
        <v>2.5841899999999998E-7</v>
      </c>
      <c r="AQ113" s="2">
        <v>9.0171700000000005E-8</v>
      </c>
      <c r="AR113" s="2">
        <v>3.0467100000000003E-8</v>
      </c>
    </row>
    <row r="114" spans="2:44" x14ac:dyDescent="0.2">
      <c r="B114" s="2">
        <v>4.0842E-7</v>
      </c>
      <c r="C114" s="2">
        <v>3.2762099999999999E-6</v>
      </c>
      <c r="D114" s="2">
        <v>1.99562E-5</v>
      </c>
      <c r="E114" s="2">
        <v>9.2449399999999996E-5</v>
      </c>
      <c r="F114" s="2">
        <v>3.26791E-4</v>
      </c>
      <c r="G114">
        <v>8.87524E-4</v>
      </c>
      <c r="H114">
        <v>1.8799999999999999E-3</v>
      </c>
      <c r="I114">
        <v>3.2087999999999999E-3</v>
      </c>
      <c r="J114">
        <v>4.7084300000000004E-3</v>
      </c>
      <c r="K114">
        <v>6.5601499999999998E-3</v>
      </c>
      <c r="L114">
        <v>9.4353800000000002E-3</v>
      </c>
      <c r="M114">
        <v>1.4060100000000001E-2</v>
      </c>
      <c r="N114">
        <v>2.0765700000000002E-2</v>
      </c>
      <c r="O114">
        <v>2.9537500000000001E-2</v>
      </c>
      <c r="P114">
        <v>4.0220499999999999E-2</v>
      </c>
      <c r="Q114">
        <v>5.2397399999999997E-2</v>
      </c>
      <c r="R114">
        <v>6.51085E-2</v>
      </c>
      <c r="S114">
        <v>7.6869499999999993E-2</v>
      </c>
      <c r="T114">
        <v>8.6050000000000001E-2</v>
      </c>
      <c r="U114">
        <v>9.1297900000000001E-2</v>
      </c>
      <c r="V114">
        <v>9.1797299999999998E-2</v>
      </c>
      <c r="W114">
        <v>8.7400699999999998E-2</v>
      </c>
      <c r="X114">
        <v>7.8693600000000002E-2</v>
      </c>
      <c r="Y114">
        <v>6.6918699999999998E-2</v>
      </c>
      <c r="Z114">
        <v>5.3700999999999999E-2</v>
      </c>
      <c r="AA114">
        <v>4.0654200000000001E-2</v>
      </c>
      <c r="AB114">
        <v>2.9036300000000001E-2</v>
      </c>
      <c r="AC114">
        <v>1.9572099999999999E-2</v>
      </c>
      <c r="AD114">
        <v>1.2458800000000001E-2</v>
      </c>
      <c r="AE114">
        <v>7.4979900000000004E-3</v>
      </c>
      <c r="AF114">
        <v>4.2730800000000003E-3</v>
      </c>
      <c r="AG114">
        <v>2.3108299999999998E-3</v>
      </c>
      <c r="AH114">
        <v>1.1886100000000001E-3</v>
      </c>
      <c r="AI114">
        <v>5.8288000000000003E-4</v>
      </c>
      <c r="AJ114" s="2">
        <v>2.7310099999999999E-4</v>
      </c>
      <c r="AK114" s="2">
        <v>1.22488E-4</v>
      </c>
      <c r="AL114" s="2">
        <v>5.2677299999999998E-5</v>
      </c>
      <c r="AM114" s="2">
        <v>2.1757299999999999E-5</v>
      </c>
      <c r="AN114" s="2">
        <v>8.6442900000000005E-6</v>
      </c>
      <c r="AO114" s="2">
        <v>3.3088699999999998E-6</v>
      </c>
      <c r="AP114" s="2">
        <v>1.22201E-6</v>
      </c>
      <c r="AQ114" s="2">
        <v>4.3591100000000002E-7</v>
      </c>
      <c r="AR114" s="2">
        <v>1.5029500000000001E-7</v>
      </c>
    </row>
    <row r="115" spans="2:44" x14ac:dyDescent="0.2">
      <c r="B115" s="2">
        <v>2.9148499999999999E-7</v>
      </c>
      <c r="C115" s="2">
        <v>2.33799E-6</v>
      </c>
      <c r="D115" s="2">
        <v>1.42375E-5</v>
      </c>
      <c r="E115" s="2">
        <v>6.5921100000000001E-5</v>
      </c>
      <c r="F115" s="2">
        <v>2.3278099999999999E-4</v>
      </c>
      <c r="G115" s="2">
        <v>6.3098400000000002E-4</v>
      </c>
      <c r="H115" s="2">
        <v>1.33157E-3</v>
      </c>
      <c r="I115">
        <v>2.2562300000000001E-3</v>
      </c>
      <c r="J115">
        <v>3.2679699999999998E-3</v>
      </c>
      <c r="K115">
        <v>4.4709199999999998E-3</v>
      </c>
      <c r="L115">
        <v>6.3256500000000004E-3</v>
      </c>
      <c r="M115">
        <v>9.3652100000000005E-3</v>
      </c>
      <c r="N115">
        <v>1.39139E-2</v>
      </c>
      <c r="O115">
        <v>2.0162300000000001E-2</v>
      </c>
      <c r="P115">
        <v>2.83272E-2</v>
      </c>
      <c r="Q115">
        <v>3.8509300000000003E-2</v>
      </c>
      <c r="R115">
        <v>5.0348700000000003E-2</v>
      </c>
      <c r="S115">
        <v>6.2852099999999994E-2</v>
      </c>
      <c r="T115">
        <v>7.4547000000000002E-2</v>
      </c>
      <c r="U115">
        <v>8.3826499999999998E-2</v>
      </c>
      <c r="V115">
        <v>8.9314099999999993E-2</v>
      </c>
      <c r="W115">
        <v>9.0172299999999997E-2</v>
      </c>
      <c r="X115">
        <v>8.6300000000000002E-2</v>
      </c>
      <c r="Y115">
        <v>7.8341900000000006E-2</v>
      </c>
      <c r="Z115">
        <v>6.7499500000000004E-2</v>
      </c>
      <c r="AA115">
        <v>5.5222399999999998E-2</v>
      </c>
      <c r="AB115">
        <v>4.2902000000000003E-2</v>
      </c>
      <c r="AC115">
        <v>3.1644199999999997E-2</v>
      </c>
      <c r="AD115">
        <v>2.2152100000000001E-2</v>
      </c>
      <c r="AE115">
        <v>1.47133E-2</v>
      </c>
      <c r="AF115">
        <v>9.2710799999999993E-3</v>
      </c>
      <c r="AG115">
        <v>5.5426299999999998E-3</v>
      </c>
      <c r="AH115">
        <v>3.1449199999999998E-3</v>
      </c>
      <c r="AI115">
        <v>1.69455E-3</v>
      </c>
      <c r="AJ115">
        <v>8.6775700000000003E-4</v>
      </c>
      <c r="AK115" s="2">
        <v>4.2275899999999998E-4</v>
      </c>
      <c r="AL115" s="2">
        <v>1.9619599999999999E-4</v>
      </c>
      <c r="AM115" s="2">
        <v>8.6859600000000004E-5</v>
      </c>
      <c r="AN115" s="2">
        <v>3.67411E-5</v>
      </c>
      <c r="AO115" s="2">
        <v>1.48722E-5</v>
      </c>
      <c r="AP115" s="2">
        <v>5.7695800000000001E-6</v>
      </c>
      <c r="AQ115" s="2">
        <v>2.1482E-6</v>
      </c>
      <c r="AR115" s="2">
        <v>7.6865199999999999E-7</v>
      </c>
    </row>
    <row r="116" spans="2:44" x14ac:dyDescent="0.2">
      <c r="B116" s="2">
        <v>2.3732299999999999E-7</v>
      </c>
      <c r="C116" s="2">
        <v>1.9036000000000001E-6</v>
      </c>
      <c r="D116" s="2">
        <v>1.15926E-5</v>
      </c>
      <c r="E116" s="2">
        <v>5.3677500000000002E-5</v>
      </c>
      <c r="F116" s="2">
        <v>1.89562E-4</v>
      </c>
      <c r="G116">
        <v>5.13888E-4</v>
      </c>
      <c r="H116">
        <v>1.0845900000000001E-3</v>
      </c>
      <c r="I116">
        <v>1.8376499999999999E-3</v>
      </c>
      <c r="J116">
        <v>2.6593799999999998E-3</v>
      </c>
      <c r="K116">
        <v>3.6270600000000001E-3</v>
      </c>
      <c r="L116">
        <v>5.0977499999999999E-3</v>
      </c>
      <c r="M116">
        <v>7.4749500000000002E-3</v>
      </c>
      <c r="N116">
        <v>1.09877E-2</v>
      </c>
      <c r="O116">
        <v>1.5776700000000001E-2</v>
      </c>
      <c r="P116">
        <v>2.2064400000000001E-2</v>
      </c>
      <c r="Q116">
        <v>3.00787E-2</v>
      </c>
      <c r="R116">
        <v>3.9787400000000001E-2</v>
      </c>
      <c r="S116">
        <v>5.0718800000000001E-2</v>
      </c>
      <c r="T116">
        <v>6.1982500000000003E-2</v>
      </c>
      <c r="U116">
        <v>7.2403899999999993E-2</v>
      </c>
      <c r="V116">
        <v>8.0697199999999997E-2</v>
      </c>
      <c r="W116">
        <v>8.5692400000000002E-2</v>
      </c>
      <c r="X116">
        <v>8.6607900000000002E-2</v>
      </c>
      <c r="Y116">
        <v>8.3266400000000004E-2</v>
      </c>
      <c r="Z116">
        <v>7.6149300000000003E-2</v>
      </c>
      <c r="AA116">
        <v>6.6264400000000001E-2</v>
      </c>
      <c r="AB116">
        <v>5.48931E-2</v>
      </c>
      <c r="AC116">
        <v>4.3309500000000001E-2</v>
      </c>
      <c r="AD116">
        <v>3.2557599999999999E-2</v>
      </c>
      <c r="AE116">
        <v>2.33259E-2</v>
      </c>
      <c r="AF116">
        <v>1.5928500000000002E-2</v>
      </c>
      <c r="AG116">
        <v>1.0366E-2</v>
      </c>
      <c r="AH116">
        <v>6.4273100000000003E-3</v>
      </c>
      <c r="AI116">
        <v>3.7956499999999998E-3</v>
      </c>
      <c r="AJ116">
        <v>2.1342499999999999E-3</v>
      </c>
      <c r="AK116" s="2">
        <v>1.1423900000000001E-3</v>
      </c>
      <c r="AL116" s="2">
        <v>5.8207500000000004E-4</v>
      </c>
      <c r="AM116" s="2">
        <v>2.8235700000000001E-4</v>
      </c>
      <c r="AN116" s="2">
        <v>1.30443E-4</v>
      </c>
      <c r="AO116" s="2">
        <v>5.7422300000000001E-5</v>
      </c>
      <c r="AP116" s="2">
        <v>2.4103500000000001E-5</v>
      </c>
      <c r="AQ116" s="2">
        <v>9.6558199999999997E-6</v>
      </c>
      <c r="AR116" s="2">
        <v>3.69507E-6</v>
      </c>
    </row>
    <row r="117" spans="2:44" x14ac:dyDescent="0.2">
      <c r="B117" s="2">
        <v>1.8311400000000001E-7</v>
      </c>
      <c r="C117" s="2">
        <v>1.46916E-6</v>
      </c>
      <c r="D117" s="2">
        <v>8.9539000000000008E-6</v>
      </c>
      <c r="E117" s="2">
        <v>4.1523999999999997E-5</v>
      </c>
      <c r="F117" s="2">
        <v>1.4706499999999999E-4</v>
      </c>
      <c r="G117">
        <v>4.0083099999999998E-4</v>
      </c>
      <c r="H117">
        <v>8.5461100000000002E-4</v>
      </c>
      <c r="I117">
        <v>1.47568E-3</v>
      </c>
      <c r="J117">
        <v>2.2052E-3</v>
      </c>
      <c r="K117">
        <v>3.13839E-3</v>
      </c>
      <c r="L117">
        <v>4.5781800000000003E-3</v>
      </c>
      <c r="M117">
        <v>6.8413800000000002E-3</v>
      </c>
      <c r="N117">
        <v>1.00909E-2</v>
      </c>
      <c r="O117">
        <v>1.4421399999999999E-2</v>
      </c>
      <c r="P117">
        <v>2.0002499999999999E-2</v>
      </c>
      <c r="Q117">
        <v>2.7013599999999999E-2</v>
      </c>
      <c r="R117">
        <v>3.5428800000000003E-2</v>
      </c>
      <c r="S117">
        <v>4.48939E-2</v>
      </c>
      <c r="T117">
        <v>5.4770100000000002E-2</v>
      </c>
      <c r="U117">
        <v>6.4238600000000007E-2</v>
      </c>
      <c r="V117">
        <v>7.2386599999999995E-2</v>
      </c>
      <c r="W117">
        <v>7.8308699999999995E-2</v>
      </c>
      <c r="X117">
        <v>8.1261100000000003E-2</v>
      </c>
      <c r="Y117">
        <v>8.0824499999999994E-2</v>
      </c>
      <c r="Z117">
        <v>7.7006199999999997E-2</v>
      </c>
      <c r="AA117">
        <v>7.0241999999999999E-2</v>
      </c>
      <c r="AB117">
        <v>6.1311499999999998E-2</v>
      </c>
      <c r="AC117">
        <v>5.1187299999999998E-2</v>
      </c>
      <c r="AD117">
        <v>4.0860199999999999E-2</v>
      </c>
      <c r="AE117">
        <v>3.1177400000000001E-2</v>
      </c>
      <c r="AF117">
        <v>2.2735200000000001E-2</v>
      </c>
      <c r="AG117">
        <v>1.5841600000000001E-2</v>
      </c>
      <c r="AH117">
        <v>1.05454E-2</v>
      </c>
      <c r="AI117">
        <v>6.7046700000000002E-3</v>
      </c>
      <c r="AJ117">
        <v>4.0702400000000001E-3</v>
      </c>
      <c r="AK117">
        <v>2.3585099999999999E-3</v>
      </c>
      <c r="AL117" s="2">
        <v>1.3039900000000001E-3</v>
      </c>
      <c r="AM117" s="2">
        <v>6.8765999999999999E-4</v>
      </c>
      <c r="AN117" s="2">
        <v>3.4578000000000001E-4</v>
      </c>
      <c r="AO117" s="2">
        <v>1.65749E-4</v>
      </c>
      <c r="AP117" s="2">
        <v>7.5729999999999995E-5</v>
      </c>
      <c r="AQ117" s="2">
        <v>3.2979899999999999E-5</v>
      </c>
      <c r="AR117" s="2">
        <v>1.3691300000000001E-5</v>
      </c>
    </row>
    <row r="118" spans="2:44" x14ac:dyDescent="0.2">
      <c r="B118" s="2">
        <v>4.1154199999999999E-7</v>
      </c>
      <c r="C118" s="2">
        <v>3.2987299999999998E-6</v>
      </c>
      <c r="D118" s="2">
        <v>2.0046799999999999E-5</v>
      </c>
      <c r="E118" s="2">
        <v>9.2437100000000003E-5</v>
      </c>
      <c r="F118" s="2">
        <v>3.2390400000000002E-4</v>
      </c>
      <c r="G118">
        <v>8.6523899999999996E-4</v>
      </c>
      <c r="H118">
        <v>1.77462E-3</v>
      </c>
      <c r="I118">
        <v>2.8421499999999999E-3</v>
      </c>
      <c r="J118">
        <v>3.7007199999999998E-3</v>
      </c>
      <c r="K118">
        <v>4.2768099999999998E-3</v>
      </c>
      <c r="L118">
        <v>5.02864E-3</v>
      </c>
      <c r="M118">
        <v>6.6025299999999997E-3</v>
      </c>
      <c r="N118">
        <v>9.3881299999999997E-3</v>
      </c>
      <c r="O118">
        <v>1.35029E-2</v>
      </c>
      <c r="P118">
        <v>1.9004099999999999E-2</v>
      </c>
      <c r="Q118">
        <v>2.5914400000000001E-2</v>
      </c>
      <c r="R118">
        <v>3.4070799999999998E-2</v>
      </c>
      <c r="S118">
        <v>4.3041299999999998E-2</v>
      </c>
      <c r="T118">
        <v>5.2191300000000003E-2</v>
      </c>
      <c r="U118">
        <v>6.0792300000000001E-2</v>
      </c>
      <c r="V118">
        <v>6.8101300000000003E-2</v>
      </c>
      <c r="W118">
        <v>7.3437299999999997E-2</v>
      </c>
      <c r="X118">
        <v>7.6280899999999999E-2</v>
      </c>
      <c r="Y118">
        <v>7.6364299999999996E-2</v>
      </c>
      <c r="Z118">
        <v>7.3708200000000001E-2</v>
      </c>
      <c r="AA118">
        <v>6.8600900000000006E-2</v>
      </c>
      <c r="AB118">
        <v>6.15449E-2</v>
      </c>
      <c r="AC118">
        <v>5.3186400000000002E-2</v>
      </c>
      <c r="AD118">
        <v>4.4233599999999998E-2</v>
      </c>
      <c r="AE118">
        <v>3.53669E-2</v>
      </c>
      <c r="AF118">
        <v>2.7156599999999999E-2</v>
      </c>
      <c r="AG118">
        <v>2.0005599999999998E-2</v>
      </c>
      <c r="AH118">
        <v>1.4126100000000001E-2</v>
      </c>
      <c r="AI118">
        <v>9.5528499999999999E-3</v>
      </c>
      <c r="AJ118">
        <v>6.1826600000000004E-3</v>
      </c>
      <c r="AK118">
        <v>3.82723E-3</v>
      </c>
      <c r="AL118">
        <v>2.2648E-3</v>
      </c>
      <c r="AM118" s="2">
        <v>1.28057E-3</v>
      </c>
      <c r="AN118" s="2">
        <v>6.9154800000000005E-4</v>
      </c>
      <c r="AO118" s="2">
        <v>3.5654099999999999E-4</v>
      </c>
      <c r="AP118" s="2">
        <v>1.7542999999999999E-4</v>
      </c>
      <c r="AQ118" s="2">
        <v>8.2350300000000003E-5</v>
      </c>
      <c r="AR118" s="2">
        <v>3.6869400000000003E-5</v>
      </c>
    </row>
    <row r="119" spans="2:44" x14ac:dyDescent="0.2">
      <c r="B119" s="2">
        <v>5.9701999999999998E-7</v>
      </c>
      <c r="C119" s="2">
        <v>4.7868999999999999E-6</v>
      </c>
      <c r="D119" s="2">
        <v>2.91126E-5</v>
      </c>
      <c r="E119" s="2">
        <v>1.3443400000000001E-4</v>
      </c>
      <c r="F119">
        <v>4.7230200000000002E-4</v>
      </c>
      <c r="G119">
        <v>1.26772E-3</v>
      </c>
      <c r="H119">
        <v>2.62342E-3</v>
      </c>
      <c r="I119">
        <v>4.2714500000000004E-3</v>
      </c>
      <c r="J119">
        <v>5.71975E-3</v>
      </c>
      <c r="K119">
        <v>6.8466200000000003E-3</v>
      </c>
      <c r="L119">
        <v>8.1483500000000004E-3</v>
      </c>
      <c r="M119">
        <v>1.0182099999999999E-2</v>
      </c>
      <c r="N119">
        <v>1.30122E-2</v>
      </c>
      <c r="O119">
        <v>1.6439200000000001E-2</v>
      </c>
      <c r="P119">
        <v>2.05533E-2</v>
      </c>
      <c r="Q119">
        <v>2.5793900000000002E-2</v>
      </c>
      <c r="R119">
        <v>3.2503999999999998E-2</v>
      </c>
      <c r="S119">
        <v>4.0533300000000001E-2</v>
      </c>
      <c r="T119">
        <v>4.9217499999999997E-2</v>
      </c>
      <c r="U119">
        <v>5.7617700000000001E-2</v>
      </c>
      <c r="V119">
        <v>6.4782400000000004E-2</v>
      </c>
      <c r="W119">
        <v>6.9935200000000003E-2</v>
      </c>
      <c r="X119">
        <v>7.2590299999999996E-2</v>
      </c>
      <c r="Y119">
        <v>7.2594500000000006E-2</v>
      </c>
      <c r="Z119">
        <v>7.0095299999999999E-2</v>
      </c>
      <c r="AA119">
        <v>6.5459799999999999E-2</v>
      </c>
      <c r="AB119">
        <v>5.9186900000000001E-2</v>
      </c>
      <c r="AC119">
        <v>5.1831599999999999E-2</v>
      </c>
      <c r="AD119">
        <v>4.3950299999999998E-2</v>
      </c>
      <c r="AE119">
        <v>3.6055700000000003E-2</v>
      </c>
      <c r="AF119">
        <v>2.8582699999999999E-2</v>
      </c>
      <c r="AG119">
        <v>2.1863299999999999E-2</v>
      </c>
      <c r="AH119">
        <v>1.6111199999999999E-2</v>
      </c>
      <c r="AI119">
        <v>1.142E-2</v>
      </c>
      <c r="AJ119">
        <v>7.7751299999999999E-3</v>
      </c>
      <c r="AK119">
        <v>5.0780699999999996E-3</v>
      </c>
      <c r="AL119">
        <v>3.1780699999999999E-3</v>
      </c>
      <c r="AM119">
        <v>1.9041399999999999E-3</v>
      </c>
      <c r="AN119" s="2">
        <v>1.09135E-3</v>
      </c>
      <c r="AO119" s="2">
        <v>5.97958E-4</v>
      </c>
      <c r="AP119" s="2">
        <v>3.1301899999999999E-4</v>
      </c>
      <c r="AQ119" s="2">
        <v>1.5647600000000001E-4</v>
      </c>
      <c r="AR119" s="2">
        <v>7.4662900000000006E-5</v>
      </c>
    </row>
    <row r="120" spans="2:44" x14ac:dyDescent="0.2">
      <c r="B120" s="2">
        <v>7.0056699999999995E-7</v>
      </c>
      <c r="C120" s="2">
        <v>5.6177999999999998E-6</v>
      </c>
      <c r="D120" s="2">
        <v>3.4178199999999997E-5</v>
      </c>
      <c r="E120" s="2">
        <v>1.5794100000000001E-4</v>
      </c>
      <c r="F120">
        <v>5.5564899999999996E-4</v>
      </c>
      <c r="G120">
        <v>1.49537E-3</v>
      </c>
      <c r="H120">
        <v>3.11071E-3</v>
      </c>
      <c r="I120">
        <v>5.1188700000000002E-3</v>
      </c>
      <c r="J120">
        <v>6.9998500000000002E-3</v>
      </c>
      <c r="K120">
        <v>8.6868299999999996E-3</v>
      </c>
      <c r="L120">
        <v>1.0825400000000001E-2</v>
      </c>
      <c r="M120">
        <v>1.4068199999999999E-2</v>
      </c>
      <c r="N120">
        <v>1.83696E-2</v>
      </c>
      <c r="O120">
        <v>2.32149E-2</v>
      </c>
      <c r="P120">
        <v>2.8268700000000001E-2</v>
      </c>
      <c r="Q120">
        <v>3.3533800000000002E-2</v>
      </c>
      <c r="R120">
        <v>3.90391E-2</v>
      </c>
      <c r="S120">
        <v>4.4634699999999999E-2</v>
      </c>
      <c r="T120">
        <v>5.0088000000000001E-2</v>
      </c>
      <c r="U120">
        <v>5.5198200000000003E-2</v>
      </c>
      <c r="V120">
        <v>5.97291E-2</v>
      </c>
      <c r="W120">
        <v>6.3293299999999997E-2</v>
      </c>
      <c r="X120">
        <v>6.5390699999999996E-2</v>
      </c>
      <c r="Y120">
        <v>6.5593499999999999E-2</v>
      </c>
      <c r="Z120">
        <v>6.37263E-2</v>
      </c>
      <c r="AA120">
        <v>5.9923299999999999E-2</v>
      </c>
      <c r="AB120">
        <v>5.4566299999999998E-2</v>
      </c>
      <c r="AC120">
        <v>4.8164699999999998E-2</v>
      </c>
      <c r="AD120">
        <v>4.1245499999999997E-2</v>
      </c>
      <c r="AE120">
        <v>3.42779E-2</v>
      </c>
      <c r="AF120">
        <v>2.7637800000000001E-2</v>
      </c>
      <c r="AG120">
        <v>2.1599E-2</v>
      </c>
      <c r="AH120">
        <v>1.6337399999999998E-2</v>
      </c>
      <c r="AI120">
        <v>1.19401E-2</v>
      </c>
      <c r="AJ120">
        <v>8.4160699999999995E-3</v>
      </c>
      <c r="AK120">
        <v>5.71085E-3</v>
      </c>
      <c r="AL120">
        <v>3.7243100000000002E-3</v>
      </c>
      <c r="AM120" s="2">
        <v>2.3306500000000001E-3</v>
      </c>
      <c r="AN120" s="2">
        <v>1.3976800000000001E-3</v>
      </c>
      <c r="AO120" s="2">
        <v>8.0227800000000002E-4</v>
      </c>
      <c r="AP120" s="2">
        <v>4.40343E-4</v>
      </c>
      <c r="AQ120" s="2">
        <v>2.3090200000000001E-4</v>
      </c>
      <c r="AR120" s="2">
        <v>1.15586E-4</v>
      </c>
    </row>
    <row r="121" spans="2:44" x14ac:dyDescent="0.2">
      <c r="B121" s="2">
        <v>9.700489999999999E-7</v>
      </c>
      <c r="C121" s="2">
        <v>7.7768800000000003E-6</v>
      </c>
      <c r="D121" s="2">
        <v>4.7281899999999999E-5</v>
      </c>
      <c r="E121" s="2">
        <v>2.18204E-4</v>
      </c>
      <c r="F121">
        <v>7.6576900000000002E-4</v>
      </c>
      <c r="G121">
        <v>2.0513300000000001E-3</v>
      </c>
      <c r="H121">
        <v>4.2293599999999997E-3</v>
      </c>
      <c r="I121">
        <v>6.8396000000000004E-3</v>
      </c>
      <c r="J121">
        <v>9.05393E-3</v>
      </c>
      <c r="K121">
        <v>1.0678099999999999E-2</v>
      </c>
      <c r="L121">
        <v>1.26056E-2</v>
      </c>
      <c r="M121">
        <v>1.5916199999999998E-2</v>
      </c>
      <c r="N121">
        <v>2.0852900000000001E-2</v>
      </c>
      <c r="O121">
        <v>2.6956399999999998E-2</v>
      </c>
      <c r="P121">
        <v>3.3775899999999998E-2</v>
      </c>
      <c r="Q121">
        <v>4.1047399999999998E-2</v>
      </c>
      <c r="R121">
        <v>4.8353899999999998E-2</v>
      </c>
      <c r="S121">
        <v>5.4968599999999999E-2</v>
      </c>
      <c r="T121">
        <v>6.0118199999999997E-2</v>
      </c>
      <c r="U121">
        <v>6.3324599999999995E-2</v>
      </c>
      <c r="V121">
        <v>6.4505999999999994E-2</v>
      </c>
      <c r="W121">
        <v>6.3867800000000002E-2</v>
      </c>
      <c r="X121">
        <v>6.1754499999999997E-2</v>
      </c>
      <c r="Y121">
        <v>5.8535799999999999E-2</v>
      </c>
      <c r="Z121">
        <v>5.45239E-2</v>
      </c>
      <c r="AA121">
        <v>4.9934199999999998E-2</v>
      </c>
      <c r="AB121">
        <v>4.49045E-2</v>
      </c>
      <c r="AC121">
        <v>3.9554199999999998E-2</v>
      </c>
      <c r="AD121">
        <v>3.4034700000000001E-2</v>
      </c>
      <c r="AE121">
        <v>2.8539399999999999E-2</v>
      </c>
      <c r="AF121">
        <v>2.3277800000000001E-2</v>
      </c>
      <c r="AG121">
        <v>1.8439000000000001E-2</v>
      </c>
      <c r="AH121">
        <v>1.4164100000000001E-2</v>
      </c>
      <c r="AI121">
        <v>1.0534399999999999E-2</v>
      </c>
      <c r="AJ121">
        <v>7.5724900000000003E-3</v>
      </c>
      <c r="AK121">
        <v>5.2512599999999998E-3</v>
      </c>
      <c r="AL121">
        <v>3.5062800000000001E-3</v>
      </c>
      <c r="AM121">
        <v>2.2499199999999999E-3</v>
      </c>
      <c r="AN121" s="2">
        <v>1.3850100000000001E-3</v>
      </c>
      <c r="AO121" s="2">
        <v>8.1658700000000002E-4</v>
      </c>
      <c r="AP121" s="2">
        <v>4.6045599999999998E-4</v>
      </c>
      <c r="AQ121" s="2">
        <v>2.48006E-4</v>
      </c>
      <c r="AR121" s="2">
        <v>1.27453E-4</v>
      </c>
    </row>
    <row r="122" spans="2:44" x14ac:dyDescent="0.2">
      <c r="B122" s="2">
        <v>5.8556699999999999E-7</v>
      </c>
      <c r="C122" s="2">
        <v>4.6979299999999999E-6</v>
      </c>
      <c r="D122" s="2">
        <v>2.8622100000000002E-5</v>
      </c>
      <c r="E122" s="2">
        <v>1.3263399999999999E-4</v>
      </c>
      <c r="F122">
        <v>4.6902700000000001E-4</v>
      </c>
      <c r="G122">
        <v>1.2744E-3</v>
      </c>
      <c r="H122">
        <v>2.69966E-3</v>
      </c>
      <c r="I122">
        <v>4.5978199999999999E-3</v>
      </c>
      <c r="J122">
        <v>6.6797999999999996E-3</v>
      </c>
      <c r="K122">
        <v>9.0436500000000003E-3</v>
      </c>
      <c r="L122">
        <v>1.2289899999999999E-2</v>
      </c>
      <c r="M122">
        <v>1.6860400000000001E-2</v>
      </c>
      <c r="N122">
        <v>2.25191E-2</v>
      </c>
      <c r="O122">
        <v>2.8741300000000001E-2</v>
      </c>
      <c r="P122">
        <v>3.53732E-2</v>
      </c>
      <c r="Q122">
        <v>4.2617000000000002E-2</v>
      </c>
      <c r="R122">
        <v>5.0448899999999998E-2</v>
      </c>
      <c r="S122">
        <v>5.8250099999999999E-2</v>
      </c>
      <c r="T122">
        <v>6.4999899999999999E-2</v>
      </c>
      <c r="U122">
        <v>6.9714200000000004E-2</v>
      </c>
      <c r="V122">
        <v>7.1748699999999999E-2</v>
      </c>
      <c r="W122">
        <v>7.0902699999999999E-2</v>
      </c>
      <c r="X122">
        <v>6.7417400000000002E-2</v>
      </c>
      <c r="Y122">
        <v>6.1897099999999997E-2</v>
      </c>
      <c r="Z122">
        <v>5.5140300000000003E-2</v>
      </c>
      <c r="AA122">
        <v>4.7929399999999997E-2</v>
      </c>
      <c r="AB122">
        <v>4.0869000000000003E-2</v>
      </c>
      <c r="AC122">
        <v>3.4323300000000001E-2</v>
      </c>
      <c r="AD122">
        <v>2.8446099999999998E-2</v>
      </c>
      <c r="AE122">
        <v>2.3254899999999998E-2</v>
      </c>
      <c r="AF122">
        <v>1.87079E-2</v>
      </c>
      <c r="AG122">
        <v>1.4755900000000001E-2</v>
      </c>
      <c r="AH122">
        <v>1.1364300000000001E-2</v>
      </c>
      <c r="AI122">
        <v>8.5120500000000002E-3</v>
      </c>
      <c r="AJ122">
        <v>6.1787999999999999E-3</v>
      </c>
      <c r="AK122">
        <v>4.3335700000000001E-3</v>
      </c>
      <c r="AL122">
        <v>2.9291899999999999E-3</v>
      </c>
      <c r="AM122" s="2">
        <v>1.9039E-3</v>
      </c>
      <c r="AN122" s="2">
        <v>1.1876600000000001E-3</v>
      </c>
      <c r="AO122" s="2">
        <v>7.0980999999999995E-4</v>
      </c>
      <c r="AP122" s="2">
        <v>4.05807E-4</v>
      </c>
      <c r="AQ122" s="2">
        <v>2.2163099999999999E-4</v>
      </c>
      <c r="AR122" s="2">
        <v>1.15491E-4</v>
      </c>
    </row>
    <row r="123" spans="2:44" x14ac:dyDescent="0.2">
      <c r="B123" s="2">
        <v>4.9073800000000001E-7</v>
      </c>
      <c r="C123" s="2">
        <v>3.9353500000000004E-6</v>
      </c>
      <c r="D123" s="2">
        <v>2.3948299999999999E-5</v>
      </c>
      <c r="E123" s="2">
        <v>1.10729E-4</v>
      </c>
      <c r="F123" s="2">
        <v>3.8998599999999999E-4</v>
      </c>
      <c r="G123">
        <v>1.0519100000000001E-3</v>
      </c>
      <c r="H123">
        <v>2.1988099999999998E-3</v>
      </c>
      <c r="I123">
        <v>3.6574300000000001E-3</v>
      </c>
      <c r="J123">
        <v>5.1217299999999997E-3</v>
      </c>
      <c r="K123">
        <v>6.66002E-3</v>
      </c>
      <c r="L123">
        <v>8.9179099999999994E-3</v>
      </c>
      <c r="M123">
        <v>1.2622400000000001E-2</v>
      </c>
      <c r="N123">
        <v>1.8032400000000001E-2</v>
      </c>
      <c r="O123">
        <v>2.49763E-2</v>
      </c>
      <c r="P123">
        <v>3.3153200000000001E-2</v>
      </c>
      <c r="Q123">
        <v>4.2157399999999998E-2</v>
      </c>
      <c r="R123">
        <v>5.1325999999999997E-2</v>
      </c>
      <c r="S123">
        <v>5.97904E-2</v>
      </c>
      <c r="T123">
        <v>6.6747299999999996E-2</v>
      </c>
      <c r="U123">
        <v>7.1645E-2</v>
      </c>
      <c r="V123">
        <v>7.4154200000000003E-2</v>
      </c>
      <c r="W123">
        <v>7.4085799999999993E-2</v>
      </c>
      <c r="X123">
        <v>7.1420899999999995E-2</v>
      </c>
      <c r="Y123">
        <v>6.6408700000000001E-2</v>
      </c>
      <c r="Z123">
        <v>5.9592800000000001E-2</v>
      </c>
      <c r="AA123">
        <v>5.1711699999999999E-2</v>
      </c>
      <c r="AB123">
        <v>4.3531599999999997E-2</v>
      </c>
      <c r="AC123">
        <v>3.5693599999999999E-2</v>
      </c>
      <c r="AD123">
        <v>2.8629499999999999E-2</v>
      </c>
      <c r="AE123">
        <v>2.2548800000000001E-2</v>
      </c>
      <c r="AF123">
        <v>1.7482399999999999E-2</v>
      </c>
      <c r="AG123">
        <v>1.3350000000000001E-2</v>
      </c>
      <c r="AH123">
        <v>1.00251E-2</v>
      </c>
      <c r="AI123">
        <v>7.3791400000000002E-3</v>
      </c>
      <c r="AJ123">
        <v>5.3013699999999997E-3</v>
      </c>
      <c r="AK123">
        <v>3.7005800000000002E-3</v>
      </c>
      <c r="AL123">
        <v>2.4992199999999999E-3</v>
      </c>
      <c r="AM123" s="2">
        <v>1.6269800000000001E-3</v>
      </c>
      <c r="AN123" s="2">
        <v>1.01783E-3</v>
      </c>
      <c r="AO123" s="2">
        <v>6.1037600000000004E-4</v>
      </c>
      <c r="AP123" s="2">
        <v>3.5018000000000001E-4</v>
      </c>
      <c r="AQ123" s="2">
        <v>1.91893E-4</v>
      </c>
      <c r="AR123" s="2">
        <v>1.00308E-4</v>
      </c>
    </row>
    <row r="124" spans="2:44" x14ac:dyDescent="0.2">
      <c r="B124" s="2">
        <v>2.3830899999999999E-7</v>
      </c>
      <c r="C124" s="2">
        <v>1.91264E-6</v>
      </c>
      <c r="D124" s="2">
        <v>1.1667299999999999E-5</v>
      </c>
      <c r="E124" s="2">
        <v>5.4203599999999997E-5</v>
      </c>
      <c r="F124">
        <v>1.9259299999999999E-4</v>
      </c>
      <c r="G124">
        <v>5.28004E-4</v>
      </c>
      <c r="H124">
        <v>1.1377900000000001E-3</v>
      </c>
      <c r="I124">
        <v>2.0013800000000001E-3</v>
      </c>
      <c r="J124">
        <v>3.0757100000000002E-3</v>
      </c>
      <c r="K124">
        <v>4.5129499999999999E-3</v>
      </c>
      <c r="L124">
        <v>6.69829E-3</v>
      </c>
      <c r="M124">
        <v>9.9752999999999994E-3</v>
      </c>
      <c r="N124">
        <v>1.4448000000000001E-2</v>
      </c>
      <c r="O124">
        <v>2.0147999999999999E-2</v>
      </c>
      <c r="P124">
        <v>2.72477E-2</v>
      </c>
      <c r="Q124">
        <v>3.5911999999999999E-2</v>
      </c>
      <c r="R124">
        <v>4.5906599999999999E-2</v>
      </c>
      <c r="S124">
        <v>5.6395899999999999E-2</v>
      </c>
      <c r="T124">
        <v>6.6119499999999998E-2</v>
      </c>
      <c r="U124">
        <v>7.3775199999999999E-2</v>
      </c>
      <c r="V124">
        <v>7.8369900000000006E-2</v>
      </c>
      <c r="W124">
        <v>7.9431299999999996E-2</v>
      </c>
      <c r="X124">
        <v>7.7060600000000007E-2</v>
      </c>
      <c r="Y124">
        <v>7.1828799999999998E-2</v>
      </c>
      <c r="Z124">
        <v>6.4566999999999999E-2</v>
      </c>
      <c r="AA124">
        <v>5.6151899999999998E-2</v>
      </c>
      <c r="AB124">
        <v>4.7363799999999998E-2</v>
      </c>
      <c r="AC124">
        <v>3.88241E-2</v>
      </c>
      <c r="AD124">
        <v>3.09818E-2</v>
      </c>
      <c r="AE124">
        <v>2.4114400000000001E-2</v>
      </c>
      <c r="AF124">
        <v>1.8342299999999999E-2</v>
      </c>
      <c r="AG124">
        <v>1.3657600000000001E-2</v>
      </c>
      <c r="AH124">
        <v>9.9644399999999998E-3</v>
      </c>
      <c r="AI124">
        <v>7.1222100000000003E-3</v>
      </c>
      <c r="AJ124">
        <v>4.98001E-3</v>
      </c>
      <c r="AK124">
        <v>3.3975400000000001E-3</v>
      </c>
      <c r="AL124">
        <v>2.25392E-3</v>
      </c>
      <c r="AM124" s="2">
        <v>1.4484999999999999E-3</v>
      </c>
      <c r="AN124" s="2">
        <v>8.9844499999999999E-4</v>
      </c>
      <c r="AO124" s="2">
        <v>5.3602800000000003E-4</v>
      </c>
      <c r="AP124" s="2">
        <v>3.06719E-4</v>
      </c>
      <c r="AQ124" s="2">
        <v>1.6792000000000001E-4</v>
      </c>
      <c r="AR124" s="2">
        <v>8.7786899999999998E-5</v>
      </c>
    </row>
    <row r="125" spans="2:44" x14ac:dyDescent="0.2">
      <c r="B125" s="2">
        <v>4.0073000000000002E-7</v>
      </c>
      <c r="C125" s="2">
        <v>3.2121000000000001E-6</v>
      </c>
      <c r="D125" s="2">
        <v>1.95216E-5</v>
      </c>
      <c r="E125" s="2">
        <v>9.0029099999999995E-5</v>
      </c>
      <c r="F125" s="2">
        <v>3.15564E-4</v>
      </c>
      <c r="G125">
        <v>8.4350500000000004E-4</v>
      </c>
      <c r="H125">
        <v>1.73251E-3</v>
      </c>
      <c r="I125">
        <v>2.78407E-3</v>
      </c>
      <c r="J125">
        <v>3.6547400000000001E-3</v>
      </c>
      <c r="K125">
        <v>4.30117E-3</v>
      </c>
      <c r="L125">
        <v>5.2173999999999996E-3</v>
      </c>
      <c r="M125">
        <v>7.09904E-3</v>
      </c>
      <c r="N125">
        <v>1.0395E-2</v>
      </c>
      <c r="O125">
        <v>1.5261800000000001E-2</v>
      </c>
      <c r="P125">
        <v>2.17387E-2</v>
      </c>
      <c r="Q125">
        <v>2.97632E-2</v>
      </c>
      <c r="R125">
        <v>3.9047900000000003E-2</v>
      </c>
      <c r="S125">
        <v>4.9034800000000003E-2</v>
      </c>
      <c r="T125">
        <v>5.8962199999999999E-2</v>
      </c>
      <c r="U125">
        <v>6.7940600000000004E-2</v>
      </c>
      <c r="V125">
        <v>7.5013700000000003E-2</v>
      </c>
      <c r="W125">
        <v>7.92876E-2</v>
      </c>
      <c r="X125">
        <v>8.01539E-2</v>
      </c>
      <c r="Y125">
        <v>7.7494199999999999E-2</v>
      </c>
      <c r="Z125">
        <v>7.1735900000000005E-2</v>
      </c>
      <c r="AA125">
        <v>6.37239E-2</v>
      </c>
      <c r="AB125">
        <v>5.4485100000000002E-2</v>
      </c>
      <c r="AC125">
        <v>4.4990799999999997E-2</v>
      </c>
      <c r="AD125">
        <v>3.5998000000000002E-2</v>
      </c>
      <c r="AE125">
        <v>2.7989300000000002E-2</v>
      </c>
      <c r="AF125">
        <v>2.11942E-2</v>
      </c>
      <c r="AG125">
        <v>1.56513E-2</v>
      </c>
      <c r="AH125">
        <v>1.1278399999999999E-2</v>
      </c>
      <c r="AI125">
        <v>7.9295600000000004E-3</v>
      </c>
      <c r="AJ125">
        <v>5.4354E-3</v>
      </c>
      <c r="AK125">
        <v>3.6276199999999998E-3</v>
      </c>
      <c r="AL125">
        <v>2.3530399999999998E-3</v>
      </c>
      <c r="AM125" s="2">
        <v>1.48004E-3</v>
      </c>
      <c r="AN125" s="2">
        <v>9.0043600000000001E-4</v>
      </c>
      <c r="AO125" s="2">
        <v>5.2844700000000003E-4</v>
      </c>
      <c r="AP125" s="2">
        <v>2.9837700000000001E-4</v>
      </c>
      <c r="AQ125" s="2">
        <v>1.61681E-4</v>
      </c>
      <c r="AR125" s="2">
        <v>8.3889100000000003E-5</v>
      </c>
    </row>
    <row r="126" spans="2:44" x14ac:dyDescent="0.2">
      <c r="B126" s="2">
        <v>2.7532099999999998E-7</v>
      </c>
      <c r="C126" s="2">
        <v>2.2089799999999998E-6</v>
      </c>
      <c r="D126" s="2">
        <v>1.3460300000000001E-5</v>
      </c>
      <c r="E126" s="2">
        <v>6.2394300000000007E-5</v>
      </c>
      <c r="F126" s="2">
        <v>2.20767E-4</v>
      </c>
      <c r="G126" s="2">
        <v>6.0046199999999996E-4</v>
      </c>
      <c r="H126">
        <v>1.2743699999999999E-3</v>
      </c>
      <c r="I126">
        <v>2.1775200000000001E-3</v>
      </c>
      <c r="J126">
        <v>3.1802100000000002E-3</v>
      </c>
      <c r="K126">
        <v>4.3349199999999999E-3</v>
      </c>
      <c r="L126">
        <v>5.9316999999999998E-3</v>
      </c>
      <c r="M126">
        <v>8.2036799999999997E-3</v>
      </c>
      <c r="N126">
        <v>1.11263E-2</v>
      </c>
      <c r="O126">
        <v>1.4657999999999999E-2</v>
      </c>
      <c r="P126">
        <v>1.9075499999999999E-2</v>
      </c>
      <c r="Q126">
        <v>2.49032E-2</v>
      </c>
      <c r="R126">
        <v>3.2481999999999997E-2</v>
      </c>
      <c r="S126">
        <v>4.1609500000000001E-2</v>
      </c>
      <c r="T126">
        <v>5.1522900000000003E-2</v>
      </c>
      <c r="U126">
        <v>6.1135000000000002E-2</v>
      </c>
      <c r="V126">
        <v>6.9321300000000002E-2</v>
      </c>
      <c r="W126">
        <v>7.5145299999999998E-2</v>
      </c>
      <c r="X126">
        <v>7.8E-2</v>
      </c>
      <c r="Y126">
        <v>7.7663800000000005E-2</v>
      </c>
      <c r="Z126">
        <v>7.4286599999999994E-2</v>
      </c>
      <c r="AA126">
        <v>6.8331600000000006E-2</v>
      </c>
      <c r="AB126">
        <v>6.04916E-2</v>
      </c>
      <c r="AC126">
        <v>5.1581399999999999E-2</v>
      </c>
      <c r="AD126">
        <v>4.2413699999999999E-2</v>
      </c>
      <c r="AE126">
        <v>3.3679899999999999E-2</v>
      </c>
      <c r="AF126">
        <v>2.5871000000000002E-2</v>
      </c>
      <c r="AG126">
        <v>1.9254899999999998E-2</v>
      </c>
      <c r="AH126">
        <v>1.39031E-2</v>
      </c>
      <c r="AI126">
        <v>9.7464500000000003E-3</v>
      </c>
      <c r="AJ126">
        <v>6.6338500000000002E-3</v>
      </c>
      <c r="AK126">
        <v>4.3812900000000004E-3</v>
      </c>
      <c r="AL126">
        <v>2.8043999999999999E-3</v>
      </c>
      <c r="AM126" s="2">
        <v>1.7369600000000001E-3</v>
      </c>
      <c r="AN126" s="2">
        <v>1.0391E-3</v>
      </c>
      <c r="AO126" s="2">
        <v>5.9923500000000005E-4</v>
      </c>
      <c r="AP126" s="2">
        <v>3.3248400000000002E-4</v>
      </c>
      <c r="AQ126" s="2">
        <v>1.77159E-4</v>
      </c>
      <c r="AR126" s="2">
        <v>9.0492699999999995E-5</v>
      </c>
    </row>
    <row r="127" spans="2:44" x14ac:dyDescent="0.2">
      <c r="B127" s="2">
        <v>1.8762699999999999E-7</v>
      </c>
      <c r="C127" s="2">
        <v>1.50546E-6</v>
      </c>
      <c r="D127" s="2">
        <v>9.1770300000000008E-6</v>
      </c>
      <c r="E127" s="2">
        <v>4.2576700000000002E-5</v>
      </c>
      <c r="F127" s="2">
        <v>1.5091400000000001E-4</v>
      </c>
      <c r="G127" s="2">
        <v>4.11956E-4</v>
      </c>
      <c r="H127">
        <v>8.8099000000000001E-4</v>
      </c>
      <c r="I127">
        <v>1.5301900000000001E-3</v>
      </c>
      <c r="J127">
        <v>2.3105500000000002E-3</v>
      </c>
      <c r="K127">
        <v>3.3360199999999999E-3</v>
      </c>
      <c r="L127">
        <v>4.9308700000000004E-3</v>
      </c>
      <c r="M127">
        <v>7.4105500000000001E-3</v>
      </c>
      <c r="N127">
        <v>1.08758E-2</v>
      </c>
      <c r="O127">
        <v>1.52666E-2</v>
      </c>
      <c r="P127">
        <v>2.05106E-2</v>
      </c>
      <c r="Q127">
        <v>2.6531200000000001E-2</v>
      </c>
      <c r="R127">
        <v>3.3178199999999998E-2</v>
      </c>
      <c r="S127">
        <v>4.0249800000000002E-2</v>
      </c>
      <c r="T127">
        <v>4.7567199999999997E-2</v>
      </c>
      <c r="U127">
        <v>5.4933200000000001E-2</v>
      </c>
      <c r="V127">
        <v>6.1970299999999999E-2</v>
      </c>
      <c r="W127">
        <v>6.8027599999999994E-2</v>
      </c>
      <c r="X127">
        <v>7.2299799999999997E-2</v>
      </c>
      <c r="Y127">
        <v>7.4093400000000004E-2</v>
      </c>
      <c r="Z127">
        <v>7.3064799999999999E-2</v>
      </c>
      <c r="AA127">
        <v>6.9305099999999994E-2</v>
      </c>
      <c r="AB127">
        <v>6.3276700000000005E-2</v>
      </c>
      <c r="AC127">
        <v>5.5666599999999997E-2</v>
      </c>
      <c r="AD127">
        <v>4.7232999999999997E-2</v>
      </c>
      <c r="AE127">
        <v>3.8682300000000003E-2</v>
      </c>
      <c r="AF127">
        <v>3.0591299999999998E-2</v>
      </c>
      <c r="AG127">
        <v>2.33674E-2</v>
      </c>
      <c r="AH127">
        <v>1.7242299999999999E-2</v>
      </c>
      <c r="AI127">
        <v>1.22901E-2</v>
      </c>
      <c r="AJ127">
        <v>8.4610399999999995E-3</v>
      </c>
      <c r="AK127">
        <v>5.6240300000000003E-3</v>
      </c>
      <c r="AL127">
        <v>3.6071499999999999E-3</v>
      </c>
      <c r="AM127" s="2">
        <v>2.2304199999999999E-3</v>
      </c>
      <c r="AN127" s="2">
        <v>1.32806E-3</v>
      </c>
      <c r="AO127" s="2">
        <v>7.6046700000000002E-4</v>
      </c>
      <c r="AP127" s="2">
        <v>4.1816599999999998E-4</v>
      </c>
      <c r="AQ127" s="2">
        <v>2.2049E-4</v>
      </c>
      <c r="AR127" s="2">
        <v>1.11322E-4</v>
      </c>
    </row>
    <row r="128" spans="2:44" x14ac:dyDescent="0.2">
      <c r="B128" s="2">
        <v>2.5034400000000001E-7</v>
      </c>
      <c r="C128" s="2">
        <v>2.0071299999999998E-6</v>
      </c>
      <c r="D128" s="2">
        <v>1.2207200000000001E-5</v>
      </c>
      <c r="E128" s="2">
        <v>5.6378900000000003E-5</v>
      </c>
      <c r="F128" s="2">
        <v>1.98156E-4</v>
      </c>
      <c r="G128" s="2">
        <v>5.32439E-4</v>
      </c>
      <c r="H128" s="2">
        <v>1.1048900000000001E-3</v>
      </c>
      <c r="I128">
        <v>1.81277E-3</v>
      </c>
      <c r="J128">
        <v>2.4788800000000001E-3</v>
      </c>
      <c r="K128">
        <v>3.12438E-3</v>
      </c>
      <c r="L128">
        <v>4.10283E-3</v>
      </c>
      <c r="M128">
        <v>5.8821500000000001E-3</v>
      </c>
      <c r="N128">
        <v>8.7795000000000008E-3</v>
      </c>
      <c r="O128">
        <v>1.29593E-2</v>
      </c>
      <c r="P128">
        <v>1.8533600000000001E-2</v>
      </c>
      <c r="Q128">
        <v>2.55003E-2</v>
      </c>
      <c r="R128">
        <v>3.3576399999999999E-2</v>
      </c>
      <c r="S128">
        <v>4.2153299999999998E-2</v>
      </c>
      <c r="T128">
        <v>5.04468E-2</v>
      </c>
      <c r="U128">
        <v>5.772E-2</v>
      </c>
      <c r="V128">
        <v>6.3448500000000005E-2</v>
      </c>
      <c r="W128">
        <v>6.7376099999999994E-2</v>
      </c>
      <c r="X128">
        <v>6.9468500000000002E-2</v>
      </c>
      <c r="Y128">
        <v>6.9801799999999997E-2</v>
      </c>
      <c r="Z128">
        <v>6.8454100000000004E-2</v>
      </c>
      <c r="AA128">
        <v>6.5474599999999994E-2</v>
      </c>
      <c r="AB128">
        <v>6.0941799999999997E-2</v>
      </c>
      <c r="AC128">
        <v>5.5048199999999999E-2</v>
      </c>
      <c r="AD128">
        <v>4.8142400000000002E-2</v>
      </c>
      <c r="AE128">
        <v>4.0695000000000002E-2</v>
      </c>
      <c r="AF128">
        <v>3.3215099999999997E-2</v>
      </c>
      <c r="AG128">
        <v>2.6159700000000001E-2</v>
      </c>
      <c r="AH128">
        <v>1.9871300000000001E-2</v>
      </c>
      <c r="AI128">
        <v>1.45512E-2</v>
      </c>
      <c r="AJ128">
        <v>1.0265700000000001E-2</v>
      </c>
      <c r="AK128">
        <v>6.9726399999999996E-3</v>
      </c>
      <c r="AL128">
        <v>4.5559099999999998E-3</v>
      </c>
      <c r="AM128">
        <v>2.8611700000000001E-3</v>
      </c>
      <c r="AN128" s="2">
        <v>1.72544E-3</v>
      </c>
      <c r="AO128" s="2">
        <v>9.9820399999999993E-4</v>
      </c>
      <c r="AP128" s="2">
        <v>5.5343600000000003E-4</v>
      </c>
      <c r="AQ128" s="2">
        <v>2.9376400000000002E-4</v>
      </c>
      <c r="AR128" s="2">
        <v>1.4913E-4</v>
      </c>
    </row>
    <row r="129" spans="1:44" x14ac:dyDescent="0.2">
      <c r="B129" s="2">
        <v>2.6690599999999999E-7</v>
      </c>
      <c r="C129" s="2">
        <v>2.1404299999999999E-6</v>
      </c>
      <c r="D129" s="2">
        <v>1.30252E-5</v>
      </c>
      <c r="E129" s="2">
        <v>6.0220399999999997E-5</v>
      </c>
      <c r="F129" s="2">
        <v>2.1205799999999999E-4</v>
      </c>
      <c r="G129" s="2">
        <v>5.7171399999999997E-4</v>
      </c>
      <c r="H129">
        <v>1.1935400000000001E-3</v>
      </c>
      <c r="I129">
        <v>1.9784099999999999E-3</v>
      </c>
      <c r="J129">
        <v>2.7453899999999999E-3</v>
      </c>
      <c r="K129">
        <v>3.4983100000000001E-3</v>
      </c>
      <c r="L129">
        <v>4.5314600000000002E-3</v>
      </c>
      <c r="M129">
        <v>6.1792100000000001E-3</v>
      </c>
      <c r="N129">
        <v>8.5811499999999992E-3</v>
      </c>
      <c r="O129">
        <v>1.1801499999999999E-2</v>
      </c>
      <c r="P129">
        <v>1.6064100000000001E-2</v>
      </c>
      <c r="Q129">
        <v>2.17171E-2</v>
      </c>
      <c r="R129">
        <v>2.8947199999999999E-2</v>
      </c>
      <c r="S129">
        <v>3.7535699999999998E-2</v>
      </c>
      <c r="T129">
        <v>4.6832100000000002E-2</v>
      </c>
      <c r="U129">
        <v>5.5897299999999997E-2</v>
      </c>
      <c r="V129">
        <v>6.3713199999999998E-2</v>
      </c>
      <c r="W129">
        <v>6.94081E-2</v>
      </c>
      <c r="X129">
        <v>7.2450899999999999E-2</v>
      </c>
      <c r="Y129">
        <v>7.2744799999999998E-2</v>
      </c>
      <c r="Z129">
        <v>7.0579900000000001E-2</v>
      </c>
      <c r="AA129">
        <v>6.6476199999999999E-2</v>
      </c>
      <c r="AB129">
        <v>6.10056E-2</v>
      </c>
      <c r="AC129">
        <v>5.4667100000000003E-2</v>
      </c>
      <c r="AD129">
        <v>4.7848300000000003E-2</v>
      </c>
      <c r="AE129">
        <v>4.0850499999999998E-2</v>
      </c>
      <c r="AF129">
        <v>3.3934199999999998E-2</v>
      </c>
      <c r="AG129">
        <v>2.7347099999999999E-2</v>
      </c>
      <c r="AH129">
        <v>2.1319399999999999E-2</v>
      </c>
      <c r="AI129">
        <v>1.60381E-2</v>
      </c>
      <c r="AJ129">
        <v>1.16188E-2</v>
      </c>
      <c r="AK129">
        <v>8.0924399999999994E-3</v>
      </c>
      <c r="AL129">
        <v>5.4114999999999996E-3</v>
      </c>
      <c r="AM129">
        <v>3.4702399999999999E-3</v>
      </c>
      <c r="AN129" s="2">
        <v>2.1317799999999998E-3</v>
      </c>
      <c r="AO129" s="2">
        <v>1.2532299999999999E-3</v>
      </c>
      <c r="AP129" s="2">
        <v>7.0441700000000004E-4</v>
      </c>
      <c r="AQ129" s="2">
        <v>3.7823099999999998E-4</v>
      </c>
      <c r="AR129" s="2">
        <v>1.9384799999999999E-4</v>
      </c>
    </row>
    <row r="130" spans="1:44" x14ac:dyDescent="0.2">
      <c r="B130" s="2">
        <v>1.7320299999999999E-7</v>
      </c>
      <c r="C130" s="2">
        <v>1.3900100000000001E-6</v>
      </c>
      <c r="D130" s="2">
        <v>8.4772400000000002E-6</v>
      </c>
      <c r="E130" s="2">
        <v>3.9364399999999999E-5</v>
      </c>
      <c r="F130" s="2">
        <v>1.3974199999999999E-4</v>
      </c>
      <c r="G130" s="2">
        <v>3.8246500000000002E-4</v>
      </c>
      <c r="H130">
        <v>8.2154799999999996E-4</v>
      </c>
      <c r="I130">
        <v>1.43655E-3</v>
      </c>
      <c r="J130">
        <v>2.18535E-3</v>
      </c>
      <c r="K130">
        <v>3.1607499999999999E-3</v>
      </c>
      <c r="L130">
        <v>4.6153899999999996E-3</v>
      </c>
      <c r="M130">
        <v>6.7561599999999998E-3</v>
      </c>
      <c r="N130">
        <v>9.5917499999999996E-3</v>
      </c>
      <c r="O130">
        <v>1.30584E-2</v>
      </c>
      <c r="P130">
        <v>1.7218000000000001E-2</v>
      </c>
      <c r="Q130">
        <v>2.2243700000000002E-2</v>
      </c>
      <c r="R130">
        <v>2.8241200000000001E-2</v>
      </c>
      <c r="S130">
        <v>3.5135399999999997E-2</v>
      </c>
      <c r="T130">
        <v>4.2685800000000003E-2</v>
      </c>
      <c r="U130">
        <v>5.05093E-2</v>
      </c>
      <c r="V130">
        <v>5.8050999999999998E-2</v>
      </c>
      <c r="W130">
        <v>6.4588800000000002E-2</v>
      </c>
      <c r="X130">
        <v>6.9358400000000001E-2</v>
      </c>
      <c r="Y130">
        <v>7.1757699999999994E-2</v>
      </c>
      <c r="Z130">
        <v>7.1518899999999996E-2</v>
      </c>
      <c r="AA130">
        <v>6.8761699999999995E-2</v>
      </c>
      <c r="AB130">
        <v>6.3924499999999995E-2</v>
      </c>
      <c r="AC130">
        <v>5.7619799999999999E-2</v>
      </c>
      <c r="AD130">
        <v>5.0484399999999999E-2</v>
      </c>
      <c r="AE130">
        <v>4.3070400000000002E-2</v>
      </c>
      <c r="AF130">
        <v>3.5799600000000001E-2</v>
      </c>
      <c r="AG130">
        <v>2.8968799999999999E-2</v>
      </c>
      <c r="AH130">
        <v>2.2778400000000001E-2</v>
      </c>
      <c r="AI130">
        <v>1.7359099999999999E-2</v>
      </c>
      <c r="AJ130">
        <v>1.2784200000000001E-2</v>
      </c>
      <c r="AK130">
        <v>9.0724299999999994E-3</v>
      </c>
      <c r="AL130">
        <v>6.1880399999999997E-3</v>
      </c>
      <c r="AM130">
        <v>4.0476599999999998E-3</v>
      </c>
      <c r="AN130" s="2">
        <v>2.5344399999999998E-3</v>
      </c>
      <c r="AO130" s="2">
        <v>1.51683E-3</v>
      </c>
      <c r="AP130" s="2">
        <v>8.6663300000000001E-4</v>
      </c>
      <c r="AQ130" s="2">
        <v>4.7221399999999999E-4</v>
      </c>
      <c r="AR130" s="2">
        <v>2.4517499999999998E-4</v>
      </c>
    </row>
    <row r="131" spans="1:44" x14ac:dyDescent="0.2">
      <c r="B131" s="2">
        <v>1.99288E-7</v>
      </c>
      <c r="C131" s="2">
        <v>1.5981E-6</v>
      </c>
      <c r="D131" s="2">
        <v>9.7254599999999992E-6</v>
      </c>
      <c r="E131" s="2">
        <v>4.4972499999999997E-5</v>
      </c>
      <c r="F131" s="2">
        <v>1.58436E-4</v>
      </c>
      <c r="G131">
        <v>4.2761299999999997E-4</v>
      </c>
      <c r="H131">
        <v>8.9518699999999998E-4</v>
      </c>
      <c r="I131">
        <v>1.4947300000000001E-3</v>
      </c>
      <c r="J131">
        <v>2.1133300000000001E-3</v>
      </c>
      <c r="K131">
        <v>2.8064000000000001E-3</v>
      </c>
      <c r="L131">
        <v>3.8928700000000001E-3</v>
      </c>
      <c r="M131">
        <v>5.7649600000000004E-3</v>
      </c>
      <c r="N131">
        <v>8.6643799999999993E-3</v>
      </c>
      <c r="O131">
        <v>1.2676400000000001E-2</v>
      </c>
      <c r="P131">
        <v>1.7813599999999999E-2</v>
      </c>
      <c r="Q131">
        <v>2.3985800000000002E-2</v>
      </c>
      <c r="R131">
        <v>3.0917E-2</v>
      </c>
      <c r="S131">
        <v>3.8170900000000001E-2</v>
      </c>
      <c r="T131">
        <v>4.52848E-2</v>
      </c>
      <c r="U131">
        <v>5.18734E-2</v>
      </c>
      <c r="V131">
        <v>5.7633400000000001E-2</v>
      </c>
      <c r="W131">
        <v>6.2301299999999997E-2</v>
      </c>
      <c r="X131">
        <v>6.5633300000000006E-2</v>
      </c>
      <c r="Y131">
        <v>6.7414199999999994E-2</v>
      </c>
      <c r="Z131">
        <v>6.7481700000000006E-2</v>
      </c>
      <c r="AA131">
        <v>6.57605E-2</v>
      </c>
      <c r="AB131">
        <v>6.2306599999999997E-2</v>
      </c>
      <c r="AC131">
        <v>5.7335299999999999E-2</v>
      </c>
      <c r="AD131">
        <v>5.12103E-2</v>
      </c>
      <c r="AE131">
        <v>4.4386799999999997E-2</v>
      </c>
      <c r="AF131">
        <v>3.7334399999999997E-2</v>
      </c>
      <c r="AG131">
        <v>3.0469099999999999E-2</v>
      </c>
      <c r="AH131">
        <v>2.4113900000000001E-2</v>
      </c>
      <c r="AI131">
        <v>1.8486200000000001E-2</v>
      </c>
      <c r="AJ131">
        <v>1.3705200000000001E-2</v>
      </c>
      <c r="AK131">
        <v>9.8058199999999998E-3</v>
      </c>
      <c r="AL131">
        <v>6.75553E-3</v>
      </c>
      <c r="AM131">
        <v>4.4710699999999997E-3</v>
      </c>
      <c r="AN131" s="2">
        <v>2.8366099999999998E-3</v>
      </c>
      <c r="AO131" s="2">
        <v>1.72179E-3</v>
      </c>
      <c r="AP131" s="2">
        <v>9.9822299999999991E-4</v>
      </c>
      <c r="AQ131" s="2">
        <v>5.5199100000000005E-4</v>
      </c>
      <c r="AR131" s="2">
        <v>2.9079799999999999E-4</v>
      </c>
    </row>
    <row r="132" spans="1:44" x14ac:dyDescent="0.2">
      <c r="B132" s="2">
        <v>2.5338099999999998E-7</v>
      </c>
      <c r="C132" s="2">
        <v>2.0316600000000001E-6</v>
      </c>
      <c r="D132" s="2">
        <v>1.23585E-5</v>
      </c>
      <c r="E132" s="2">
        <v>5.7093899999999999E-5</v>
      </c>
      <c r="F132" s="2">
        <v>2.00767E-4</v>
      </c>
      <c r="G132">
        <v>5.3987999999999996E-4</v>
      </c>
      <c r="H132">
        <v>1.12167E-3</v>
      </c>
      <c r="I132">
        <v>1.84279E-3</v>
      </c>
      <c r="J132">
        <v>2.5189800000000001E-3</v>
      </c>
      <c r="K132">
        <v>3.14855E-3</v>
      </c>
      <c r="L132">
        <v>4.0315300000000002E-3</v>
      </c>
      <c r="M132">
        <v>5.5446999999999996E-3</v>
      </c>
      <c r="N132">
        <v>7.9042399999999999E-3</v>
      </c>
      <c r="O132">
        <v>1.1233099999999999E-2</v>
      </c>
      <c r="P132">
        <v>1.57337E-2</v>
      </c>
      <c r="Q132">
        <v>2.16375E-2</v>
      </c>
      <c r="R132">
        <v>2.8960900000000001E-2</v>
      </c>
      <c r="S132">
        <v>3.7330200000000001E-2</v>
      </c>
      <c r="T132">
        <v>4.6018999999999997E-2</v>
      </c>
      <c r="U132">
        <v>5.4140800000000003E-2</v>
      </c>
      <c r="V132">
        <v>6.0875100000000001E-2</v>
      </c>
      <c r="W132">
        <v>6.5649399999999997E-2</v>
      </c>
      <c r="X132">
        <v>6.8231100000000003E-2</v>
      </c>
      <c r="Y132">
        <v>6.8701200000000004E-2</v>
      </c>
      <c r="Z132">
        <v>6.7337900000000006E-2</v>
      </c>
      <c r="AA132">
        <v>6.4477599999999996E-2</v>
      </c>
      <c r="AB132">
        <v>6.0424499999999999E-2</v>
      </c>
      <c r="AC132">
        <v>5.5427400000000002E-2</v>
      </c>
      <c r="AD132">
        <v>4.9704999999999999E-2</v>
      </c>
      <c r="AE132">
        <v>4.3483899999999999E-2</v>
      </c>
      <c r="AF132">
        <v>3.7019799999999999E-2</v>
      </c>
      <c r="AG132">
        <v>3.0594400000000001E-2</v>
      </c>
      <c r="AH132">
        <v>2.44879E-2</v>
      </c>
      <c r="AI132">
        <v>1.89438E-2</v>
      </c>
      <c r="AJ132">
        <v>1.41376E-2</v>
      </c>
      <c r="AK132">
        <v>1.01604E-2</v>
      </c>
      <c r="AL132">
        <v>7.02018E-3</v>
      </c>
      <c r="AM132">
        <v>4.65548E-3</v>
      </c>
      <c r="AN132" s="2">
        <v>2.9584300000000002E-3</v>
      </c>
      <c r="AO132" s="2">
        <v>1.7987400000000001E-3</v>
      </c>
      <c r="AP132" s="2">
        <v>1.0448600000000001E-3</v>
      </c>
      <c r="AQ132" s="2">
        <v>5.7909699999999999E-4</v>
      </c>
      <c r="AR132" s="2">
        <v>3.0587300000000002E-4</v>
      </c>
    </row>
    <row r="133" spans="1:44" x14ac:dyDescent="0.2">
      <c r="B133" s="2">
        <v>1.7468700000000001E-7</v>
      </c>
      <c r="C133" s="2">
        <v>1.40172E-6</v>
      </c>
      <c r="D133" s="2">
        <v>8.5448100000000006E-6</v>
      </c>
      <c r="E133" s="2">
        <v>3.9642199999999998E-5</v>
      </c>
      <c r="F133" s="2">
        <v>1.4049099999999999E-4</v>
      </c>
      <c r="G133" s="2">
        <v>3.8330299999999999E-4</v>
      </c>
      <c r="H133">
        <v>8.1844299999999997E-4</v>
      </c>
      <c r="I133">
        <v>1.4153E-3</v>
      </c>
      <c r="J133">
        <v>2.1130300000000001E-3</v>
      </c>
      <c r="K133">
        <v>2.9799200000000001E-3</v>
      </c>
      <c r="L133">
        <v>4.2463099999999997E-3</v>
      </c>
      <c r="M133">
        <v>6.1089400000000002E-3</v>
      </c>
      <c r="N133">
        <v>8.5883799999999996E-3</v>
      </c>
      <c r="O133">
        <v>1.16639E-2</v>
      </c>
      <c r="P133">
        <v>1.5476999999999999E-2</v>
      </c>
      <c r="Q133">
        <v>2.0308E-2</v>
      </c>
      <c r="R133">
        <v>2.63567E-2</v>
      </c>
      <c r="S133">
        <v>3.3568899999999999E-2</v>
      </c>
      <c r="T133">
        <v>4.1612099999999999E-2</v>
      </c>
      <c r="U133">
        <v>4.9921100000000003E-2</v>
      </c>
      <c r="V133">
        <v>5.7752900000000003E-2</v>
      </c>
      <c r="W133">
        <v>6.4285400000000006E-2</v>
      </c>
      <c r="X133">
        <v>6.8791699999999997E-2</v>
      </c>
      <c r="Y133">
        <v>7.0827699999999993E-2</v>
      </c>
      <c r="Z133">
        <v>7.0333000000000007E-2</v>
      </c>
      <c r="AA133">
        <v>6.7596400000000001E-2</v>
      </c>
      <c r="AB133">
        <v>6.3120800000000005E-2</v>
      </c>
      <c r="AC133">
        <v>5.7461999999999999E-2</v>
      </c>
      <c r="AD133">
        <v>5.1111400000000001E-2</v>
      </c>
      <c r="AE133">
        <v>4.4448300000000003E-2</v>
      </c>
      <c r="AF133">
        <v>3.7753799999999997E-2</v>
      </c>
      <c r="AG133">
        <v>3.1249599999999999E-2</v>
      </c>
      <c r="AH133">
        <v>2.513E-2</v>
      </c>
      <c r="AI133">
        <v>1.9570000000000001E-2</v>
      </c>
      <c r="AJ133">
        <v>1.47125E-2</v>
      </c>
      <c r="AK133">
        <v>1.06482E-2</v>
      </c>
      <c r="AL133">
        <v>7.4018399999999998E-3</v>
      </c>
      <c r="AM133">
        <v>4.9319400000000001E-3</v>
      </c>
      <c r="AN133" s="2">
        <v>3.1448499999999998E-3</v>
      </c>
      <c r="AO133" s="2">
        <v>1.9164099999999999E-3</v>
      </c>
      <c r="AP133" s="2">
        <v>1.1147399999999999E-3</v>
      </c>
      <c r="AQ133" s="2">
        <v>6.1832900000000004E-4</v>
      </c>
      <c r="AR133" s="2">
        <v>3.26767E-4</v>
      </c>
    </row>
    <row r="134" spans="1:44" x14ac:dyDescent="0.2">
      <c r="B134" s="2">
        <v>1.5410599999999999E-7</v>
      </c>
      <c r="C134" s="2">
        <v>1.23612E-6</v>
      </c>
      <c r="D134" s="2">
        <v>7.5286600000000002E-6</v>
      </c>
      <c r="E134" s="2">
        <v>3.4869900000000003E-5</v>
      </c>
      <c r="F134" s="2">
        <v>1.2321200000000001E-4</v>
      </c>
      <c r="G134" s="2">
        <v>3.34407E-4</v>
      </c>
      <c r="H134" s="2">
        <v>7.0755099999999995E-4</v>
      </c>
      <c r="I134">
        <v>1.2054399999999999E-3</v>
      </c>
      <c r="J134">
        <v>1.7648200000000001E-3</v>
      </c>
      <c r="K134">
        <v>2.45671E-3</v>
      </c>
      <c r="L134">
        <v>3.54588E-3</v>
      </c>
      <c r="M134">
        <v>5.3313800000000001E-3</v>
      </c>
      <c r="N134">
        <v>7.9785900000000007E-3</v>
      </c>
      <c r="O134">
        <v>1.1538400000000001E-2</v>
      </c>
      <c r="P134">
        <v>1.60345E-2</v>
      </c>
      <c r="Q134">
        <v>2.1442900000000001E-2</v>
      </c>
      <c r="R134">
        <v>2.7617699999999999E-2</v>
      </c>
      <c r="S134">
        <v>3.4301400000000003E-2</v>
      </c>
      <c r="T134">
        <v>4.1211499999999998E-2</v>
      </c>
      <c r="U134">
        <v>4.8079299999999998E-2</v>
      </c>
      <c r="V134">
        <v>5.4600000000000003E-2</v>
      </c>
      <c r="W134">
        <v>6.03758E-2</v>
      </c>
      <c r="X134">
        <v>6.4937499999999995E-2</v>
      </c>
      <c r="Y134">
        <v>6.7838499999999996E-2</v>
      </c>
      <c r="Z134">
        <v>6.8761500000000003E-2</v>
      </c>
      <c r="AA134">
        <v>6.7593799999999996E-2</v>
      </c>
      <c r="AB134">
        <v>6.4452099999999998E-2</v>
      </c>
      <c r="AC134">
        <v>5.9653299999999999E-2</v>
      </c>
      <c r="AD134">
        <v>5.3643200000000002E-2</v>
      </c>
      <c r="AE134">
        <v>4.6908600000000002E-2</v>
      </c>
      <c r="AF134">
        <v>3.9902899999999998E-2</v>
      </c>
      <c r="AG134">
        <v>3.3005199999999998E-2</v>
      </c>
      <c r="AH134">
        <v>2.6509999999999999E-2</v>
      </c>
      <c r="AI134">
        <v>2.0633700000000001E-2</v>
      </c>
      <c r="AJ134">
        <v>1.55224E-2</v>
      </c>
      <c r="AK134">
        <v>1.1254999999999999E-2</v>
      </c>
      <c r="AL134">
        <v>7.8443200000000001E-3</v>
      </c>
      <c r="AM134">
        <v>5.2422600000000003E-3</v>
      </c>
      <c r="AN134" s="2">
        <v>3.3520099999999999E-3</v>
      </c>
      <c r="AO134" s="2">
        <v>2.04711E-3</v>
      </c>
      <c r="AP134" s="2">
        <v>1.19231E-3</v>
      </c>
      <c r="AQ134" s="2">
        <v>6.6152400000000003E-4</v>
      </c>
      <c r="AR134" s="2">
        <v>3.49298E-4</v>
      </c>
    </row>
    <row r="135" spans="1:44" x14ac:dyDescent="0.2">
      <c r="B135" s="2">
        <v>1.3871800000000001E-7</v>
      </c>
      <c r="C135" s="2">
        <v>1.1126900000000001E-6</v>
      </c>
      <c r="D135" s="2">
        <v>6.7767599999999998E-6</v>
      </c>
      <c r="E135" s="2">
        <v>3.13855E-5</v>
      </c>
      <c r="F135" s="2">
        <v>1.10884E-4</v>
      </c>
      <c r="G135" s="2">
        <v>3.0084399999999998E-4</v>
      </c>
      <c r="H135">
        <v>6.3600799999999997E-4</v>
      </c>
      <c r="I135">
        <v>1.0813699999999999E-3</v>
      </c>
      <c r="J135">
        <v>1.5759299999999999E-3</v>
      </c>
      <c r="K135">
        <v>2.17563E-3</v>
      </c>
      <c r="L135">
        <v>3.1086E-3</v>
      </c>
      <c r="M135">
        <v>4.6432599999999997E-3</v>
      </c>
      <c r="N135">
        <v>6.9624099999999996E-3</v>
      </c>
      <c r="O135">
        <v>1.02101E-2</v>
      </c>
      <c r="P135">
        <v>1.45734E-2</v>
      </c>
      <c r="Q135">
        <v>2.0209299999999999E-2</v>
      </c>
      <c r="R135">
        <v>2.7063799999999999E-2</v>
      </c>
      <c r="S135">
        <v>3.4774899999999997E-2</v>
      </c>
      <c r="T135">
        <v>4.2738199999999997E-2</v>
      </c>
      <c r="U135">
        <v>5.0268699999999999E-2</v>
      </c>
      <c r="V135">
        <v>5.6760499999999998E-2</v>
      </c>
      <c r="W135">
        <v>6.1794099999999998E-2</v>
      </c>
      <c r="X135">
        <v>6.5171699999999999E-2</v>
      </c>
      <c r="Y135">
        <v>6.6875100000000007E-2</v>
      </c>
      <c r="Z135">
        <v>6.6978200000000002E-2</v>
      </c>
      <c r="AA135">
        <v>6.5573099999999995E-2</v>
      </c>
      <c r="AB135">
        <v>6.2752799999999997E-2</v>
      </c>
      <c r="AC135">
        <v>5.86379E-2</v>
      </c>
      <c r="AD135">
        <v>5.3415400000000002E-2</v>
      </c>
      <c r="AE135">
        <v>4.7353800000000001E-2</v>
      </c>
      <c r="AF135">
        <v>4.0787499999999997E-2</v>
      </c>
      <c r="AG135">
        <v>3.4079999999999999E-2</v>
      </c>
      <c r="AH135">
        <v>2.7579300000000001E-2</v>
      </c>
      <c r="AI135">
        <v>2.1580200000000001E-2</v>
      </c>
      <c r="AJ135">
        <v>1.6298099999999999E-2</v>
      </c>
      <c r="AK135">
        <v>1.18575E-2</v>
      </c>
      <c r="AL135">
        <v>8.2940199999999992E-3</v>
      </c>
      <c r="AM135">
        <v>5.5666200000000004E-3</v>
      </c>
      <c r="AN135" s="2">
        <v>3.5780600000000001E-3</v>
      </c>
      <c r="AO135" s="2">
        <v>2.1987299999999999E-3</v>
      </c>
      <c r="AP135" s="2">
        <v>1.28969E-3</v>
      </c>
      <c r="AQ135" s="2">
        <v>7.2110499999999999E-4</v>
      </c>
      <c r="AR135" s="2">
        <v>3.8389099999999997E-4</v>
      </c>
    </row>
    <row r="136" spans="1:44" x14ac:dyDescent="0.2">
      <c r="B136" s="2">
        <v>2.6308800000000001E-7</v>
      </c>
      <c r="C136" s="2">
        <v>2.1089400000000001E-6</v>
      </c>
      <c r="D136" s="2">
        <v>1.28188E-5</v>
      </c>
      <c r="E136" s="2">
        <v>5.9131200000000001E-5</v>
      </c>
      <c r="F136" s="2">
        <v>2.0734799999999999E-4</v>
      </c>
      <c r="G136" s="2">
        <v>5.5463300000000001E-4</v>
      </c>
      <c r="H136">
        <v>1.14054E-3</v>
      </c>
      <c r="I136">
        <v>1.8361199999999999E-3</v>
      </c>
      <c r="J136">
        <v>2.4146800000000002E-3</v>
      </c>
      <c r="K136">
        <v>2.83643E-3</v>
      </c>
      <c r="L136">
        <v>3.3948099999999998E-3</v>
      </c>
      <c r="M136">
        <v>4.4963800000000003E-3</v>
      </c>
      <c r="N136">
        <v>6.39173E-3</v>
      </c>
      <c r="O136">
        <v>9.1955000000000005E-3</v>
      </c>
      <c r="P136">
        <v>1.30463E-2</v>
      </c>
      <c r="Q136">
        <v>1.8116699999999999E-2</v>
      </c>
      <c r="R136">
        <v>2.44715E-2</v>
      </c>
      <c r="S136">
        <v>3.1949400000000003E-2</v>
      </c>
      <c r="T136">
        <v>4.0145899999999998E-2</v>
      </c>
      <c r="U136">
        <v>4.8457899999999998E-2</v>
      </c>
      <c r="V136">
        <v>5.6156900000000003E-2</v>
      </c>
      <c r="W136">
        <v>6.2508099999999997E-2</v>
      </c>
      <c r="X136">
        <v>6.6929799999999998E-2</v>
      </c>
      <c r="Y136">
        <v>6.9123599999999993E-2</v>
      </c>
      <c r="Z136">
        <v>6.9109699999999996E-2</v>
      </c>
      <c r="AA136">
        <v>6.71543E-2</v>
      </c>
      <c r="AB136">
        <v>6.3642799999999999E-2</v>
      </c>
      <c r="AC136">
        <v>5.8962000000000001E-2</v>
      </c>
      <c r="AD136">
        <v>5.3439199999999999E-2</v>
      </c>
      <c r="AE136">
        <v>4.7339600000000003E-2</v>
      </c>
      <c r="AF136">
        <v>4.0900199999999998E-2</v>
      </c>
      <c r="AG136">
        <v>3.4364199999999998E-2</v>
      </c>
      <c r="AH136">
        <v>2.79902E-2</v>
      </c>
      <c r="AI136">
        <v>2.2035699999999998E-2</v>
      </c>
      <c r="AJ136">
        <v>1.67227E-2</v>
      </c>
      <c r="AK136">
        <v>1.22048E-2</v>
      </c>
      <c r="AL136">
        <v>8.5494100000000003E-3</v>
      </c>
      <c r="AM136">
        <v>5.7380799999999996E-3</v>
      </c>
      <c r="AN136" s="2">
        <v>3.6843800000000001E-3</v>
      </c>
      <c r="AO136" s="2">
        <v>2.2602E-3</v>
      </c>
      <c r="AP136" s="2">
        <v>1.32311E-3</v>
      </c>
      <c r="AQ136" s="2">
        <v>7.3833099999999995E-4</v>
      </c>
      <c r="AR136" s="2">
        <v>3.9237400000000002E-4</v>
      </c>
    </row>
    <row r="137" spans="1:44" x14ac:dyDescent="0.2">
      <c r="B137" s="2">
        <v>3.3809199999999998E-7</v>
      </c>
      <c r="C137" s="2">
        <v>2.7110399999999998E-6</v>
      </c>
      <c r="D137" s="2">
        <v>1.6492100000000001E-5</v>
      </c>
      <c r="E137" s="2">
        <v>7.6196299999999994E-5</v>
      </c>
      <c r="F137" s="2">
        <v>2.6796099999999999E-4</v>
      </c>
      <c r="G137" s="2">
        <v>7.2059100000000003E-4</v>
      </c>
      <c r="H137">
        <v>1.49668E-3</v>
      </c>
      <c r="I137">
        <v>2.4549699999999999E-3</v>
      </c>
      <c r="J137">
        <v>3.3352099999999999E-3</v>
      </c>
      <c r="K137">
        <v>4.0921600000000001E-3</v>
      </c>
      <c r="L137">
        <v>5.0279799999999996E-3</v>
      </c>
      <c r="M137">
        <v>6.47074E-3</v>
      </c>
      <c r="N137">
        <v>8.4664800000000002E-3</v>
      </c>
      <c r="O137">
        <v>1.09266E-2</v>
      </c>
      <c r="P137">
        <v>1.39554E-2</v>
      </c>
      <c r="Q137">
        <v>1.7884000000000001E-2</v>
      </c>
      <c r="R137">
        <v>2.3007300000000001E-2</v>
      </c>
      <c r="S137">
        <v>2.93478E-2</v>
      </c>
      <c r="T137">
        <v>3.6623599999999999E-2</v>
      </c>
      <c r="U137">
        <v>4.4342600000000003E-2</v>
      </c>
      <c r="V137">
        <v>5.1896600000000001E-2</v>
      </c>
      <c r="W137">
        <v>5.8637399999999999E-2</v>
      </c>
      <c r="X137">
        <v>6.3962400000000003E-2</v>
      </c>
      <c r="Y137">
        <v>6.7409499999999997E-2</v>
      </c>
      <c r="Z137">
        <v>6.8728399999999995E-2</v>
      </c>
      <c r="AA137">
        <v>6.7905499999999994E-2</v>
      </c>
      <c r="AB137">
        <v>6.5138799999999997E-2</v>
      </c>
      <c r="AC137">
        <v>6.0774099999999998E-2</v>
      </c>
      <c r="AD137">
        <v>5.5225999999999997E-2</v>
      </c>
      <c r="AE137">
        <v>4.8909000000000001E-2</v>
      </c>
      <c r="AF137">
        <v>4.2197699999999998E-2</v>
      </c>
      <c r="AG137">
        <v>3.54183E-2</v>
      </c>
      <c r="AH137">
        <v>2.8854500000000002E-2</v>
      </c>
      <c r="AI137">
        <v>2.27522E-2</v>
      </c>
      <c r="AJ137">
        <v>1.7312399999999999E-2</v>
      </c>
      <c r="AK137">
        <v>1.2675499999999999E-2</v>
      </c>
      <c r="AL137">
        <v>8.9068099999999994E-3</v>
      </c>
      <c r="AM137">
        <v>5.9932700000000002E-3</v>
      </c>
      <c r="AN137" s="2">
        <v>3.8546800000000001E-3</v>
      </c>
      <c r="AO137" s="2">
        <v>2.36615E-3</v>
      </c>
      <c r="AP137" s="2">
        <v>1.38451E-3</v>
      </c>
      <c r="AQ137" s="2">
        <v>7.7147299999999995E-4</v>
      </c>
      <c r="AR137" s="2">
        <v>4.0903700000000001E-4</v>
      </c>
    </row>
    <row r="138" spans="1:44" x14ac:dyDescent="0.2">
      <c r="B138" s="2">
        <v>1.92535E-7</v>
      </c>
      <c r="C138" s="2">
        <v>1.54562E-6</v>
      </c>
      <c r="D138" s="2">
        <v>9.4337900000000004E-6</v>
      </c>
      <c r="E138" s="2">
        <v>4.38739E-5</v>
      </c>
      <c r="F138" s="2">
        <v>1.56188E-4</v>
      </c>
      <c r="G138" s="2">
        <v>4.29646E-4</v>
      </c>
      <c r="H138">
        <v>9.31305E-4</v>
      </c>
      <c r="I138">
        <v>1.65387E-3</v>
      </c>
      <c r="J138">
        <v>2.5735100000000002E-3</v>
      </c>
      <c r="K138">
        <v>3.81029E-3</v>
      </c>
      <c r="L138">
        <v>5.62861E-3</v>
      </c>
      <c r="M138">
        <v>8.1831200000000003E-3</v>
      </c>
      <c r="N138">
        <v>1.1351E-2</v>
      </c>
      <c r="O138">
        <v>1.4906000000000001E-2</v>
      </c>
      <c r="P138">
        <v>1.8776999999999999E-2</v>
      </c>
      <c r="Q138">
        <v>2.3049300000000002E-2</v>
      </c>
      <c r="R138">
        <v>2.7774500000000001E-2</v>
      </c>
      <c r="S138">
        <v>3.2879899999999997E-2</v>
      </c>
      <c r="T138">
        <v>3.8244800000000002E-2</v>
      </c>
      <c r="U138">
        <v>4.3764600000000001E-2</v>
      </c>
      <c r="V138">
        <v>4.9289100000000002E-2</v>
      </c>
      <c r="W138">
        <v>5.4528899999999998E-2</v>
      </c>
      <c r="X138">
        <v>5.9058199999999998E-2</v>
      </c>
      <c r="Y138">
        <v>6.2418899999999999E-2</v>
      </c>
      <c r="Z138">
        <v>6.4243400000000006E-2</v>
      </c>
      <c r="AA138">
        <v>6.4327200000000001E-2</v>
      </c>
      <c r="AB138">
        <v>6.2645900000000004E-2</v>
      </c>
      <c r="AC138">
        <v>5.9334600000000001E-2</v>
      </c>
      <c r="AD138">
        <v>5.46518E-2</v>
      </c>
      <c r="AE138">
        <v>4.89367E-2</v>
      </c>
      <c r="AF138">
        <v>4.25682E-2</v>
      </c>
      <c r="AG138">
        <v>3.59301E-2</v>
      </c>
      <c r="AH138">
        <v>2.93806E-2</v>
      </c>
      <c r="AI138">
        <v>2.3230000000000001E-2</v>
      </c>
      <c r="AJ138">
        <v>1.7720099999999999E-2</v>
      </c>
      <c r="AK138">
        <v>1.3010900000000001E-2</v>
      </c>
      <c r="AL138">
        <v>9.1745200000000002E-3</v>
      </c>
      <c r="AM138">
        <v>6.1994700000000003E-3</v>
      </c>
      <c r="AN138" s="2">
        <v>4.0066099999999999E-3</v>
      </c>
      <c r="AO138" s="2">
        <v>2.4723599999999998E-3</v>
      </c>
      <c r="AP138" s="2">
        <v>1.45455E-3</v>
      </c>
      <c r="AQ138" s="2">
        <v>8.1490399999999998E-4</v>
      </c>
      <c r="AR138" s="2">
        <v>4.34325E-4</v>
      </c>
    </row>
    <row r="139" spans="1:44" x14ac:dyDescent="0.2">
      <c r="B139" s="2">
        <v>3.6927599999999998E-7</v>
      </c>
      <c r="C139" s="2">
        <v>2.9599600000000002E-6</v>
      </c>
      <c r="D139" s="2">
        <v>1.7989300000000001E-5</v>
      </c>
      <c r="E139" s="2">
        <v>8.2963700000000007E-5</v>
      </c>
      <c r="F139" s="2">
        <v>2.9081000000000002E-4</v>
      </c>
      <c r="G139" s="2">
        <v>7.7740899999999996E-4</v>
      </c>
      <c r="H139" s="2">
        <v>1.59716E-3</v>
      </c>
      <c r="I139">
        <v>2.5683500000000001E-3</v>
      </c>
      <c r="J139">
        <v>3.3780199999999998E-3</v>
      </c>
      <c r="K139">
        <v>3.9939399999999996E-3</v>
      </c>
      <c r="L139">
        <v>4.8830699999999998E-3</v>
      </c>
      <c r="M139">
        <v>6.6939399999999998E-3</v>
      </c>
      <c r="N139">
        <v>9.8206000000000005E-3</v>
      </c>
      <c r="O139">
        <v>1.43248E-2</v>
      </c>
      <c r="P139">
        <v>2.0067000000000002E-2</v>
      </c>
      <c r="Q139">
        <v>2.6731999999999999E-2</v>
      </c>
      <c r="R139">
        <v>3.3792099999999999E-2</v>
      </c>
      <c r="S139">
        <v>4.0601400000000003E-2</v>
      </c>
      <c r="T139">
        <v>4.6602400000000002E-2</v>
      </c>
      <c r="U139">
        <v>5.14714E-2</v>
      </c>
      <c r="V139">
        <v>5.51192E-2</v>
      </c>
      <c r="W139">
        <v>5.7611799999999998E-2</v>
      </c>
      <c r="X139">
        <v>5.9088099999999998E-2</v>
      </c>
      <c r="Y139">
        <v>5.9690899999999998E-2</v>
      </c>
      <c r="Z139">
        <v>5.9501999999999999E-2</v>
      </c>
      <c r="AA139">
        <v>5.85093E-2</v>
      </c>
      <c r="AB139">
        <v>5.6630199999999999E-2</v>
      </c>
      <c r="AC139">
        <v>5.3778300000000001E-2</v>
      </c>
      <c r="AD139">
        <v>4.9935100000000003E-2</v>
      </c>
      <c r="AE139">
        <v>4.5191000000000002E-2</v>
      </c>
      <c r="AF139">
        <v>3.9747499999999998E-2</v>
      </c>
      <c r="AG139">
        <v>3.38906E-2</v>
      </c>
      <c r="AH139">
        <v>2.7947900000000001E-2</v>
      </c>
      <c r="AI139">
        <v>2.2241799999999999E-2</v>
      </c>
      <c r="AJ139">
        <v>1.7046700000000001E-2</v>
      </c>
      <c r="AK139">
        <v>1.25577E-2</v>
      </c>
      <c r="AL139">
        <v>8.8752499999999995E-3</v>
      </c>
      <c r="AM139">
        <v>6.0076699999999997E-3</v>
      </c>
      <c r="AN139">
        <v>3.8887399999999999E-3</v>
      </c>
      <c r="AO139" s="2">
        <v>2.4036600000000002E-3</v>
      </c>
      <c r="AP139" s="2">
        <v>1.4169499999999999E-3</v>
      </c>
      <c r="AQ139" s="2">
        <v>7.9573199999999995E-4</v>
      </c>
      <c r="AR139" s="2">
        <v>4.2529800000000001E-4</v>
      </c>
    </row>
    <row r="140" spans="1:44" x14ac:dyDescent="0.2">
      <c r="B140" s="2">
        <v>3.5544800000000002E-7</v>
      </c>
      <c r="C140" s="2">
        <v>2.8506700000000001E-6</v>
      </c>
      <c r="D140" s="2">
        <v>1.7349700000000001E-5</v>
      </c>
      <c r="E140" s="2">
        <v>8.0232800000000002E-5</v>
      </c>
      <c r="F140" s="2">
        <v>2.8264499999999999E-4</v>
      </c>
      <c r="G140" s="2">
        <v>7.62545E-4</v>
      </c>
      <c r="H140" s="2">
        <v>1.5937200000000001E-3</v>
      </c>
      <c r="I140" s="2">
        <v>2.6459500000000002E-3</v>
      </c>
      <c r="J140" s="2">
        <v>3.6760600000000001E-3</v>
      </c>
      <c r="K140">
        <v>4.6711799999999996E-3</v>
      </c>
      <c r="L140">
        <v>5.9722500000000001E-3</v>
      </c>
      <c r="M140">
        <v>7.9304700000000002E-3</v>
      </c>
      <c r="N140">
        <v>1.06091E-2</v>
      </c>
      <c r="O140">
        <v>1.39816E-2</v>
      </c>
      <c r="P140">
        <v>1.8278099999999999E-2</v>
      </c>
      <c r="Q140">
        <v>2.3931000000000001E-2</v>
      </c>
      <c r="R140">
        <v>3.1148499999999999E-2</v>
      </c>
      <c r="S140">
        <v>3.9566999999999998E-2</v>
      </c>
      <c r="T140">
        <v>4.8270500000000001E-2</v>
      </c>
      <c r="U140">
        <v>5.6103399999999998E-2</v>
      </c>
      <c r="V140">
        <v>6.2050300000000003E-2</v>
      </c>
      <c r="W140">
        <v>6.5518099999999996E-2</v>
      </c>
      <c r="X140">
        <v>6.6442699999999993E-2</v>
      </c>
      <c r="Y140">
        <v>6.5205799999999994E-2</v>
      </c>
      <c r="Z140">
        <v>6.2421999999999998E-2</v>
      </c>
      <c r="AA140">
        <v>5.8702999999999998E-2</v>
      </c>
      <c r="AB140">
        <v>5.4497999999999998E-2</v>
      </c>
      <c r="AC140">
        <v>5.0042900000000001E-2</v>
      </c>
      <c r="AD140">
        <v>4.5402999999999999E-2</v>
      </c>
      <c r="AE140">
        <v>4.05615E-2</v>
      </c>
      <c r="AF140">
        <v>3.5509199999999998E-2</v>
      </c>
      <c r="AG140">
        <v>3.0305499999999999E-2</v>
      </c>
      <c r="AH140">
        <v>2.5093000000000001E-2</v>
      </c>
      <c r="AI140">
        <v>2.0073799999999999E-2</v>
      </c>
      <c r="AJ140">
        <v>1.5462200000000001E-2</v>
      </c>
      <c r="AK140">
        <v>1.1436399999999999E-2</v>
      </c>
      <c r="AL140">
        <v>8.1044499999999992E-3</v>
      </c>
      <c r="AM140">
        <v>5.4929200000000001E-3</v>
      </c>
      <c r="AN140">
        <v>3.5553999999999998E-3</v>
      </c>
      <c r="AO140" s="2">
        <v>2.1950699999999999E-3</v>
      </c>
      <c r="AP140" s="2">
        <v>1.2913200000000001E-3</v>
      </c>
      <c r="AQ140" s="2">
        <v>7.2321699999999996E-4</v>
      </c>
      <c r="AR140" s="2">
        <v>3.8532099999999999E-4</v>
      </c>
    </row>
    <row r="141" spans="1:44" x14ac:dyDescent="0.2">
      <c r="B141" s="2"/>
      <c r="C141" s="2"/>
      <c r="D141" s="2"/>
      <c r="E141" s="2"/>
      <c r="F141" s="2"/>
      <c r="G141" s="2"/>
      <c r="H141" s="2"/>
      <c r="AP141" s="2"/>
      <c r="AQ141" s="2"/>
      <c r="AR141" s="2"/>
    </row>
    <row r="142" spans="1:44" x14ac:dyDescent="0.2"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2">
        <v>0</v>
      </c>
      <c r="AQ143" s="2">
        <v>0</v>
      </c>
      <c r="AR143" s="2">
        <v>0</v>
      </c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2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s="2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1.4002400000000001E-3</v>
      </c>
      <c r="D156" s="2">
        <v>0</v>
      </c>
      <c r="E156" s="2">
        <v>3.0205100000000001E-3</v>
      </c>
      <c r="F156" s="2">
        <v>7.3012399999999996E-4</v>
      </c>
      <c r="G156" s="2">
        <v>1.0581800000000001E-2</v>
      </c>
      <c r="H156" s="2">
        <v>1.9833400000000001E-2</v>
      </c>
      <c r="I156">
        <v>3.4675900000000003E-2</v>
      </c>
      <c r="J156">
        <v>4.6387900000000003E-2</v>
      </c>
      <c r="K156">
        <v>6.8401600000000007E-2</v>
      </c>
      <c r="L156">
        <v>5.51894E-2</v>
      </c>
      <c r="M156">
        <v>6.3040700000000005E-2</v>
      </c>
      <c r="N156">
        <v>5.0418600000000001E-2</v>
      </c>
      <c r="O156">
        <v>4.9748500000000001E-2</v>
      </c>
      <c r="P156">
        <v>5.3369100000000003E-2</v>
      </c>
      <c r="Q156">
        <v>5.2588900000000001E-2</v>
      </c>
      <c r="R156">
        <v>3.9906799999999999E-2</v>
      </c>
      <c r="S156">
        <v>4.3407399999999999E-2</v>
      </c>
      <c r="T156">
        <v>4.40375E-2</v>
      </c>
      <c r="U156">
        <v>3.4165800000000003E-2</v>
      </c>
      <c r="V156">
        <v>2.69246E-2</v>
      </c>
      <c r="W156">
        <v>3.0215100000000002E-2</v>
      </c>
      <c r="X156">
        <v>1.93733E-2</v>
      </c>
      <c r="Y156">
        <v>3.1485399999999997E-2</v>
      </c>
      <c r="Z156">
        <v>2.8804900000000001E-2</v>
      </c>
      <c r="AA156">
        <v>2.8114799999999999E-2</v>
      </c>
      <c r="AB156">
        <v>2.6294499999999998E-2</v>
      </c>
      <c r="AC156">
        <v>2.9155E-2</v>
      </c>
      <c r="AD156">
        <v>2.3434E-2</v>
      </c>
      <c r="AE156">
        <v>2.7744700000000001E-2</v>
      </c>
      <c r="AF156">
        <v>1.7322899999999999E-2</v>
      </c>
      <c r="AG156">
        <v>1.32523E-2</v>
      </c>
      <c r="AH156">
        <v>7.8013300000000004E-3</v>
      </c>
      <c r="AI156">
        <v>6.5611200000000001E-3</v>
      </c>
      <c r="AJ156">
        <v>6.3110700000000002E-3</v>
      </c>
      <c r="AK156">
        <v>2.0903599999999999E-3</v>
      </c>
      <c r="AL156">
        <v>1.47025E-3</v>
      </c>
      <c r="AM156">
        <v>5.8009900000000004E-4</v>
      </c>
      <c r="AN156">
        <v>6.8011600000000003E-4</v>
      </c>
      <c r="AO156">
        <v>9.6016299999999999E-4</v>
      </c>
      <c r="AP156">
        <v>2.8004800000000003E-4</v>
      </c>
      <c r="AQ156" s="2">
        <v>2.1003600000000001E-4</v>
      </c>
      <c r="AR156" s="2">
        <v>3.0005099999999998E-5</v>
      </c>
    </row>
    <row r="157" spans="2:44" x14ac:dyDescent="0.2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1.0000000000000001E-5</v>
      </c>
      <c r="H157" s="2">
        <v>5.0000000000000002E-5</v>
      </c>
      <c r="I157">
        <v>1.2999999999999999E-4</v>
      </c>
      <c r="J157">
        <v>2.6700000000000001E-3</v>
      </c>
      <c r="K157">
        <v>9.7800000000000005E-3</v>
      </c>
      <c r="L157">
        <v>1.064E-2</v>
      </c>
      <c r="M157">
        <v>2.427E-2</v>
      </c>
      <c r="N157">
        <v>3.2480000000000002E-2</v>
      </c>
      <c r="O157">
        <v>3.0300000000000001E-2</v>
      </c>
      <c r="P157">
        <v>4.0969999999999999E-2</v>
      </c>
      <c r="Q157">
        <v>6.2539999999999998E-2</v>
      </c>
      <c r="R157">
        <v>6.7879999999999996E-2</v>
      </c>
      <c r="S157">
        <v>5.3150000000000003E-2</v>
      </c>
      <c r="T157">
        <v>4.6820000000000001E-2</v>
      </c>
      <c r="U157">
        <v>5.4390000000000001E-2</v>
      </c>
      <c r="V157">
        <v>6.343E-2</v>
      </c>
      <c r="W157">
        <v>4.4920000000000002E-2</v>
      </c>
      <c r="X157">
        <v>5.8409999999999997E-2</v>
      </c>
      <c r="Y157">
        <v>5.3990000000000003E-2</v>
      </c>
      <c r="Z157">
        <v>5.2720000000000003E-2</v>
      </c>
      <c r="AA157">
        <v>3.8510000000000003E-2</v>
      </c>
      <c r="AB157">
        <v>3.424E-2</v>
      </c>
      <c r="AC157">
        <v>4.0160000000000001E-2</v>
      </c>
      <c r="AD157">
        <v>3.5400000000000001E-2</v>
      </c>
      <c r="AE157">
        <v>3.0550000000000001E-2</v>
      </c>
      <c r="AF157">
        <v>3.057E-2</v>
      </c>
      <c r="AG157">
        <v>2.6409999999999999E-2</v>
      </c>
      <c r="AH157">
        <v>2.078E-2</v>
      </c>
      <c r="AI157">
        <v>1.4970000000000001E-2</v>
      </c>
      <c r="AJ157">
        <v>7.1199999999999996E-3</v>
      </c>
      <c r="AK157">
        <v>5.3600000000000002E-3</v>
      </c>
      <c r="AL157">
        <v>3.5000000000000001E-3</v>
      </c>
      <c r="AM157">
        <v>1.47E-3</v>
      </c>
      <c r="AN157">
        <v>1.17E-3</v>
      </c>
      <c r="AO157">
        <v>1.1E-4</v>
      </c>
      <c r="AP157">
        <v>1.2E-4</v>
      </c>
      <c r="AQ157" s="2">
        <v>1.0000000000000001E-5</v>
      </c>
      <c r="AR157" s="2">
        <v>0</v>
      </c>
    </row>
    <row r="158" spans="2:44" x14ac:dyDescent="0.2">
      <c r="B158" s="2">
        <v>0</v>
      </c>
      <c r="C158" s="2">
        <v>0</v>
      </c>
      <c r="D158" s="2">
        <v>0</v>
      </c>
      <c r="E158" s="2">
        <v>3.3001299999999999E-4</v>
      </c>
      <c r="F158" s="2">
        <v>9.7003900000000001E-4</v>
      </c>
      <c r="G158" s="2">
        <v>1.5000599999999999E-3</v>
      </c>
      <c r="H158" s="2">
        <v>2.4101000000000001E-3</v>
      </c>
      <c r="I158">
        <v>4.9801999999999997E-3</v>
      </c>
      <c r="J158">
        <v>7.7303099999999998E-3</v>
      </c>
      <c r="K158">
        <v>8.5603399999999996E-3</v>
      </c>
      <c r="L158">
        <v>1.4200600000000001E-2</v>
      </c>
      <c r="M158">
        <v>1.5880600000000002E-2</v>
      </c>
      <c r="N158">
        <v>2.5661E-2</v>
      </c>
      <c r="O158">
        <v>3.1571299999999997E-2</v>
      </c>
      <c r="P158">
        <v>3.7421500000000003E-2</v>
      </c>
      <c r="Q158">
        <v>4.7621900000000002E-2</v>
      </c>
      <c r="R158">
        <v>5.0791999999999997E-2</v>
      </c>
      <c r="S158">
        <v>5.33521E-2</v>
      </c>
      <c r="T158">
        <v>5.8842400000000003E-2</v>
      </c>
      <c r="U158">
        <v>5.0181999999999997E-2</v>
      </c>
      <c r="V158">
        <v>5.4792199999999999E-2</v>
      </c>
      <c r="W158">
        <v>4.9301999999999999E-2</v>
      </c>
      <c r="X158">
        <v>4.8812000000000001E-2</v>
      </c>
      <c r="Y158">
        <v>4.40218E-2</v>
      </c>
      <c r="Z158">
        <v>4.9031999999999999E-2</v>
      </c>
      <c r="AA158">
        <v>4.8061899999999998E-2</v>
      </c>
      <c r="AB158">
        <v>4.2051699999999997E-2</v>
      </c>
      <c r="AC158">
        <v>3.8351499999999997E-2</v>
      </c>
      <c r="AD158">
        <v>3.93716E-2</v>
      </c>
      <c r="AE158">
        <v>3.7311499999999997E-2</v>
      </c>
      <c r="AF158">
        <v>3.5541400000000001E-2</v>
      </c>
      <c r="AG158">
        <v>2.8491099999999998E-2</v>
      </c>
      <c r="AH158">
        <v>2.8931200000000001E-2</v>
      </c>
      <c r="AI158">
        <v>1.30405E-2</v>
      </c>
      <c r="AJ158">
        <v>1.32105E-2</v>
      </c>
      <c r="AK158">
        <v>6.6402700000000002E-3</v>
      </c>
      <c r="AL158">
        <v>6.2802500000000002E-3</v>
      </c>
      <c r="AM158">
        <v>1.4800600000000001E-3</v>
      </c>
      <c r="AN158">
        <v>2.0500800000000001E-3</v>
      </c>
      <c r="AO158">
        <v>8.5003399999999995E-4</v>
      </c>
      <c r="AP158">
        <v>3.6001400000000003E-4</v>
      </c>
      <c r="AQ158" s="2">
        <v>0</v>
      </c>
      <c r="AR158" s="2">
        <v>1.00004E-5</v>
      </c>
    </row>
    <row r="159" spans="2:44" x14ac:dyDescent="0.2">
      <c r="B159" s="2">
        <v>0</v>
      </c>
      <c r="C159" s="2">
        <v>0</v>
      </c>
      <c r="D159" s="2">
        <v>3.0000000000000001E-5</v>
      </c>
      <c r="E159" s="2">
        <v>5.0000000000000001E-4</v>
      </c>
      <c r="F159" s="2">
        <v>5.2999999999999998E-4</v>
      </c>
      <c r="G159" s="2">
        <v>3.0000000000000001E-3</v>
      </c>
      <c r="H159" s="2">
        <v>2.65E-3</v>
      </c>
      <c r="I159">
        <v>1.401E-2</v>
      </c>
      <c r="J159">
        <v>1.4160000000000001E-2</v>
      </c>
      <c r="K159">
        <v>2.1350000000000001E-2</v>
      </c>
      <c r="L159">
        <v>2.5899999999999999E-2</v>
      </c>
      <c r="M159">
        <v>2.836E-2</v>
      </c>
      <c r="N159">
        <v>4.215E-2</v>
      </c>
      <c r="O159">
        <v>4.6399999999999997E-2</v>
      </c>
      <c r="P159">
        <v>6.0089999999999998E-2</v>
      </c>
      <c r="Q159">
        <v>6.2659999999999993E-2</v>
      </c>
      <c r="R159">
        <v>5.883E-2</v>
      </c>
      <c r="S159">
        <v>5.9319999999999998E-2</v>
      </c>
      <c r="T159">
        <v>4.5609999999999998E-2</v>
      </c>
      <c r="U159">
        <v>4.7410000000000001E-2</v>
      </c>
      <c r="V159">
        <v>4.623E-2</v>
      </c>
      <c r="W159">
        <v>5.126E-2</v>
      </c>
      <c r="X159">
        <v>5.0599999999999999E-2</v>
      </c>
      <c r="Y159">
        <v>4.4089999999999997E-2</v>
      </c>
      <c r="Z159">
        <v>4.5850000000000002E-2</v>
      </c>
      <c r="AA159">
        <v>4.011E-2</v>
      </c>
      <c r="AB159">
        <v>3.3610000000000001E-2</v>
      </c>
      <c r="AC159">
        <v>4.5159999999999999E-2</v>
      </c>
      <c r="AD159">
        <v>2.895E-2</v>
      </c>
      <c r="AE159">
        <v>2.1170000000000001E-2</v>
      </c>
      <c r="AF159">
        <v>2.283E-2</v>
      </c>
      <c r="AG159">
        <v>1.6199999999999999E-2</v>
      </c>
      <c r="AH159">
        <v>9.7099999999999999E-3</v>
      </c>
      <c r="AI159">
        <v>4.3600000000000002E-3</v>
      </c>
      <c r="AJ159">
        <v>2.8800000000000002E-3</v>
      </c>
      <c r="AK159">
        <v>1.15E-3</v>
      </c>
      <c r="AL159">
        <v>1.57E-3</v>
      </c>
      <c r="AM159">
        <v>3.2000000000000003E-4</v>
      </c>
      <c r="AN159">
        <v>4.8999999999999998E-4</v>
      </c>
      <c r="AO159">
        <v>2.4000000000000001E-4</v>
      </c>
      <c r="AP159">
        <v>2.5999999999999998E-4</v>
      </c>
      <c r="AQ159" s="2">
        <v>0</v>
      </c>
      <c r="AR159" s="2">
        <v>0</v>
      </c>
    </row>
    <row r="160" spans="2:44" x14ac:dyDescent="0.2">
      <c r="B160" s="2">
        <v>0</v>
      </c>
      <c r="C160" s="2">
        <v>0</v>
      </c>
      <c r="D160" s="2">
        <v>3.9999200000000002E-5</v>
      </c>
      <c r="E160" s="2">
        <v>1.5999699999999999E-4</v>
      </c>
      <c r="F160" s="2">
        <v>9.7998000000000009E-4</v>
      </c>
      <c r="G160" s="2">
        <v>5.0998999999999999E-4</v>
      </c>
      <c r="H160" s="2">
        <v>1.1399800000000001E-3</v>
      </c>
      <c r="I160">
        <v>3.18994E-3</v>
      </c>
      <c r="J160">
        <v>3.32993E-3</v>
      </c>
      <c r="K160">
        <v>6.0898799999999998E-3</v>
      </c>
      <c r="L160">
        <v>7.2398599999999999E-3</v>
      </c>
      <c r="M160">
        <v>8.7898200000000003E-3</v>
      </c>
      <c r="N160">
        <v>1.5809699999999999E-2</v>
      </c>
      <c r="O160">
        <v>1.8639599999999999E-2</v>
      </c>
      <c r="P160">
        <v>2.4709499999999999E-2</v>
      </c>
      <c r="Q160">
        <v>3.5909299999999998E-2</v>
      </c>
      <c r="R160">
        <v>4.2079199999999997E-2</v>
      </c>
      <c r="S160">
        <v>4.5699099999999999E-2</v>
      </c>
      <c r="T160">
        <v>4.9168999999999997E-2</v>
      </c>
      <c r="U160">
        <v>4.5069100000000001E-2</v>
      </c>
      <c r="V160">
        <v>4.3369100000000001E-2</v>
      </c>
      <c r="W160">
        <v>4.9499000000000001E-2</v>
      </c>
      <c r="X160">
        <v>5.1679000000000003E-2</v>
      </c>
      <c r="Y160">
        <v>5.2329000000000001E-2</v>
      </c>
      <c r="Z160">
        <v>4.7269100000000001E-2</v>
      </c>
      <c r="AA160">
        <v>5.35389E-2</v>
      </c>
      <c r="AB160">
        <v>5.3518900000000001E-2</v>
      </c>
      <c r="AC160">
        <v>5.8588800000000003E-2</v>
      </c>
      <c r="AD160">
        <v>5.4508899999999999E-2</v>
      </c>
      <c r="AE160">
        <v>4.3529100000000001E-2</v>
      </c>
      <c r="AF160">
        <v>3.97992E-2</v>
      </c>
      <c r="AG160">
        <v>4.4809099999999998E-2</v>
      </c>
      <c r="AH160">
        <v>3.4049299999999998E-2</v>
      </c>
      <c r="AI160">
        <v>2.6169499999999998E-2</v>
      </c>
      <c r="AJ160">
        <v>1.4749699999999999E-2</v>
      </c>
      <c r="AK160">
        <v>9.64981E-3</v>
      </c>
      <c r="AL160">
        <v>6.0398800000000001E-3</v>
      </c>
      <c r="AM160">
        <v>3.9899200000000001E-3</v>
      </c>
      <c r="AN160">
        <v>1.49997E-3</v>
      </c>
      <c r="AO160">
        <v>1.5299700000000001E-3</v>
      </c>
      <c r="AP160">
        <v>7.8998399999999998E-4</v>
      </c>
      <c r="AQ160" s="2">
        <v>5.3998900000000005E-4</v>
      </c>
      <c r="AR160" s="2">
        <v>0</v>
      </c>
    </row>
    <row r="161" spans="2:44" x14ac:dyDescent="0.2">
      <c r="B161" s="2">
        <v>0</v>
      </c>
      <c r="C161" s="2">
        <v>2.29998E-4</v>
      </c>
      <c r="D161" s="2">
        <v>0</v>
      </c>
      <c r="E161" s="2">
        <v>0</v>
      </c>
      <c r="F161" s="2">
        <v>2.29998E-4</v>
      </c>
      <c r="G161" s="2">
        <v>2.29998E-4</v>
      </c>
      <c r="H161" s="2">
        <v>4.6999500000000002E-4</v>
      </c>
      <c r="I161">
        <v>1.1699900000000001E-3</v>
      </c>
      <c r="J161">
        <v>3.8399599999999999E-3</v>
      </c>
      <c r="K161">
        <v>4.51995E-3</v>
      </c>
      <c r="L161">
        <v>5.6899400000000001E-3</v>
      </c>
      <c r="M161">
        <v>9.8899000000000001E-3</v>
      </c>
      <c r="N161">
        <v>1.3409900000000001E-2</v>
      </c>
      <c r="O161">
        <v>1.6089800000000001E-2</v>
      </c>
      <c r="P161">
        <v>1.7279800000000001E-2</v>
      </c>
      <c r="Q161">
        <v>2.70297E-2</v>
      </c>
      <c r="R161">
        <v>3.4489699999999998E-2</v>
      </c>
      <c r="S161">
        <v>4.3419600000000003E-2</v>
      </c>
      <c r="T161">
        <v>5.4499499999999999E-2</v>
      </c>
      <c r="U161">
        <v>5.7149400000000003E-2</v>
      </c>
      <c r="V161">
        <v>4.7459500000000002E-2</v>
      </c>
      <c r="W161">
        <v>6.4939399999999994E-2</v>
      </c>
      <c r="X161">
        <v>8.7289099999999994E-2</v>
      </c>
      <c r="Y161">
        <v>9.6618999999999997E-2</v>
      </c>
      <c r="Z161">
        <v>7.2589299999999995E-2</v>
      </c>
      <c r="AA161">
        <v>7.4629299999999996E-2</v>
      </c>
      <c r="AB161">
        <v>5.5139399999999998E-2</v>
      </c>
      <c r="AC161">
        <v>5.1059500000000001E-2</v>
      </c>
      <c r="AD161">
        <v>3.5399600000000003E-2</v>
      </c>
      <c r="AE161">
        <v>2.7479699999999999E-2</v>
      </c>
      <c r="AF161">
        <v>1.98598E-2</v>
      </c>
      <c r="AG161">
        <v>2.4349800000000001E-2</v>
      </c>
      <c r="AH161">
        <v>1.6529800000000001E-2</v>
      </c>
      <c r="AI161">
        <v>1.6319799999999999E-2</v>
      </c>
      <c r="AJ161">
        <v>1.24899E-2</v>
      </c>
      <c r="AK161">
        <v>3.4999599999999999E-3</v>
      </c>
      <c r="AL161">
        <v>2.8099700000000002E-3</v>
      </c>
      <c r="AM161">
        <v>1.03999E-3</v>
      </c>
      <c r="AN161">
        <v>5.5999399999999996E-4</v>
      </c>
      <c r="AO161">
        <v>2.9999699999999998E-4</v>
      </c>
      <c r="AP161">
        <v>0</v>
      </c>
      <c r="AQ161" s="2">
        <v>0</v>
      </c>
      <c r="AR161" s="2">
        <v>0</v>
      </c>
    </row>
    <row r="162" spans="2:44" x14ac:dyDescent="0.2">
      <c r="B162" s="2">
        <v>0</v>
      </c>
      <c r="C162" s="2">
        <v>0</v>
      </c>
      <c r="D162" s="2">
        <v>5.99994E-5</v>
      </c>
      <c r="E162" s="2">
        <v>1.9999800000000001E-5</v>
      </c>
      <c r="F162" s="2">
        <v>0</v>
      </c>
      <c r="G162" s="2">
        <v>1.7999800000000001E-4</v>
      </c>
      <c r="H162" s="2">
        <v>2.7999699999999998E-4</v>
      </c>
      <c r="I162">
        <v>1.3399900000000001E-3</v>
      </c>
      <c r="J162">
        <v>5.3399500000000004E-3</v>
      </c>
      <c r="K162">
        <v>2.8099700000000002E-3</v>
      </c>
      <c r="L162">
        <v>5.3599499999999996E-3</v>
      </c>
      <c r="M162">
        <v>4.0799599999999997E-3</v>
      </c>
      <c r="N162">
        <v>7.7199199999999999E-3</v>
      </c>
      <c r="O162">
        <v>4.8799500000000001E-3</v>
      </c>
      <c r="P162">
        <v>6.5699299999999999E-3</v>
      </c>
      <c r="Q162">
        <v>1.0259900000000001E-2</v>
      </c>
      <c r="R162">
        <v>1.53498E-2</v>
      </c>
      <c r="S162">
        <v>2.80597E-2</v>
      </c>
      <c r="T162">
        <v>2.97697E-2</v>
      </c>
      <c r="U162">
        <v>3.46097E-2</v>
      </c>
      <c r="V162">
        <v>4.2529600000000001E-2</v>
      </c>
      <c r="W162">
        <v>5.2799499999999999E-2</v>
      </c>
      <c r="X162">
        <v>5.3039500000000003E-2</v>
      </c>
      <c r="Y162">
        <v>7.5179200000000002E-2</v>
      </c>
      <c r="Z162">
        <v>5.6449399999999997E-2</v>
      </c>
      <c r="AA162">
        <v>6.3839400000000004E-2</v>
      </c>
      <c r="AB162">
        <v>6.0009399999999997E-2</v>
      </c>
      <c r="AC162">
        <v>6.9659299999999993E-2</v>
      </c>
      <c r="AD162">
        <v>7.5539200000000001E-2</v>
      </c>
      <c r="AE162">
        <v>5.2249499999999997E-2</v>
      </c>
      <c r="AF162">
        <v>7.9449199999999998E-2</v>
      </c>
      <c r="AG162">
        <v>4.1949599999999997E-2</v>
      </c>
      <c r="AH162">
        <v>2.9209700000000002E-2</v>
      </c>
      <c r="AI162">
        <v>2.8009699999999998E-2</v>
      </c>
      <c r="AJ162">
        <v>2.8639700000000001E-2</v>
      </c>
      <c r="AK162">
        <v>2.1689799999999999E-2</v>
      </c>
      <c r="AL162">
        <v>8.3099200000000002E-3</v>
      </c>
      <c r="AM162">
        <v>2.8199700000000002E-3</v>
      </c>
      <c r="AN162">
        <v>1.1099899999999999E-3</v>
      </c>
      <c r="AO162">
        <v>7.1999300000000004E-4</v>
      </c>
      <c r="AP162">
        <v>1.09999E-4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1.4999699999999999E-4</v>
      </c>
      <c r="H163" s="2">
        <v>7.7998399999999995E-4</v>
      </c>
      <c r="I163">
        <v>6.1998800000000003E-4</v>
      </c>
      <c r="J163">
        <v>1.25997E-3</v>
      </c>
      <c r="K163">
        <v>1.51997E-3</v>
      </c>
      <c r="L163">
        <v>3.78992E-3</v>
      </c>
      <c r="M163">
        <v>9.4698100000000004E-3</v>
      </c>
      <c r="N163">
        <v>1.3859700000000001E-2</v>
      </c>
      <c r="O163">
        <v>2.17796E-2</v>
      </c>
      <c r="P163">
        <v>2.38295E-2</v>
      </c>
      <c r="Q163">
        <v>3.4779299999999999E-2</v>
      </c>
      <c r="R163">
        <v>4.39091E-2</v>
      </c>
      <c r="S163">
        <v>4.7889000000000001E-2</v>
      </c>
      <c r="T163">
        <v>5.8718800000000002E-2</v>
      </c>
      <c r="U163">
        <v>5.2708900000000003E-2</v>
      </c>
      <c r="V163">
        <v>5.7068899999999999E-2</v>
      </c>
      <c r="W163">
        <v>6.2168800000000003E-2</v>
      </c>
      <c r="X163">
        <v>6.6908700000000002E-2</v>
      </c>
      <c r="Y163">
        <v>8.2958299999999999E-2</v>
      </c>
      <c r="Z163">
        <v>7.0238599999999998E-2</v>
      </c>
      <c r="AA163">
        <v>6.3128699999999996E-2</v>
      </c>
      <c r="AB163">
        <v>6.1718799999999997E-2</v>
      </c>
      <c r="AC163">
        <v>5.8268800000000003E-2</v>
      </c>
      <c r="AD163">
        <v>5.9538800000000003E-2</v>
      </c>
      <c r="AE163">
        <v>3.2979300000000003E-2</v>
      </c>
      <c r="AF163">
        <v>2.4829500000000001E-2</v>
      </c>
      <c r="AG163">
        <v>2.1579600000000001E-2</v>
      </c>
      <c r="AH163">
        <v>1.0659800000000001E-2</v>
      </c>
      <c r="AI163">
        <v>7.2698499999999996E-3</v>
      </c>
      <c r="AJ163">
        <v>2.6499499999999999E-3</v>
      </c>
      <c r="AK163">
        <v>1.12998E-3</v>
      </c>
      <c r="AL163">
        <v>5.7998800000000003E-4</v>
      </c>
      <c r="AM163" s="2">
        <v>7.9998400000000003E-5</v>
      </c>
      <c r="AN163">
        <v>4.4999100000000001E-4</v>
      </c>
      <c r="AO163">
        <v>2.7999399999999999E-4</v>
      </c>
      <c r="AP163">
        <v>1.6999699999999999E-4</v>
      </c>
      <c r="AQ163" s="2">
        <v>2.7999399999999999E-4</v>
      </c>
      <c r="AR163" s="2">
        <v>0</v>
      </c>
    </row>
    <row r="164" spans="2:44" x14ac:dyDescent="0.2">
      <c r="B164" s="2">
        <v>0</v>
      </c>
      <c r="C164" s="2">
        <v>9.0002700000000005E-5</v>
      </c>
      <c r="D164" s="2">
        <v>4.0001199999999999E-5</v>
      </c>
      <c r="E164" s="2">
        <v>9.0002700000000005E-5</v>
      </c>
      <c r="F164" s="2">
        <v>1.20004E-4</v>
      </c>
      <c r="G164" s="2">
        <v>3.0000900000000001E-4</v>
      </c>
      <c r="H164">
        <v>5.5001599999999996E-4</v>
      </c>
      <c r="I164">
        <v>5.5001599999999996E-4</v>
      </c>
      <c r="J164">
        <v>1.7300499999999999E-3</v>
      </c>
      <c r="K164">
        <v>3.3701E-3</v>
      </c>
      <c r="L164">
        <v>5.7301699999999997E-3</v>
      </c>
      <c r="M164">
        <v>8.5602600000000001E-3</v>
      </c>
      <c r="N164">
        <v>9.4502800000000001E-3</v>
      </c>
      <c r="O164">
        <v>1.42504E-2</v>
      </c>
      <c r="P164">
        <v>1.71205E-2</v>
      </c>
      <c r="Q164">
        <v>2.27207E-2</v>
      </c>
      <c r="R164">
        <v>2.5200799999999999E-2</v>
      </c>
      <c r="S164">
        <v>3.11109E-2</v>
      </c>
      <c r="T164">
        <v>3.6861100000000001E-2</v>
      </c>
      <c r="U164">
        <v>4.14712E-2</v>
      </c>
      <c r="V164">
        <v>4.7411399999999999E-2</v>
      </c>
      <c r="W164">
        <v>6.1811900000000003E-2</v>
      </c>
      <c r="X164">
        <v>6.4381900000000006E-2</v>
      </c>
      <c r="Y164">
        <v>8.8212600000000002E-2</v>
      </c>
      <c r="Z164">
        <v>9.55429E-2</v>
      </c>
      <c r="AA164">
        <v>8.7152599999999997E-2</v>
      </c>
      <c r="AB164">
        <v>7.0182099999999997E-2</v>
      </c>
      <c r="AC164">
        <v>4.8661500000000003E-2</v>
      </c>
      <c r="AD164">
        <v>4.0931200000000001E-2</v>
      </c>
      <c r="AE164">
        <v>3.6131099999999999E-2</v>
      </c>
      <c r="AF164">
        <v>3.71311E-2</v>
      </c>
      <c r="AG164">
        <v>3.2901E-2</v>
      </c>
      <c r="AH164">
        <v>2.6350800000000001E-2</v>
      </c>
      <c r="AI164">
        <v>1.8430599999999998E-2</v>
      </c>
      <c r="AJ164">
        <v>9.75029E-3</v>
      </c>
      <c r="AK164">
        <v>8.2502500000000006E-3</v>
      </c>
      <c r="AL164">
        <v>4.1701300000000002E-3</v>
      </c>
      <c r="AM164">
        <v>2.1700700000000001E-3</v>
      </c>
      <c r="AN164">
        <v>7.6002299999999997E-4</v>
      </c>
      <c r="AO164">
        <v>2.5000700000000001E-4</v>
      </c>
      <c r="AP164" s="2">
        <v>3.0000899999999999E-5</v>
      </c>
      <c r="AQ164" s="2">
        <v>7.0002100000000005E-5</v>
      </c>
      <c r="AR164" s="2">
        <v>0</v>
      </c>
    </row>
    <row r="165" spans="2:44" x14ac:dyDescent="0.2">
      <c r="B165">
        <v>0</v>
      </c>
      <c r="C165">
        <v>0</v>
      </c>
      <c r="D165">
        <v>0</v>
      </c>
      <c r="E165">
        <v>2.10013E-4</v>
      </c>
      <c r="F165">
        <v>0</v>
      </c>
      <c r="G165" s="2">
        <v>8.0004800000000004E-5</v>
      </c>
      <c r="H165">
        <v>3.7002200000000002E-4</v>
      </c>
      <c r="I165">
        <v>3.6002199999999999E-4</v>
      </c>
      <c r="J165">
        <v>1.8001099999999999E-4</v>
      </c>
      <c r="K165">
        <v>1.22007E-3</v>
      </c>
      <c r="L165">
        <v>9.2005500000000003E-4</v>
      </c>
      <c r="M165">
        <v>2.1601300000000001E-3</v>
      </c>
      <c r="N165">
        <v>4.6702799999999997E-3</v>
      </c>
      <c r="O165">
        <v>7.1604299999999997E-3</v>
      </c>
      <c r="P165">
        <v>1.0940699999999999E-2</v>
      </c>
      <c r="Q165">
        <v>1.6101000000000001E-2</v>
      </c>
      <c r="R165">
        <v>1.8201100000000001E-2</v>
      </c>
      <c r="S165">
        <v>2.52515E-2</v>
      </c>
      <c r="T165">
        <v>3.8932300000000003E-2</v>
      </c>
      <c r="U165">
        <v>4.7702899999999999E-2</v>
      </c>
      <c r="V165">
        <v>5.0673000000000003E-2</v>
      </c>
      <c r="W165">
        <v>5.92436E-2</v>
      </c>
      <c r="X165">
        <v>5.52133E-2</v>
      </c>
      <c r="Y165">
        <v>6.10237E-2</v>
      </c>
      <c r="Z165">
        <v>5.9293600000000002E-2</v>
      </c>
      <c r="AA165">
        <v>6.8934099999999998E-2</v>
      </c>
      <c r="AB165">
        <v>7.0744199999999993E-2</v>
      </c>
      <c r="AC165">
        <v>7.7834700000000007E-2</v>
      </c>
      <c r="AD165">
        <v>7.8394699999999998E-2</v>
      </c>
      <c r="AE165">
        <v>6.3983799999999993E-2</v>
      </c>
      <c r="AF165">
        <v>4.9572999999999999E-2</v>
      </c>
      <c r="AG165">
        <v>5.0103000000000002E-2</v>
      </c>
      <c r="AH165">
        <v>3.0151799999999999E-2</v>
      </c>
      <c r="AI165">
        <v>2.3861400000000001E-2</v>
      </c>
      <c r="AJ165">
        <v>1.48109E-2</v>
      </c>
      <c r="AK165">
        <v>6.2003700000000002E-3</v>
      </c>
      <c r="AL165">
        <v>3.5902199999999999E-3</v>
      </c>
      <c r="AM165">
        <v>1.26008E-3</v>
      </c>
      <c r="AN165">
        <v>3.6002199999999999E-4</v>
      </c>
      <c r="AO165">
        <v>2.0001200000000001E-4</v>
      </c>
      <c r="AP165" s="2">
        <v>5.0003000000000002E-5</v>
      </c>
      <c r="AQ165" s="2">
        <v>4.0002400000000002E-5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1.9000199999999999E-4</v>
      </c>
      <c r="I167">
        <v>2.3000200000000001E-4</v>
      </c>
      <c r="J167">
        <v>3.8000399999999998E-4</v>
      </c>
      <c r="K167">
        <v>0</v>
      </c>
      <c r="L167">
        <v>0</v>
      </c>
      <c r="M167">
        <v>8.3000800000000003E-4</v>
      </c>
      <c r="N167">
        <v>3.7000399999999999E-3</v>
      </c>
      <c r="O167">
        <v>7.2300699999999999E-3</v>
      </c>
      <c r="P167">
        <v>1.19901E-2</v>
      </c>
      <c r="Q167">
        <v>1.42401E-2</v>
      </c>
      <c r="R167">
        <v>1.40401E-2</v>
      </c>
      <c r="S167">
        <v>2.1140200000000001E-2</v>
      </c>
      <c r="T167">
        <v>2.64503E-2</v>
      </c>
      <c r="U167">
        <v>2.9110299999999999E-2</v>
      </c>
      <c r="V167">
        <v>3.5420399999999998E-2</v>
      </c>
      <c r="W167">
        <v>3.4660299999999998E-2</v>
      </c>
      <c r="X167">
        <v>4.2100400000000003E-2</v>
      </c>
      <c r="Y167">
        <v>4.9120499999999997E-2</v>
      </c>
      <c r="Z167">
        <v>6.7090700000000003E-2</v>
      </c>
      <c r="AA167">
        <v>7.6720800000000006E-2</v>
      </c>
      <c r="AB167">
        <v>8.5300899999999999E-2</v>
      </c>
      <c r="AC167">
        <v>8.3810800000000005E-2</v>
      </c>
      <c r="AD167">
        <v>8.5990899999999995E-2</v>
      </c>
      <c r="AE167">
        <v>7.5030700000000006E-2</v>
      </c>
      <c r="AF167">
        <v>5.7410599999999999E-2</v>
      </c>
      <c r="AG167">
        <v>5.1000499999999997E-2</v>
      </c>
      <c r="AH167">
        <v>4.1380399999999998E-2</v>
      </c>
      <c r="AI167">
        <v>3.3410299999999997E-2</v>
      </c>
      <c r="AJ167">
        <v>2.24602E-2</v>
      </c>
      <c r="AK167">
        <v>1.46001E-2</v>
      </c>
      <c r="AL167">
        <v>7.9200799999999995E-3</v>
      </c>
      <c r="AM167">
        <v>4.2500400000000001E-3</v>
      </c>
      <c r="AN167">
        <v>1.8900200000000001E-3</v>
      </c>
      <c r="AO167">
        <v>6.1000599999999996E-4</v>
      </c>
      <c r="AP167">
        <v>2.0000199999999999E-4</v>
      </c>
      <c r="AQ167" s="2">
        <v>9.0000900000000001E-5</v>
      </c>
      <c r="AR167">
        <v>0</v>
      </c>
    </row>
    <row r="168" spans="2:44" x14ac:dyDescent="0.2">
      <c r="B168">
        <v>0</v>
      </c>
      <c r="C168">
        <v>2.8000300000000002E-4</v>
      </c>
      <c r="D168">
        <v>0</v>
      </c>
      <c r="E168">
        <v>0</v>
      </c>
      <c r="F168" s="2">
        <v>2.0000199999999999E-5</v>
      </c>
      <c r="G168">
        <v>0</v>
      </c>
      <c r="H168">
        <v>0</v>
      </c>
      <c r="I168">
        <v>4.4000400000000002E-4</v>
      </c>
      <c r="J168">
        <v>2.6000300000000002E-4</v>
      </c>
      <c r="K168">
        <v>1.8200200000000001E-3</v>
      </c>
      <c r="L168">
        <v>1.2300099999999999E-3</v>
      </c>
      <c r="M168">
        <v>3.4100300000000001E-3</v>
      </c>
      <c r="N168">
        <v>5.8200600000000002E-3</v>
      </c>
      <c r="O168">
        <v>6.9100699999999999E-3</v>
      </c>
      <c r="P168">
        <v>9.9001000000000002E-3</v>
      </c>
      <c r="Q168">
        <v>1.0060100000000001E-2</v>
      </c>
      <c r="R168">
        <v>1.6880200000000001E-2</v>
      </c>
      <c r="S168">
        <v>1.9060199999999999E-2</v>
      </c>
      <c r="T168">
        <v>2.01402E-2</v>
      </c>
      <c r="U168">
        <v>3.2360300000000002E-2</v>
      </c>
      <c r="V168">
        <v>3.2020300000000002E-2</v>
      </c>
      <c r="W168">
        <v>3.68104E-2</v>
      </c>
      <c r="X168">
        <v>3.7890399999999998E-2</v>
      </c>
      <c r="Y168">
        <v>4.4940399999999998E-2</v>
      </c>
      <c r="Z168">
        <v>5.5310600000000001E-2</v>
      </c>
      <c r="AA168">
        <v>5.86606E-2</v>
      </c>
      <c r="AB168">
        <v>6.5270700000000001E-2</v>
      </c>
      <c r="AC168">
        <v>7.4820700000000004E-2</v>
      </c>
      <c r="AD168">
        <v>9.6940999999999999E-2</v>
      </c>
      <c r="AE168">
        <v>8.8210899999999995E-2</v>
      </c>
      <c r="AF168">
        <v>8.5640900000000006E-2</v>
      </c>
      <c r="AG168">
        <v>6.8510699999999994E-2</v>
      </c>
      <c r="AH168">
        <v>4.6230500000000001E-2</v>
      </c>
      <c r="AI168">
        <v>3.2290300000000001E-2</v>
      </c>
      <c r="AJ168">
        <v>2.10902E-2</v>
      </c>
      <c r="AK168">
        <v>1.3590100000000001E-2</v>
      </c>
      <c r="AL168">
        <v>6.7100700000000003E-3</v>
      </c>
      <c r="AM168">
        <v>3.5900400000000001E-3</v>
      </c>
      <c r="AN168">
        <v>1.9200199999999999E-3</v>
      </c>
      <c r="AO168">
        <v>6.7000700000000002E-4</v>
      </c>
      <c r="AP168">
        <v>1.6000199999999999E-4</v>
      </c>
      <c r="AQ168">
        <v>1.30001E-4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>
        <v>1.9999800000000001E-5</v>
      </c>
      <c r="M169">
        <v>6.1999400000000001E-4</v>
      </c>
      <c r="N169">
        <v>2.2099799999999998E-3</v>
      </c>
      <c r="O169">
        <v>3.1699699999999998E-3</v>
      </c>
      <c r="P169">
        <v>7.58992E-3</v>
      </c>
      <c r="Q169">
        <v>5.4899500000000004E-3</v>
      </c>
      <c r="R169">
        <v>5.8899399999999998E-3</v>
      </c>
      <c r="S169">
        <v>7.0799299999999999E-3</v>
      </c>
      <c r="T169">
        <v>1.1659900000000001E-2</v>
      </c>
      <c r="U169">
        <v>1.7019800000000002E-2</v>
      </c>
      <c r="V169">
        <v>2.3749800000000001E-2</v>
      </c>
      <c r="W169">
        <v>2.96697E-2</v>
      </c>
      <c r="X169">
        <v>3.7889600000000002E-2</v>
      </c>
      <c r="Y169">
        <v>5.5159399999999997E-2</v>
      </c>
      <c r="Z169">
        <v>6.9799299999999995E-2</v>
      </c>
      <c r="AA169">
        <v>8.1129199999999999E-2</v>
      </c>
      <c r="AB169">
        <v>7.2969300000000001E-2</v>
      </c>
      <c r="AC169">
        <v>7.5409199999999996E-2</v>
      </c>
      <c r="AD169">
        <v>7.1559300000000006E-2</v>
      </c>
      <c r="AE169">
        <v>6.7079299999999994E-2</v>
      </c>
      <c r="AF169">
        <v>7.1129300000000006E-2</v>
      </c>
      <c r="AG169">
        <v>6.6569299999999998E-2</v>
      </c>
      <c r="AH169">
        <v>5.3009500000000001E-2</v>
      </c>
      <c r="AI169">
        <v>4.2129600000000003E-2</v>
      </c>
      <c r="AJ169">
        <v>3.31597E-2</v>
      </c>
      <c r="AK169">
        <v>3.3049700000000001E-2</v>
      </c>
      <c r="AL169">
        <v>2.2279799999999999E-2</v>
      </c>
      <c r="AM169">
        <v>1.21799E-2</v>
      </c>
      <c r="AN169">
        <v>8.2299199999999999E-3</v>
      </c>
      <c r="AO169">
        <v>5.8399400000000001E-3</v>
      </c>
      <c r="AP169">
        <v>3.6799599999999999E-3</v>
      </c>
      <c r="AQ169">
        <v>3.5799600000000001E-3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2">
        <v>1.0000000000000001E-5</v>
      </c>
      <c r="I170" s="2">
        <v>5.0000000000000002E-5</v>
      </c>
      <c r="J170" s="2">
        <v>8.0000000000000007E-5</v>
      </c>
      <c r="K170">
        <v>1.1E-4</v>
      </c>
      <c r="L170">
        <v>1.9000000000000001E-4</v>
      </c>
      <c r="M170">
        <v>1.6000000000000001E-4</v>
      </c>
      <c r="N170">
        <v>1.31E-3</v>
      </c>
      <c r="O170">
        <v>1.24E-3</v>
      </c>
      <c r="P170">
        <v>2.15E-3</v>
      </c>
      <c r="Q170">
        <v>4.7099999999999998E-3</v>
      </c>
      <c r="R170">
        <v>7.45E-3</v>
      </c>
      <c r="S170">
        <v>9.6100000000000005E-3</v>
      </c>
      <c r="T170">
        <v>1.3950000000000001E-2</v>
      </c>
      <c r="U170">
        <v>1.359E-2</v>
      </c>
      <c r="V170">
        <v>2.2970000000000001E-2</v>
      </c>
      <c r="W170">
        <v>2.7560000000000001E-2</v>
      </c>
      <c r="X170">
        <v>4.2889999999999998E-2</v>
      </c>
      <c r="Y170">
        <v>5.2990000000000002E-2</v>
      </c>
      <c r="Z170">
        <v>6.3649999999999998E-2</v>
      </c>
      <c r="AA170">
        <v>7.1679999999999994E-2</v>
      </c>
      <c r="AB170">
        <v>6.9769999999999999E-2</v>
      </c>
      <c r="AC170">
        <v>7.6899999999999996E-2</v>
      </c>
      <c r="AD170">
        <v>8.0210000000000004E-2</v>
      </c>
      <c r="AE170">
        <v>7.6160000000000005E-2</v>
      </c>
      <c r="AF170">
        <v>7.7270000000000005E-2</v>
      </c>
      <c r="AG170">
        <v>7.1690000000000004E-2</v>
      </c>
      <c r="AH170">
        <v>5.7299999999999997E-2</v>
      </c>
      <c r="AI170">
        <v>4.845E-2</v>
      </c>
      <c r="AJ170">
        <v>3.7519999999999998E-2</v>
      </c>
      <c r="AK170">
        <v>2.7019999999999999E-2</v>
      </c>
      <c r="AL170">
        <v>2.043E-2</v>
      </c>
      <c r="AM170">
        <v>9.4000000000000004E-3</v>
      </c>
      <c r="AN170">
        <v>5.8599999999999998E-3</v>
      </c>
      <c r="AO170">
        <v>3.29E-3</v>
      </c>
      <c r="AP170">
        <v>2.3800000000000002E-3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1.19998E-4</v>
      </c>
      <c r="G171">
        <v>0</v>
      </c>
      <c r="H171">
        <v>0</v>
      </c>
      <c r="I171">
        <v>0</v>
      </c>
      <c r="J171">
        <v>0</v>
      </c>
      <c r="K171">
        <v>1.19998E-4</v>
      </c>
      <c r="L171">
        <v>1.5999699999999999E-4</v>
      </c>
      <c r="M171">
        <v>1.79996E-4</v>
      </c>
      <c r="N171">
        <v>5.1999000000000001E-4</v>
      </c>
      <c r="O171">
        <v>1.79996E-4</v>
      </c>
      <c r="P171">
        <v>5.5998899999999999E-4</v>
      </c>
      <c r="Q171">
        <v>7.49985E-4</v>
      </c>
      <c r="R171">
        <v>8.4998300000000001E-4</v>
      </c>
      <c r="S171">
        <v>1.8499600000000001E-3</v>
      </c>
      <c r="T171">
        <v>5.2898900000000002E-3</v>
      </c>
      <c r="U171">
        <v>9.3998099999999998E-3</v>
      </c>
      <c r="V171">
        <v>1.6759699999999999E-2</v>
      </c>
      <c r="W171">
        <v>2.7649400000000001E-2</v>
      </c>
      <c r="X171">
        <v>3.6739300000000003E-2</v>
      </c>
      <c r="Y171">
        <v>5.60089E-2</v>
      </c>
      <c r="Z171">
        <v>7.01986E-2</v>
      </c>
      <c r="AA171">
        <v>7.3228500000000002E-2</v>
      </c>
      <c r="AB171">
        <v>8.1648399999999996E-2</v>
      </c>
      <c r="AC171">
        <v>0.100178</v>
      </c>
      <c r="AD171">
        <v>9.8447999999999994E-2</v>
      </c>
      <c r="AE171">
        <v>9.2078199999999999E-2</v>
      </c>
      <c r="AF171">
        <v>9.2508099999999996E-2</v>
      </c>
      <c r="AG171">
        <v>6.3528699999999994E-2</v>
      </c>
      <c r="AH171">
        <v>5.7518800000000002E-2</v>
      </c>
      <c r="AI171">
        <v>3.9259200000000001E-2</v>
      </c>
      <c r="AJ171">
        <v>3.2659300000000002E-2</v>
      </c>
      <c r="AK171">
        <v>2.0289600000000001E-2</v>
      </c>
      <c r="AL171">
        <v>7.2498500000000004E-3</v>
      </c>
      <c r="AM171">
        <v>5.4198900000000001E-3</v>
      </c>
      <c r="AN171">
        <v>4.6699100000000002E-3</v>
      </c>
      <c r="AO171">
        <v>2.1799599999999999E-3</v>
      </c>
      <c r="AP171">
        <v>1.79996E-3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2">
        <v>5.9998799999999999E-5</v>
      </c>
      <c r="I172">
        <v>1.09998E-4</v>
      </c>
      <c r="J172">
        <v>3.5999300000000002E-4</v>
      </c>
      <c r="K172">
        <v>3.99992E-4</v>
      </c>
      <c r="L172">
        <v>2.5999500000000001E-4</v>
      </c>
      <c r="M172" s="2">
        <v>8.9998200000000002E-5</v>
      </c>
      <c r="N172">
        <v>3.1999399999999999E-4</v>
      </c>
      <c r="O172">
        <v>2.19996E-4</v>
      </c>
      <c r="P172">
        <v>1.0499800000000001E-3</v>
      </c>
      <c r="Q172">
        <v>5.4898899999999999E-3</v>
      </c>
      <c r="R172">
        <v>5.4098899999999997E-3</v>
      </c>
      <c r="S172">
        <v>7.6598500000000002E-3</v>
      </c>
      <c r="T172">
        <v>9.2998100000000004E-3</v>
      </c>
      <c r="U172">
        <v>1.30397E-2</v>
      </c>
      <c r="V172">
        <v>1.3509699999999999E-2</v>
      </c>
      <c r="W172">
        <v>1.63097E-2</v>
      </c>
      <c r="X172">
        <v>3.5039300000000002E-2</v>
      </c>
      <c r="Y172">
        <v>4.05692E-2</v>
      </c>
      <c r="Z172">
        <v>5.1708999999999998E-2</v>
      </c>
      <c r="AA172">
        <v>7.0178599999999994E-2</v>
      </c>
      <c r="AB172">
        <v>7.0688600000000004E-2</v>
      </c>
      <c r="AC172">
        <v>8.26683E-2</v>
      </c>
      <c r="AD172">
        <v>7.5808500000000001E-2</v>
      </c>
      <c r="AE172">
        <v>8.7878200000000004E-2</v>
      </c>
      <c r="AF172">
        <v>8.93182E-2</v>
      </c>
      <c r="AG172">
        <v>8.2388400000000001E-2</v>
      </c>
      <c r="AH172">
        <v>7.5778499999999999E-2</v>
      </c>
      <c r="AI172">
        <v>6.0098800000000001E-2</v>
      </c>
      <c r="AJ172">
        <v>3.9969200000000003E-2</v>
      </c>
      <c r="AK172">
        <v>2.93894E-2</v>
      </c>
      <c r="AL172">
        <v>1.59597E-2</v>
      </c>
      <c r="AM172">
        <v>7.9698400000000006E-3</v>
      </c>
      <c r="AN172">
        <v>8.3498300000000008E-3</v>
      </c>
      <c r="AO172">
        <v>1.8699599999999999E-3</v>
      </c>
      <c r="AP172" s="2">
        <v>6.9998600000000004E-5</v>
      </c>
      <c r="AQ172">
        <v>7.0998600000000002E-4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4.2000799999999998E-4</v>
      </c>
      <c r="K173">
        <v>3.6000700000000002E-4</v>
      </c>
      <c r="L173">
        <v>8.6001700000000003E-4</v>
      </c>
      <c r="M173">
        <v>1.19002E-3</v>
      </c>
      <c r="N173">
        <v>1.0600200000000001E-3</v>
      </c>
      <c r="O173">
        <v>1.91004E-3</v>
      </c>
      <c r="P173">
        <v>2.6500500000000001E-3</v>
      </c>
      <c r="Q173">
        <v>2.5000500000000002E-3</v>
      </c>
      <c r="R173">
        <v>5.4901100000000003E-3</v>
      </c>
      <c r="S173">
        <v>5.8301200000000003E-3</v>
      </c>
      <c r="T173">
        <v>7.2601499999999999E-3</v>
      </c>
      <c r="U173">
        <v>1.2090200000000001E-2</v>
      </c>
      <c r="V173">
        <v>1.37003E-2</v>
      </c>
      <c r="W173">
        <v>2.4730499999999999E-2</v>
      </c>
      <c r="X173">
        <v>3.8770800000000001E-2</v>
      </c>
      <c r="Y173">
        <v>4.8251000000000002E-2</v>
      </c>
      <c r="Z173">
        <v>4.8710999999999997E-2</v>
      </c>
      <c r="AA173">
        <v>7.0651400000000003E-2</v>
      </c>
      <c r="AB173">
        <v>8.0011600000000002E-2</v>
      </c>
      <c r="AC173">
        <v>8.6321700000000001E-2</v>
      </c>
      <c r="AD173">
        <v>7.7371499999999996E-2</v>
      </c>
      <c r="AE173">
        <v>8.5151699999999997E-2</v>
      </c>
      <c r="AF173">
        <v>8.3061700000000002E-2</v>
      </c>
      <c r="AG173">
        <v>6.7631399999999994E-2</v>
      </c>
      <c r="AH173">
        <v>6.5011299999999994E-2</v>
      </c>
      <c r="AI173">
        <v>5.2410999999999999E-2</v>
      </c>
      <c r="AJ173">
        <v>4.31309E-2</v>
      </c>
      <c r="AK173">
        <v>3.2820700000000001E-2</v>
      </c>
      <c r="AL173">
        <v>1.90904E-2</v>
      </c>
      <c r="AM173">
        <v>1.2800300000000001E-2</v>
      </c>
      <c r="AN173">
        <v>5.0301E-3</v>
      </c>
      <c r="AO173">
        <v>1.6700300000000001E-3</v>
      </c>
      <c r="AP173">
        <v>1.05002E-3</v>
      </c>
      <c r="AQ173">
        <v>9.7001900000000002E-4</v>
      </c>
      <c r="AR173" s="2">
        <v>3.0000599999999999E-5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3.5322899999999999E-4</v>
      </c>
      <c r="H174">
        <v>2.19002E-3</v>
      </c>
      <c r="I174">
        <v>3.0276700000000001E-3</v>
      </c>
      <c r="J174">
        <v>6.7920799999999998E-3</v>
      </c>
      <c r="K174">
        <v>8.4068400000000005E-3</v>
      </c>
      <c r="L174">
        <v>7.2765099999999999E-3</v>
      </c>
      <c r="M174">
        <v>1.0142699999999999E-2</v>
      </c>
      <c r="N174">
        <v>9.0325600000000002E-3</v>
      </c>
      <c r="O174">
        <v>9.4059699999999996E-3</v>
      </c>
      <c r="P174">
        <v>1.2030000000000001E-2</v>
      </c>
      <c r="Q174">
        <v>1.17676E-2</v>
      </c>
      <c r="R174">
        <v>1.0546399999999999E-2</v>
      </c>
      <c r="S174">
        <v>1.2746499999999999E-2</v>
      </c>
      <c r="T174">
        <v>1.7661400000000001E-2</v>
      </c>
      <c r="U174">
        <v>2.2546099999999999E-2</v>
      </c>
      <c r="V174">
        <v>2.3060799999999999E-2</v>
      </c>
      <c r="W174">
        <v>2.9328099999999999E-2</v>
      </c>
      <c r="X174">
        <v>3.3344800000000001E-2</v>
      </c>
      <c r="Y174">
        <v>3.8966199999999999E-2</v>
      </c>
      <c r="Z174">
        <v>4.2024100000000002E-2</v>
      </c>
      <c r="AA174">
        <v>5.73643E-2</v>
      </c>
      <c r="AB174">
        <v>5.86157E-2</v>
      </c>
      <c r="AC174">
        <v>7.2553099999999995E-2</v>
      </c>
      <c r="AD174">
        <v>6.9606199999999993E-2</v>
      </c>
      <c r="AE174">
        <v>8.45225E-2</v>
      </c>
      <c r="AF174">
        <v>8.61373E-2</v>
      </c>
      <c r="AG174">
        <v>6.7406099999999997E-2</v>
      </c>
      <c r="AH174">
        <v>4.6807799999999997E-2</v>
      </c>
      <c r="AI174">
        <v>4.9179500000000001E-2</v>
      </c>
      <c r="AJ174">
        <v>3.9046900000000002E-2</v>
      </c>
      <c r="AK174">
        <v>1.9669800000000001E-2</v>
      </c>
      <c r="AL174">
        <v>1.9235800000000001E-2</v>
      </c>
      <c r="AM174">
        <v>8.4169299999999996E-3</v>
      </c>
      <c r="AN174">
        <v>5.0965799999999999E-3</v>
      </c>
      <c r="AO174">
        <v>2.9267500000000001E-3</v>
      </c>
      <c r="AP174">
        <v>9.48671E-4</v>
      </c>
      <c r="AQ174">
        <v>8.9820999999999998E-4</v>
      </c>
      <c r="AR174">
        <v>9.18394E-4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3.6314199999999998E-3</v>
      </c>
      <c r="H175">
        <v>0</v>
      </c>
      <c r="I175">
        <v>3.0511900000000001E-3</v>
      </c>
      <c r="J175">
        <v>1.34252E-2</v>
      </c>
      <c r="K175">
        <v>3.0682000000000001E-2</v>
      </c>
      <c r="L175">
        <v>4.3576999999999998E-2</v>
      </c>
      <c r="M175">
        <v>2.5509899999999999E-2</v>
      </c>
      <c r="N175">
        <v>3.1002100000000001E-2</v>
      </c>
      <c r="O175">
        <v>3.7014400000000003E-2</v>
      </c>
      <c r="P175">
        <v>1.36553E-2</v>
      </c>
      <c r="Q175">
        <v>2.51498E-2</v>
      </c>
      <c r="R175">
        <v>2.3349100000000001E-2</v>
      </c>
      <c r="S175">
        <v>2.9921699999999999E-2</v>
      </c>
      <c r="T175">
        <v>3.1522300000000003E-2</v>
      </c>
      <c r="U175">
        <v>3.5063700000000003E-2</v>
      </c>
      <c r="V175">
        <v>3.4523499999999999E-2</v>
      </c>
      <c r="W175">
        <v>3.7404600000000003E-2</v>
      </c>
      <c r="X175">
        <v>4.1336100000000001E-2</v>
      </c>
      <c r="Y175">
        <v>4.3296899999999999E-2</v>
      </c>
      <c r="Z175">
        <v>4.5667800000000001E-2</v>
      </c>
      <c r="AA175">
        <v>4.8949100000000002E-2</v>
      </c>
      <c r="AB175">
        <v>4.4117200000000002E-2</v>
      </c>
      <c r="AC175">
        <v>5.0469699999999999E-2</v>
      </c>
      <c r="AD175">
        <v>4.6828300000000003E-2</v>
      </c>
      <c r="AE175">
        <v>4.7208399999999998E-2</v>
      </c>
      <c r="AF175">
        <v>4.6168000000000001E-2</v>
      </c>
      <c r="AG175">
        <v>3.7824799999999999E-2</v>
      </c>
      <c r="AH175">
        <v>3.4623500000000001E-2</v>
      </c>
      <c r="AI175">
        <v>2.4839699999999999E-2</v>
      </c>
      <c r="AJ175">
        <v>2.2058600000000001E-2</v>
      </c>
      <c r="AK175">
        <v>1.55161E-2</v>
      </c>
      <c r="AL175">
        <v>1.0494099999999999E-2</v>
      </c>
      <c r="AM175">
        <v>9.1635699999999994E-3</v>
      </c>
      <c r="AN175">
        <v>5.72223E-3</v>
      </c>
      <c r="AO175">
        <v>3.0311800000000001E-3</v>
      </c>
      <c r="AP175">
        <v>2.9811600000000001E-3</v>
      </c>
      <c r="AQ175">
        <v>9.7037800000000004E-4</v>
      </c>
      <c r="AR175">
        <v>2.5009799999999998E-4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3.8999599999999998E-4</v>
      </c>
      <c r="L176">
        <v>0</v>
      </c>
      <c r="M176">
        <v>4.6999500000000002E-4</v>
      </c>
      <c r="N176">
        <v>1.4899900000000001E-3</v>
      </c>
      <c r="O176">
        <v>3.23997E-3</v>
      </c>
      <c r="P176">
        <v>1.9799800000000001E-3</v>
      </c>
      <c r="Q176">
        <v>8.8199100000000002E-3</v>
      </c>
      <c r="R176">
        <v>6.8399300000000001E-3</v>
      </c>
      <c r="S176">
        <v>1.37199E-2</v>
      </c>
      <c r="T176">
        <v>1.1319900000000001E-2</v>
      </c>
      <c r="U176">
        <v>2.2889799999999998E-2</v>
      </c>
      <c r="V176">
        <v>2.1249799999999999E-2</v>
      </c>
      <c r="W176">
        <v>2.5149700000000001E-2</v>
      </c>
      <c r="X176">
        <v>3.6609599999999999E-2</v>
      </c>
      <c r="Y176">
        <v>5.4619500000000001E-2</v>
      </c>
      <c r="Z176">
        <v>6.1699400000000001E-2</v>
      </c>
      <c r="AA176">
        <v>6.3929399999999997E-2</v>
      </c>
      <c r="AB176">
        <v>5.0919499999999999E-2</v>
      </c>
      <c r="AC176">
        <v>6.6939299999999993E-2</v>
      </c>
      <c r="AD176">
        <v>7.0889300000000002E-2</v>
      </c>
      <c r="AE176">
        <v>6.4149399999999995E-2</v>
      </c>
      <c r="AF176">
        <v>6.4679399999999998E-2</v>
      </c>
      <c r="AG176">
        <v>7.76892E-2</v>
      </c>
      <c r="AH176">
        <v>6.2519400000000003E-2</v>
      </c>
      <c r="AI176">
        <v>5.90894E-2</v>
      </c>
      <c r="AJ176">
        <v>5.6819399999999999E-2</v>
      </c>
      <c r="AK176">
        <v>2.9829700000000001E-2</v>
      </c>
      <c r="AL176">
        <v>2.6329700000000001E-2</v>
      </c>
      <c r="AM176">
        <v>1.35899E-2</v>
      </c>
      <c r="AN176">
        <v>8.4499199999999997E-3</v>
      </c>
      <c r="AO176">
        <v>1.6599799999999999E-3</v>
      </c>
      <c r="AP176">
        <v>6.15994E-3</v>
      </c>
      <c r="AQ176">
        <v>5.8599400000000001E-3</v>
      </c>
      <c r="AR176" s="2">
        <v>9.9999000000000006E-6</v>
      </c>
    </row>
    <row r="178" spans="1:44" x14ac:dyDescent="0.2">
      <c r="A178" t="s">
        <v>38</v>
      </c>
      <c r="B178" s="2">
        <v>2.9157000000000001E-8</v>
      </c>
      <c r="C178" s="2">
        <v>5.1175599999999997E-7</v>
      </c>
      <c r="D178" s="2">
        <v>6.1199100000000003E-6</v>
      </c>
      <c r="E178" s="2">
        <v>4.9907300000000002E-5</v>
      </c>
      <c r="F178" s="2">
        <v>2.7783700000000002E-4</v>
      </c>
      <c r="G178">
        <v>1.05776E-3</v>
      </c>
      <c r="H178">
        <v>2.7648500000000001E-3</v>
      </c>
      <c r="I178">
        <v>5.0184699999999997E-3</v>
      </c>
      <c r="J178">
        <v>6.56363E-3</v>
      </c>
      <c r="K178">
        <v>6.95416E-3</v>
      </c>
      <c r="L178">
        <v>7.6761700000000004E-3</v>
      </c>
      <c r="M178">
        <v>1.03696E-2</v>
      </c>
      <c r="N178">
        <v>1.48933E-2</v>
      </c>
      <c r="O178">
        <v>2.0082200000000001E-2</v>
      </c>
      <c r="P178">
        <v>2.55389E-2</v>
      </c>
      <c r="Q178">
        <v>3.18074E-2</v>
      </c>
      <c r="R178">
        <v>3.9002599999999998E-2</v>
      </c>
      <c r="S178">
        <v>4.6056699999999999E-2</v>
      </c>
      <c r="T178">
        <v>5.1650000000000001E-2</v>
      </c>
      <c r="U178">
        <v>5.5428199999999997E-2</v>
      </c>
      <c r="V178">
        <v>5.7957500000000002E-2</v>
      </c>
      <c r="W178">
        <v>5.9787600000000003E-2</v>
      </c>
      <c r="X178">
        <v>6.09163E-2</v>
      </c>
      <c r="Y178">
        <v>6.1027999999999999E-2</v>
      </c>
      <c r="Z178">
        <v>5.9904399999999997E-2</v>
      </c>
      <c r="AA178">
        <v>5.75332E-2</v>
      </c>
      <c r="AB178">
        <v>5.40099E-2</v>
      </c>
      <c r="AC178">
        <v>4.9476899999999997E-2</v>
      </c>
      <c r="AD178">
        <v>4.4141399999999997E-2</v>
      </c>
      <c r="AE178">
        <v>3.8288999999999997E-2</v>
      </c>
      <c r="AF178">
        <v>3.2252299999999998E-2</v>
      </c>
      <c r="AG178">
        <v>2.6357499999999999E-2</v>
      </c>
      <c r="AH178">
        <v>2.08805E-2</v>
      </c>
      <c r="AI178">
        <v>1.6021899999999999E-2</v>
      </c>
      <c r="AJ178">
        <v>1.1897599999999999E-2</v>
      </c>
      <c r="AK178">
        <v>8.5422399999999996E-3</v>
      </c>
      <c r="AL178">
        <v>5.9239000000000002E-3</v>
      </c>
      <c r="AM178">
        <v>3.9632799999999996E-3</v>
      </c>
      <c r="AN178">
        <v>2.5547399999999998E-3</v>
      </c>
      <c r="AO178" s="2">
        <v>1.58443E-3</v>
      </c>
      <c r="AP178" s="2">
        <v>9.4404099999999996E-4</v>
      </c>
      <c r="AQ178" s="2">
        <v>5.3957199999999999E-4</v>
      </c>
      <c r="AR178" s="2">
        <v>2.9539099999999999E-4</v>
      </c>
    </row>
    <row r="179" spans="1:44" x14ac:dyDescent="0.2">
      <c r="B179" s="2">
        <v>3.22528E-8</v>
      </c>
      <c r="C179" s="2">
        <v>5.6606400000000003E-7</v>
      </c>
      <c r="D179" s="2">
        <v>6.76836E-6</v>
      </c>
      <c r="E179" s="2">
        <v>5.5177399999999998E-5</v>
      </c>
      <c r="F179">
        <v>3.0695800000000002E-4</v>
      </c>
      <c r="G179">
        <v>1.1666999999999999E-3</v>
      </c>
      <c r="H179">
        <v>3.03682E-3</v>
      </c>
      <c r="I179">
        <v>5.4473000000000004E-3</v>
      </c>
      <c r="J179">
        <v>6.8739200000000004E-3</v>
      </c>
      <c r="K179">
        <v>6.5635199999999998E-3</v>
      </c>
      <c r="L179">
        <v>5.86288E-3</v>
      </c>
      <c r="M179">
        <v>6.5075899999999997E-3</v>
      </c>
      <c r="N179">
        <v>8.6627200000000005E-3</v>
      </c>
      <c r="O179">
        <v>1.1521399999999999E-2</v>
      </c>
      <c r="P179">
        <v>1.48603E-2</v>
      </c>
      <c r="Q179">
        <v>1.9345000000000001E-2</v>
      </c>
      <c r="R179">
        <v>2.5640099999999999E-2</v>
      </c>
      <c r="S179">
        <v>3.3665300000000002E-2</v>
      </c>
      <c r="T179">
        <v>4.2715799999999998E-2</v>
      </c>
      <c r="U179">
        <v>5.1904100000000002E-2</v>
      </c>
      <c r="V179">
        <v>6.0291299999999999E-2</v>
      </c>
      <c r="W179">
        <v>6.6882200000000003E-2</v>
      </c>
      <c r="X179">
        <v>7.0869500000000002E-2</v>
      </c>
      <c r="Y179">
        <v>7.1970599999999996E-2</v>
      </c>
      <c r="Z179">
        <v>7.0462999999999998E-2</v>
      </c>
      <c r="AA179">
        <v>6.6894599999999999E-2</v>
      </c>
      <c r="AB179">
        <v>6.1799600000000003E-2</v>
      </c>
      <c r="AC179">
        <v>5.5621499999999997E-2</v>
      </c>
      <c r="AD179">
        <v>4.8765700000000002E-2</v>
      </c>
      <c r="AE179">
        <v>4.1635800000000001E-2</v>
      </c>
      <c r="AF179">
        <v>3.4611099999999999E-2</v>
      </c>
      <c r="AG179">
        <v>2.8006900000000001E-2</v>
      </c>
      <c r="AH179">
        <v>2.2051999999999999E-2</v>
      </c>
      <c r="AI179">
        <v>1.6886100000000001E-2</v>
      </c>
      <c r="AJ179">
        <v>1.25664E-2</v>
      </c>
      <c r="AK179">
        <v>9.0813000000000005E-3</v>
      </c>
      <c r="AL179">
        <v>6.3665700000000002E-3</v>
      </c>
      <c r="AM179">
        <v>4.3246700000000001E-3</v>
      </c>
      <c r="AN179">
        <v>2.8421900000000001E-3</v>
      </c>
      <c r="AO179" s="2">
        <v>1.8041699999999999E-3</v>
      </c>
      <c r="AP179" s="2">
        <v>1.10413E-3</v>
      </c>
      <c r="AQ179" s="2">
        <v>6.5016800000000001E-4</v>
      </c>
      <c r="AR179" s="2">
        <v>3.67635E-4</v>
      </c>
    </row>
    <row r="180" spans="1:44" x14ac:dyDescent="0.2">
      <c r="B180" s="2">
        <v>3.1118000000000001E-8</v>
      </c>
      <c r="C180" s="2">
        <v>5.4615200000000001E-7</v>
      </c>
      <c r="D180" s="2">
        <v>6.5303900000000003E-6</v>
      </c>
      <c r="E180" s="2">
        <v>5.3239599999999998E-5</v>
      </c>
      <c r="F180">
        <v>2.9620299999999998E-4</v>
      </c>
      <c r="G180">
        <v>1.12605E-3</v>
      </c>
      <c r="H180">
        <v>2.9324799999999999E-3</v>
      </c>
      <c r="I180">
        <v>5.2673499999999996E-3</v>
      </c>
      <c r="J180">
        <v>6.6733799999999996E-3</v>
      </c>
      <c r="K180">
        <v>6.4421399999999998E-3</v>
      </c>
      <c r="L180">
        <v>5.8659899999999997E-3</v>
      </c>
      <c r="M180">
        <v>6.5208799999999997E-3</v>
      </c>
      <c r="N180">
        <v>8.3206700000000005E-3</v>
      </c>
      <c r="O180">
        <v>1.01447E-2</v>
      </c>
      <c r="P180">
        <v>1.15192E-2</v>
      </c>
      <c r="Q180">
        <v>1.31056E-2</v>
      </c>
      <c r="R180">
        <v>1.58978E-2</v>
      </c>
      <c r="S180">
        <v>2.0409500000000001E-2</v>
      </c>
      <c r="T180">
        <v>2.6657699999999999E-2</v>
      </c>
      <c r="U180">
        <v>3.4502699999999997E-2</v>
      </c>
      <c r="V180">
        <v>4.3668199999999997E-2</v>
      </c>
      <c r="W180">
        <v>5.3493300000000001E-2</v>
      </c>
      <c r="X180">
        <v>6.2862799999999996E-2</v>
      </c>
      <c r="Y180">
        <v>7.0466000000000001E-2</v>
      </c>
      <c r="Z180">
        <v>7.5184799999999996E-2</v>
      </c>
      <c r="AA180">
        <v>7.6395900000000003E-2</v>
      </c>
      <c r="AB180">
        <v>7.4099999999999999E-2</v>
      </c>
      <c r="AC180">
        <v>6.8856600000000004E-2</v>
      </c>
      <c r="AD180">
        <v>6.1562800000000001E-2</v>
      </c>
      <c r="AE180">
        <v>5.3182399999999998E-2</v>
      </c>
      <c r="AF180">
        <v>4.4543800000000001E-2</v>
      </c>
      <c r="AG180">
        <v>3.6255900000000001E-2</v>
      </c>
      <c r="AH180">
        <v>2.87134E-2</v>
      </c>
      <c r="AI180">
        <v>2.2136099999999999E-2</v>
      </c>
      <c r="AJ180">
        <v>1.66106E-2</v>
      </c>
      <c r="AK180">
        <v>1.2125199999999999E-2</v>
      </c>
      <c r="AL180">
        <v>8.60175E-3</v>
      </c>
      <c r="AM180">
        <v>5.9220200000000001E-3</v>
      </c>
      <c r="AN180">
        <v>3.9498600000000003E-3</v>
      </c>
      <c r="AO180" s="2">
        <v>2.5470800000000002E-3</v>
      </c>
      <c r="AP180" s="2">
        <v>1.5845E-3</v>
      </c>
      <c r="AQ180" s="2">
        <v>9.4868100000000005E-4</v>
      </c>
      <c r="AR180" s="2">
        <v>5.4539300000000003E-4</v>
      </c>
    </row>
    <row r="181" spans="1:44" x14ac:dyDescent="0.2">
      <c r="B181" s="2">
        <v>3.7269899999999997E-8</v>
      </c>
      <c r="C181" s="2">
        <v>6.5412099999999996E-7</v>
      </c>
      <c r="D181" s="2">
        <v>7.8212799999999994E-6</v>
      </c>
      <c r="E181" s="2">
        <v>6.3761699999999996E-5</v>
      </c>
      <c r="F181" s="2">
        <v>3.5471999999999999E-4</v>
      </c>
      <c r="G181">
        <v>1.3483E-3</v>
      </c>
      <c r="H181">
        <v>3.5098799999999999E-3</v>
      </c>
      <c r="I181">
        <v>6.2974900000000002E-3</v>
      </c>
      <c r="J181">
        <v>7.95154E-3</v>
      </c>
      <c r="K181">
        <v>7.5978900000000004E-3</v>
      </c>
      <c r="L181">
        <v>6.7602000000000001E-3</v>
      </c>
      <c r="M181">
        <v>7.3349499999999998E-3</v>
      </c>
      <c r="N181">
        <v>9.2752000000000008E-3</v>
      </c>
      <c r="O181">
        <v>1.12809E-2</v>
      </c>
      <c r="P181">
        <v>1.2689000000000001E-2</v>
      </c>
      <c r="Q181">
        <v>1.3986E-2</v>
      </c>
      <c r="R181">
        <v>1.5914600000000001E-2</v>
      </c>
      <c r="S181">
        <v>1.8685E-2</v>
      </c>
      <c r="T181">
        <v>2.2167099999999999E-2</v>
      </c>
      <c r="U181">
        <v>2.64631E-2</v>
      </c>
      <c r="V181">
        <v>3.1972800000000003E-2</v>
      </c>
      <c r="W181">
        <v>3.8962799999999999E-2</v>
      </c>
      <c r="X181">
        <v>4.7198400000000001E-2</v>
      </c>
      <c r="Y181">
        <v>5.5916100000000003E-2</v>
      </c>
      <c r="Z181">
        <v>6.4010700000000004E-2</v>
      </c>
      <c r="AA181">
        <v>7.0279800000000003E-2</v>
      </c>
      <c r="AB181">
        <v>7.3692599999999997E-2</v>
      </c>
      <c r="AC181">
        <v>7.3652700000000002E-2</v>
      </c>
      <c r="AD181">
        <v>7.0159700000000005E-2</v>
      </c>
      <c r="AE181">
        <v>6.3788899999999996E-2</v>
      </c>
      <c r="AF181">
        <v>5.5500399999999998E-2</v>
      </c>
      <c r="AG181">
        <v>4.6366499999999998E-2</v>
      </c>
      <c r="AH181">
        <v>3.7329399999999999E-2</v>
      </c>
      <c r="AI181">
        <v>2.9061799999999999E-2</v>
      </c>
      <c r="AJ181">
        <v>2.19378E-2</v>
      </c>
      <c r="AK181">
        <v>1.6083900000000002E-2</v>
      </c>
      <c r="AL181">
        <v>1.14588E-2</v>
      </c>
      <c r="AM181">
        <v>7.9286800000000004E-3</v>
      </c>
      <c r="AN181">
        <v>5.3205199999999996E-3</v>
      </c>
      <c r="AO181" s="2">
        <v>3.4555200000000001E-3</v>
      </c>
      <c r="AP181" s="2">
        <v>2.1668199999999999E-3</v>
      </c>
      <c r="AQ181" s="2">
        <v>1.3083999999999999E-3</v>
      </c>
      <c r="AR181" s="2">
        <v>7.5878199999999995E-4</v>
      </c>
    </row>
    <row r="182" spans="1:44" x14ac:dyDescent="0.2">
      <c r="B182" s="2">
        <v>3.1764800000000003E-8</v>
      </c>
      <c r="C182" s="2">
        <v>5.5751800000000003E-7</v>
      </c>
      <c r="D182" s="2">
        <v>6.6668299999999998E-6</v>
      </c>
      <c r="E182" s="2">
        <v>5.4361299999999997E-5</v>
      </c>
      <c r="F182" s="2">
        <v>3.0255800000000003E-4</v>
      </c>
      <c r="G182" s="2">
        <v>1.15121E-3</v>
      </c>
      <c r="H182">
        <v>3.0046999999999999E-3</v>
      </c>
      <c r="I182">
        <v>5.4309099999999997E-3</v>
      </c>
      <c r="J182">
        <v>7.0117499999999998E-3</v>
      </c>
      <c r="K182">
        <v>7.1522900000000004E-3</v>
      </c>
      <c r="L182">
        <v>7.3018199999999997E-3</v>
      </c>
      <c r="M182">
        <v>9.0461599999999993E-3</v>
      </c>
      <c r="N182">
        <v>1.2011000000000001E-2</v>
      </c>
      <c r="O182">
        <v>1.4650399999999999E-2</v>
      </c>
      <c r="P182">
        <v>1.6273800000000001E-2</v>
      </c>
      <c r="Q182">
        <v>1.7594499999999999E-2</v>
      </c>
      <c r="R182">
        <v>1.9586699999999999E-2</v>
      </c>
      <c r="S182">
        <v>2.2418799999999999E-2</v>
      </c>
      <c r="T182">
        <v>2.5649100000000001E-2</v>
      </c>
      <c r="U182">
        <v>2.90015E-2</v>
      </c>
      <c r="V182">
        <v>3.2618800000000003E-2</v>
      </c>
      <c r="W182">
        <v>3.6755200000000002E-2</v>
      </c>
      <c r="X182">
        <v>4.15033E-2</v>
      </c>
      <c r="Y182">
        <v>4.6776400000000003E-2</v>
      </c>
      <c r="Z182">
        <v>5.23326E-2</v>
      </c>
      <c r="AA182">
        <v>5.77137E-2</v>
      </c>
      <c r="AB182">
        <v>6.2218299999999997E-2</v>
      </c>
      <c r="AC182">
        <v>6.5030299999999999E-2</v>
      </c>
      <c r="AD182">
        <v>6.5465200000000001E-2</v>
      </c>
      <c r="AE182">
        <v>6.3198900000000002E-2</v>
      </c>
      <c r="AF182">
        <v>5.8373399999999999E-2</v>
      </c>
      <c r="AG182">
        <v>5.1551699999999999E-2</v>
      </c>
      <c r="AH182">
        <v>4.3556499999999998E-2</v>
      </c>
      <c r="AI182">
        <v>3.5261500000000001E-2</v>
      </c>
      <c r="AJ182">
        <v>2.7408800000000001E-2</v>
      </c>
      <c r="AK182">
        <v>2.0502800000000002E-2</v>
      </c>
      <c r="AL182">
        <v>1.47901E-2</v>
      </c>
      <c r="AM182">
        <v>1.0304199999999999E-2</v>
      </c>
      <c r="AN182">
        <v>6.9377700000000002E-3</v>
      </c>
      <c r="AO182" s="2">
        <v>4.5128599999999996E-3</v>
      </c>
      <c r="AP182" s="2">
        <v>2.8325500000000001E-3</v>
      </c>
      <c r="AQ182" s="2">
        <v>1.7122400000000001E-3</v>
      </c>
      <c r="AR182" s="2">
        <v>9.9447800000000003E-4</v>
      </c>
    </row>
    <row r="183" spans="1:44" x14ac:dyDescent="0.2">
      <c r="B183" s="2">
        <v>2.7858E-8</v>
      </c>
      <c r="C183" s="2">
        <v>4.8894499999999996E-7</v>
      </c>
      <c r="D183" s="2">
        <v>5.8466899999999996E-6</v>
      </c>
      <c r="E183" s="2">
        <v>4.7671499999999999E-5</v>
      </c>
      <c r="F183" s="2">
        <v>2.65297E-4</v>
      </c>
      <c r="G183">
        <v>1.0091900000000001E-3</v>
      </c>
      <c r="H183">
        <v>2.6323599999999998E-3</v>
      </c>
      <c r="I183">
        <v>4.74983E-3</v>
      </c>
      <c r="J183">
        <v>6.1023800000000001E-3</v>
      </c>
      <c r="K183">
        <v>6.1446699999999996E-3</v>
      </c>
      <c r="L183">
        <v>6.1434699999999998E-3</v>
      </c>
      <c r="M183">
        <v>7.56641E-3</v>
      </c>
      <c r="N183">
        <v>1.02884E-2</v>
      </c>
      <c r="O183">
        <v>1.32195E-2</v>
      </c>
      <c r="P183">
        <v>1.58995E-2</v>
      </c>
      <c r="Q183">
        <v>1.88223E-2</v>
      </c>
      <c r="R183">
        <v>2.24631E-2</v>
      </c>
      <c r="S183">
        <v>2.6556099999999999E-2</v>
      </c>
      <c r="T183">
        <v>3.0489100000000002E-2</v>
      </c>
      <c r="U183">
        <v>3.4033300000000002E-2</v>
      </c>
      <c r="V183">
        <v>3.7413099999999998E-2</v>
      </c>
      <c r="W183">
        <v>4.0849900000000001E-2</v>
      </c>
      <c r="X183">
        <v>4.4292199999999997E-2</v>
      </c>
      <c r="Y183">
        <v>4.7546999999999999E-2</v>
      </c>
      <c r="Z183">
        <v>5.0480499999999998E-2</v>
      </c>
      <c r="AA183">
        <v>5.3034400000000002E-2</v>
      </c>
      <c r="AB183">
        <v>5.5117300000000001E-2</v>
      </c>
      <c r="AC183">
        <v>5.65277E-2</v>
      </c>
      <c r="AD183">
        <v>5.6962899999999997E-2</v>
      </c>
      <c r="AE183">
        <v>5.6094600000000001E-2</v>
      </c>
      <c r="AF183">
        <v>5.3677999999999997E-2</v>
      </c>
      <c r="AG183">
        <v>4.96599E-2</v>
      </c>
      <c r="AH183">
        <v>4.4238399999999997E-2</v>
      </c>
      <c r="AI183">
        <v>3.7841899999999998E-2</v>
      </c>
      <c r="AJ183">
        <v>3.1033600000000001E-2</v>
      </c>
      <c r="AK183">
        <v>2.4382899999999999E-2</v>
      </c>
      <c r="AL183">
        <v>1.8353600000000001E-2</v>
      </c>
      <c r="AM183">
        <v>1.3239600000000001E-2</v>
      </c>
      <c r="AN183">
        <v>9.1560200000000008E-3</v>
      </c>
      <c r="AO183">
        <v>6.0717999999999996E-3</v>
      </c>
      <c r="AP183" s="2">
        <v>3.86069E-3</v>
      </c>
      <c r="AQ183" s="2">
        <v>2.35249E-3</v>
      </c>
      <c r="AR183" s="2">
        <v>1.3724799999999999E-3</v>
      </c>
    </row>
    <row r="184" spans="1:44" x14ac:dyDescent="0.2">
      <c r="B184" s="2">
        <v>1.7098900000000001E-8</v>
      </c>
      <c r="C184" s="2">
        <v>3.0011699999999999E-7</v>
      </c>
      <c r="D184" s="2">
        <v>3.5890599999999998E-6</v>
      </c>
      <c r="E184" s="2">
        <v>2.9269799999999999E-5</v>
      </c>
      <c r="F184" s="2">
        <v>1.6296299999999999E-4</v>
      </c>
      <c r="G184">
        <v>6.2055499999999996E-4</v>
      </c>
      <c r="H184">
        <v>1.62295E-3</v>
      </c>
      <c r="I184">
        <v>2.95014E-3</v>
      </c>
      <c r="J184">
        <v>3.8739999999999998E-3</v>
      </c>
      <c r="K184">
        <v>4.1429099999999996E-3</v>
      </c>
      <c r="L184">
        <v>4.6210299999999999E-3</v>
      </c>
      <c r="M184">
        <v>6.2053899999999999E-3</v>
      </c>
      <c r="N184">
        <v>8.6676199999999991E-3</v>
      </c>
      <c r="O184">
        <v>1.11611E-2</v>
      </c>
      <c r="P184">
        <v>1.34389E-2</v>
      </c>
      <c r="Q184">
        <v>1.6118799999999999E-2</v>
      </c>
      <c r="R184">
        <v>1.98633E-2</v>
      </c>
      <c r="S184">
        <v>2.46737E-2</v>
      </c>
      <c r="T184">
        <v>3.0068500000000001E-2</v>
      </c>
      <c r="U184">
        <v>3.5606100000000002E-2</v>
      </c>
      <c r="V184">
        <v>4.10067E-2</v>
      </c>
      <c r="W184">
        <v>4.5965600000000002E-2</v>
      </c>
      <c r="X184">
        <v>5.01184E-2</v>
      </c>
      <c r="Y184">
        <v>5.3214699999999997E-2</v>
      </c>
      <c r="Z184">
        <v>5.5220100000000001E-2</v>
      </c>
      <c r="AA184">
        <v>5.6235599999999997E-2</v>
      </c>
      <c r="AB184">
        <v>5.6374599999999997E-2</v>
      </c>
      <c r="AC184">
        <v>5.5718400000000001E-2</v>
      </c>
      <c r="AD184">
        <v>5.43253E-2</v>
      </c>
      <c r="AE184">
        <v>5.2231E-2</v>
      </c>
      <c r="AF184">
        <v>4.9436099999999997E-2</v>
      </c>
      <c r="AG184">
        <v>4.5916199999999997E-2</v>
      </c>
      <c r="AH184">
        <v>4.1667099999999999E-2</v>
      </c>
      <c r="AI184">
        <v>3.6761599999999998E-2</v>
      </c>
      <c r="AJ184">
        <v>3.1382500000000001E-2</v>
      </c>
      <c r="AK184">
        <v>2.58134E-2</v>
      </c>
      <c r="AL184">
        <v>2.0388199999999999E-2</v>
      </c>
      <c r="AM184">
        <v>1.5422099999999999E-2</v>
      </c>
      <c r="AN184">
        <v>1.1150200000000001E-2</v>
      </c>
      <c r="AO184">
        <v>7.6943799999999998E-3</v>
      </c>
      <c r="AP184">
        <v>5.0621399999999997E-3</v>
      </c>
      <c r="AQ184">
        <v>3.1723300000000001E-3</v>
      </c>
      <c r="AR184" s="2">
        <v>1.89218E-3</v>
      </c>
    </row>
    <row r="185" spans="1:44" x14ac:dyDescent="0.2">
      <c r="B185" s="2">
        <v>1.35118E-8</v>
      </c>
      <c r="C185" s="2">
        <v>2.3715300000000001E-7</v>
      </c>
      <c r="D185" s="2">
        <v>2.8359400000000001E-6</v>
      </c>
      <c r="E185" s="2">
        <v>2.31252E-5</v>
      </c>
      <c r="F185" s="2">
        <v>1.2872E-4</v>
      </c>
      <c r="G185">
        <v>4.89884E-4</v>
      </c>
      <c r="H185">
        <v>1.2793699999999999E-3</v>
      </c>
      <c r="I185">
        <v>2.3164499999999998E-3</v>
      </c>
      <c r="J185">
        <v>3.0074099999999999E-3</v>
      </c>
      <c r="K185">
        <v>3.1220000000000002E-3</v>
      </c>
      <c r="L185">
        <v>3.3208199999999999E-3</v>
      </c>
      <c r="M185">
        <v>4.3534200000000002E-3</v>
      </c>
      <c r="N185">
        <v>6.1815699999999999E-3</v>
      </c>
      <c r="O185">
        <v>8.3244900000000004E-3</v>
      </c>
      <c r="P185">
        <v>1.0683399999999999E-2</v>
      </c>
      <c r="Q185">
        <v>1.36702E-2</v>
      </c>
      <c r="R185">
        <v>1.7640300000000001E-2</v>
      </c>
      <c r="S185">
        <v>2.2504199999999999E-2</v>
      </c>
      <c r="T185">
        <v>2.7973999999999999E-2</v>
      </c>
      <c r="U185">
        <v>3.3933600000000001E-2</v>
      </c>
      <c r="V185">
        <v>4.0370299999999998E-2</v>
      </c>
      <c r="W185">
        <v>4.7038700000000003E-2</v>
      </c>
      <c r="X185">
        <v>5.3345999999999998E-2</v>
      </c>
      <c r="Y185">
        <v>5.8562200000000002E-2</v>
      </c>
      <c r="Z185">
        <v>6.2096699999999998E-2</v>
      </c>
      <c r="AA185">
        <v>6.3643400000000003E-2</v>
      </c>
      <c r="AB185">
        <v>6.3201999999999994E-2</v>
      </c>
      <c r="AC185">
        <v>6.1033999999999998E-2</v>
      </c>
      <c r="AD185">
        <v>5.7564900000000002E-2</v>
      </c>
      <c r="AE185">
        <v>5.3255799999999999E-2</v>
      </c>
      <c r="AF185">
        <v>4.84939E-2</v>
      </c>
      <c r="AG185">
        <v>4.3540000000000002E-2</v>
      </c>
      <c r="AH185">
        <v>3.8536000000000001E-2</v>
      </c>
      <c r="AI185">
        <v>3.3546899999999998E-2</v>
      </c>
      <c r="AJ185">
        <v>2.8613300000000001E-2</v>
      </c>
      <c r="AK185">
        <v>2.37944E-2</v>
      </c>
      <c r="AL185">
        <v>1.9189600000000001E-2</v>
      </c>
      <c r="AM185">
        <v>1.4931699999999999E-2</v>
      </c>
      <c r="AN185">
        <v>1.1158899999999999E-2</v>
      </c>
      <c r="AO185">
        <v>7.9786400000000004E-3</v>
      </c>
      <c r="AP185">
        <v>5.44109E-3</v>
      </c>
      <c r="AQ185">
        <v>3.5304300000000002E-3</v>
      </c>
      <c r="AR185">
        <v>2.1753200000000001E-3</v>
      </c>
    </row>
    <row r="186" spans="1:44" x14ac:dyDescent="0.2">
      <c r="B186" s="2">
        <v>1.21649E-8</v>
      </c>
      <c r="C186" s="2">
        <v>2.1351200000000001E-7</v>
      </c>
      <c r="D186" s="2">
        <v>2.5531900000000001E-6</v>
      </c>
      <c r="E186" s="2">
        <v>2.0818800000000001E-5</v>
      </c>
      <c r="F186" s="2">
        <v>1.1587299999999999E-4</v>
      </c>
      <c r="G186" s="2">
        <v>4.4090200000000001E-4</v>
      </c>
      <c r="H186" s="2">
        <v>1.15087E-3</v>
      </c>
      <c r="I186" s="2">
        <v>2.0808200000000002E-3</v>
      </c>
      <c r="J186">
        <v>2.6897399999999999E-3</v>
      </c>
      <c r="K186">
        <v>2.75683E-3</v>
      </c>
      <c r="L186">
        <v>2.8572799999999998E-3</v>
      </c>
      <c r="M186">
        <v>3.6470600000000001E-3</v>
      </c>
      <c r="N186">
        <v>5.0793599999999998E-3</v>
      </c>
      <c r="O186">
        <v>6.7153600000000001E-3</v>
      </c>
      <c r="P186">
        <v>8.4779699999999996E-3</v>
      </c>
      <c r="Q186">
        <v>1.0810500000000001E-2</v>
      </c>
      <c r="R186">
        <v>1.41993E-2</v>
      </c>
      <c r="S186">
        <v>1.8771800000000002E-2</v>
      </c>
      <c r="T186">
        <v>2.43874E-2</v>
      </c>
      <c r="U186">
        <v>3.0887700000000001E-2</v>
      </c>
      <c r="V186">
        <v>3.8097600000000002E-2</v>
      </c>
      <c r="W186">
        <v>4.5669500000000002E-2</v>
      </c>
      <c r="X186">
        <v>5.3058300000000003E-2</v>
      </c>
      <c r="Y186">
        <v>5.96439E-2</v>
      </c>
      <c r="Z186">
        <v>6.4837400000000003E-2</v>
      </c>
      <c r="AA186">
        <v>6.8122500000000002E-2</v>
      </c>
      <c r="AB186">
        <v>6.9120799999999996E-2</v>
      </c>
      <c r="AC186">
        <v>6.7705799999999997E-2</v>
      </c>
      <c r="AD186">
        <v>6.4080499999999999E-2</v>
      </c>
      <c r="AE186">
        <v>5.8741799999999997E-2</v>
      </c>
      <c r="AF186">
        <v>5.2344399999999999E-2</v>
      </c>
      <c r="AG186">
        <v>4.5535199999999998E-2</v>
      </c>
      <c r="AH186">
        <v>3.8825900000000003E-2</v>
      </c>
      <c r="AI186">
        <v>3.2540300000000001E-2</v>
      </c>
      <c r="AJ186">
        <v>2.6830199999999998E-2</v>
      </c>
      <c r="AK186">
        <v>2.1732000000000001E-2</v>
      </c>
      <c r="AL186">
        <v>1.7231900000000001E-2</v>
      </c>
      <c r="AM186">
        <v>1.3311E-2</v>
      </c>
      <c r="AN186">
        <v>9.9628000000000008E-3</v>
      </c>
      <c r="AO186">
        <v>7.1868399999999999E-3</v>
      </c>
      <c r="AP186">
        <v>4.9728699999999999E-3</v>
      </c>
      <c r="AQ186">
        <v>3.2872000000000001E-3</v>
      </c>
      <c r="AR186">
        <v>2.0689699999999998E-3</v>
      </c>
    </row>
    <row r="187" spans="1:44" x14ac:dyDescent="0.2">
      <c r="B187" s="2">
        <v>1.2033399999999999E-8</v>
      </c>
      <c r="C187" s="2">
        <v>2.1120399999999999E-7</v>
      </c>
      <c r="D187" s="2">
        <v>2.5256E-6</v>
      </c>
      <c r="E187" s="2">
        <v>2.0594E-5</v>
      </c>
      <c r="F187" s="2">
        <v>1.14623E-4</v>
      </c>
      <c r="G187">
        <v>4.3616199999999998E-4</v>
      </c>
      <c r="H187">
        <v>1.1385900000000001E-3</v>
      </c>
      <c r="I187">
        <v>2.05909E-3</v>
      </c>
      <c r="J187">
        <v>2.6633099999999999E-3</v>
      </c>
      <c r="K187">
        <v>2.7338800000000002E-3</v>
      </c>
      <c r="L187">
        <v>2.83862E-3</v>
      </c>
      <c r="M187">
        <v>3.6177000000000002E-3</v>
      </c>
      <c r="N187">
        <v>5.0026899999999997E-3</v>
      </c>
      <c r="O187">
        <v>6.52332E-3</v>
      </c>
      <c r="P187">
        <v>8.0608799999999994E-3</v>
      </c>
      <c r="Q187">
        <v>1.00182E-2</v>
      </c>
      <c r="R187">
        <v>1.2863599999999999E-2</v>
      </c>
      <c r="S187">
        <v>1.6756500000000001E-2</v>
      </c>
      <c r="T187">
        <v>2.1662299999999999E-2</v>
      </c>
      <c r="U187">
        <v>2.7606100000000001E-2</v>
      </c>
      <c r="V187">
        <v>3.4626499999999998E-2</v>
      </c>
      <c r="W187">
        <v>4.2525500000000001E-2</v>
      </c>
      <c r="X187">
        <v>5.0755399999999999E-2</v>
      </c>
      <c r="Y187">
        <v>5.8536999999999999E-2</v>
      </c>
      <c r="Z187">
        <v>6.5055100000000005E-2</v>
      </c>
      <c r="AA187">
        <v>6.9609599999999994E-2</v>
      </c>
      <c r="AB187">
        <v>7.1722800000000003E-2</v>
      </c>
      <c r="AC187">
        <v>7.1211399999999994E-2</v>
      </c>
      <c r="AD187">
        <v>6.8204299999999995E-2</v>
      </c>
      <c r="AE187">
        <v>6.3098500000000002E-2</v>
      </c>
      <c r="AF187">
        <v>5.6472899999999999E-2</v>
      </c>
      <c r="AG187">
        <v>4.8985800000000003E-2</v>
      </c>
      <c r="AH187">
        <v>4.1271799999999997E-2</v>
      </c>
      <c r="AI187">
        <v>3.3854799999999997E-2</v>
      </c>
      <c r="AJ187">
        <v>2.7095999999999999E-2</v>
      </c>
      <c r="AK187">
        <v>2.1187899999999999E-2</v>
      </c>
      <c r="AL187">
        <v>1.6187099999999999E-2</v>
      </c>
      <c r="AM187">
        <v>1.20631E-2</v>
      </c>
      <c r="AN187">
        <v>8.7427600000000005E-3</v>
      </c>
      <c r="AO187">
        <v>6.1376E-3</v>
      </c>
      <c r="AP187">
        <v>4.1551499999999998E-3</v>
      </c>
      <c r="AQ187">
        <v>2.70098E-3</v>
      </c>
      <c r="AR187">
        <v>1.67913E-3</v>
      </c>
    </row>
    <row r="188" spans="1:44" x14ac:dyDescent="0.2">
      <c r="B188" s="2">
        <v>1.1095699999999999E-8</v>
      </c>
      <c r="C188" s="2">
        <v>1.9474899999999999E-7</v>
      </c>
      <c r="D188" s="2">
        <v>2.3289599999999998E-6</v>
      </c>
      <c r="E188" s="2">
        <v>1.8992899999999999E-5</v>
      </c>
      <c r="F188" s="2">
        <v>1.0574E-4</v>
      </c>
      <c r="G188">
        <v>4.0261099999999998E-4</v>
      </c>
      <c r="H188">
        <v>1.0526800000000001E-3</v>
      </c>
      <c r="I188">
        <v>1.9121400000000001E-3</v>
      </c>
      <c r="J188">
        <v>2.5058400000000001E-3</v>
      </c>
      <c r="K188">
        <v>2.6662399999999998E-3</v>
      </c>
      <c r="L188">
        <v>2.9525799999999998E-3</v>
      </c>
      <c r="M188">
        <v>3.9581900000000003E-3</v>
      </c>
      <c r="N188">
        <v>5.56683E-3</v>
      </c>
      <c r="O188">
        <v>7.2744699999999999E-3</v>
      </c>
      <c r="P188">
        <v>8.9582299999999993E-3</v>
      </c>
      <c r="Q188">
        <v>1.10382E-2</v>
      </c>
      <c r="R188">
        <v>1.39711E-2</v>
      </c>
      <c r="S188">
        <v>1.7845E-2</v>
      </c>
      <c r="T188">
        <v>2.2536500000000001E-2</v>
      </c>
      <c r="U188">
        <v>2.8034099999999999E-2</v>
      </c>
      <c r="V188">
        <v>3.44287E-2</v>
      </c>
      <c r="W188">
        <v>4.16551E-2</v>
      </c>
      <c r="X188">
        <v>4.9346500000000001E-2</v>
      </c>
      <c r="Y188">
        <v>5.6898799999999999E-2</v>
      </c>
      <c r="Z188">
        <v>6.3593499999999997E-2</v>
      </c>
      <c r="AA188">
        <v>6.8691100000000005E-2</v>
      </c>
      <c r="AB188">
        <v>7.1544700000000003E-2</v>
      </c>
      <c r="AC188">
        <v>7.1748099999999995E-2</v>
      </c>
      <c r="AD188">
        <v>6.9250699999999998E-2</v>
      </c>
      <c r="AE188">
        <v>6.4370899999999995E-2</v>
      </c>
      <c r="AF188">
        <v>5.7703600000000001E-2</v>
      </c>
      <c r="AG188">
        <v>4.9973799999999999E-2</v>
      </c>
      <c r="AH188">
        <v>4.1891900000000003E-2</v>
      </c>
      <c r="AI188">
        <v>3.4050400000000001E-2</v>
      </c>
      <c r="AJ188">
        <v>2.6872799999999999E-2</v>
      </c>
      <c r="AK188">
        <v>2.0608600000000001E-2</v>
      </c>
      <c r="AL188">
        <v>1.53592E-2</v>
      </c>
      <c r="AM188">
        <v>1.1117E-2</v>
      </c>
      <c r="AN188">
        <v>7.8031799999999998E-3</v>
      </c>
      <c r="AO188">
        <v>5.3000299999999998E-3</v>
      </c>
      <c r="AP188">
        <v>3.4739599999999999E-3</v>
      </c>
      <c r="AQ188">
        <v>2.1906999999999999E-3</v>
      </c>
      <c r="AR188">
        <v>1.3248699999999999E-3</v>
      </c>
    </row>
    <row r="189" spans="1:44" x14ac:dyDescent="0.2">
      <c r="B189" s="2">
        <v>2.8843100000000001E-8</v>
      </c>
      <c r="C189" s="2">
        <v>5.0621399999999998E-7</v>
      </c>
      <c r="D189" s="2">
        <v>6.05245E-6</v>
      </c>
      <c r="E189" s="2">
        <v>4.9336000000000003E-5</v>
      </c>
      <c r="F189">
        <v>2.7439899999999999E-4</v>
      </c>
      <c r="G189">
        <v>1.0424E-3</v>
      </c>
      <c r="H189">
        <v>2.7096300000000002E-3</v>
      </c>
      <c r="I189">
        <v>4.8418599999999999E-3</v>
      </c>
      <c r="J189">
        <v>6.03755E-3</v>
      </c>
      <c r="K189">
        <v>5.5504600000000001E-3</v>
      </c>
      <c r="L189">
        <v>4.5037699999999998E-3</v>
      </c>
      <c r="M189">
        <v>4.43232E-3</v>
      </c>
      <c r="N189">
        <v>5.57107E-3</v>
      </c>
      <c r="O189">
        <v>7.2868500000000001E-3</v>
      </c>
      <c r="P189">
        <v>9.2855899999999998E-3</v>
      </c>
      <c r="Q189">
        <v>1.18703E-2</v>
      </c>
      <c r="R189">
        <v>1.5381199999999999E-2</v>
      </c>
      <c r="S189">
        <v>1.9790700000000001E-2</v>
      </c>
      <c r="T189">
        <v>2.4884199999999999E-2</v>
      </c>
      <c r="U189">
        <v>3.0583099999999998E-2</v>
      </c>
      <c r="V189">
        <v>3.6912300000000002E-2</v>
      </c>
      <c r="W189">
        <v>4.3740399999999999E-2</v>
      </c>
      <c r="X189">
        <v>5.06734E-2</v>
      </c>
      <c r="Y189">
        <v>5.71698E-2</v>
      </c>
      <c r="Z189">
        <v>6.2676399999999993E-2</v>
      </c>
      <c r="AA189">
        <v>6.6678299999999996E-2</v>
      </c>
      <c r="AB189">
        <v>6.8733500000000003E-2</v>
      </c>
      <c r="AC189">
        <v>6.8548899999999996E-2</v>
      </c>
      <c r="AD189">
        <v>6.6063700000000003E-2</v>
      </c>
      <c r="AE189">
        <v>6.1482200000000001E-2</v>
      </c>
      <c r="AF189">
        <v>5.5241100000000001E-2</v>
      </c>
      <c r="AG189">
        <v>4.7928100000000001E-2</v>
      </c>
      <c r="AH189">
        <v>4.0177999999999998E-2</v>
      </c>
      <c r="AI189">
        <v>3.2571700000000002E-2</v>
      </c>
      <c r="AJ189">
        <v>2.5560099999999999E-2</v>
      </c>
      <c r="AK189">
        <v>1.94311E-2</v>
      </c>
      <c r="AL189">
        <v>1.4314800000000001E-2</v>
      </c>
      <c r="AM189">
        <v>1.0216100000000001E-2</v>
      </c>
      <c r="AN189">
        <v>7.0559899999999998E-3</v>
      </c>
      <c r="AO189">
        <v>4.7083699999999999E-3</v>
      </c>
      <c r="AP189">
        <v>3.02886E-3</v>
      </c>
      <c r="AQ189">
        <v>1.8737300000000001E-3</v>
      </c>
      <c r="AR189">
        <v>1.11181E-3</v>
      </c>
    </row>
    <row r="190" spans="1:44" x14ac:dyDescent="0.2">
      <c r="B190" s="2">
        <v>5.1540999999999998E-8</v>
      </c>
      <c r="C190" s="2">
        <v>9.0459400000000003E-7</v>
      </c>
      <c r="D190" s="2">
        <v>1.08163E-5</v>
      </c>
      <c r="E190" s="2">
        <v>8.8179599999999998E-5</v>
      </c>
      <c r="F190">
        <v>4.9058399999999996E-4</v>
      </c>
      <c r="G190">
        <v>1.8649000000000001E-3</v>
      </c>
      <c r="H190">
        <v>4.8558999999999998E-3</v>
      </c>
      <c r="I190">
        <v>8.7184900000000006E-3</v>
      </c>
      <c r="J190">
        <v>1.1030399999999999E-2</v>
      </c>
      <c r="K190">
        <v>1.05985E-2</v>
      </c>
      <c r="L190">
        <v>9.5277299999999999E-3</v>
      </c>
      <c r="M190">
        <v>1.0372299999999999E-2</v>
      </c>
      <c r="N190">
        <v>1.29017E-2</v>
      </c>
      <c r="O190">
        <v>1.51212E-2</v>
      </c>
      <c r="P190">
        <v>1.6061599999999999E-2</v>
      </c>
      <c r="Q190">
        <v>1.6638099999999999E-2</v>
      </c>
      <c r="R190">
        <v>1.8360899999999999E-2</v>
      </c>
      <c r="S190">
        <v>2.19373E-2</v>
      </c>
      <c r="T190">
        <v>2.7155599999999998E-2</v>
      </c>
      <c r="U190">
        <v>3.3513500000000002E-2</v>
      </c>
      <c r="V190">
        <v>4.0540699999999999E-2</v>
      </c>
      <c r="W190">
        <v>4.77022E-2</v>
      </c>
      <c r="X190">
        <v>5.4341399999999998E-2</v>
      </c>
      <c r="Y190">
        <v>5.9811299999999998E-2</v>
      </c>
      <c r="Z190">
        <v>6.3609499999999999E-2</v>
      </c>
      <c r="AA190">
        <v>6.5410200000000002E-2</v>
      </c>
      <c r="AB190">
        <v>6.5065499999999998E-2</v>
      </c>
      <c r="AC190">
        <v>6.2628100000000006E-2</v>
      </c>
      <c r="AD190">
        <v>5.83597E-2</v>
      </c>
      <c r="AE190">
        <v>5.2686200000000002E-2</v>
      </c>
      <c r="AF190">
        <v>4.6115900000000001E-2</v>
      </c>
      <c r="AG190">
        <v>3.9159100000000002E-2</v>
      </c>
      <c r="AH190">
        <v>3.227E-2</v>
      </c>
      <c r="AI190">
        <v>2.5811400000000002E-2</v>
      </c>
      <c r="AJ190">
        <v>2.0037300000000001E-2</v>
      </c>
      <c r="AK190">
        <v>1.5091800000000001E-2</v>
      </c>
      <c r="AL190">
        <v>1.1021599999999999E-2</v>
      </c>
      <c r="AM190">
        <v>7.7969800000000002E-3</v>
      </c>
      <c r="AN190">
        <v>5.3359000000000002E-3</v>
      </c>
      <c r="AO190">
        <v>3.5264900000000002E-3</v>
      </c>
      <c r="AP190">
        <v>2.2461999999999998E-3</v>
      </c>
      <c r="AQ190">
        <v>1.3757299999999999E-3</v>
      </c>
      <c r="AR190" s="2">
        <v>8.0825099999999996E-4</v>
      </c>
    </row>
    <row r="191" spans="1:44" x14ac:dyDescent="0.2">
      <c r="B191" s="2">
        <v>8.6351399999999999E-8</v>
      </c>
      <c r="C191" s="2">
        <v>1.5155600000000001E-6</v>
      </c>
      <c r="D191" s="2">
        <v>1.8122E-5</v>
      </c>
      <c r="E191" s="2">
        <v>1.4774699999999999E-4</v>
      </c>
      <c r="F191">
        <v>8.22074E-4</v>
      </c>
      <c r="G191">
        <v>3.1258100000000001E-3</v>
      </c>
      <c r="H191">
        <v>8.14433E-3</v>
      </c>
      <c r="I191">
        <v>1.46494E-2</v>
      </c>
      <c r="J191">
        <v>1.8639099999999999E-2</v>
      </c>
      <c r="K191">
        <v>1.82252E-2</v>
      </c>
      <c r="L191">
        <v>1.70714E-2</v>
      </c>
      <c r="M191">
        <v>1.9526399999999999E-2</v>
      </c>
      <c r="N191">
        <v>2.513E-2</v>
      </c>
      <c r="O191">
        <v>3.03726E-2</v>
      </c>
      <c r="P191">
        <v>3.3427499999999999E-2</v>
      </c>
      <c r="Q191">
        <v>3.5415799999999997E-2</v>
      </c>
      <c r="R191">
        <v>3.7988899999999999E-2</v>
      </c>
      <c r="S191">
        <v>4.1191999999999999E-2</v>
      </c>
      <c r="T191">
        <v>4.40399E-2</v>
      </c>
      <c r="U191">
        <v>4.6195600000000003E-2</v>
      </c>
      <c r="V191">
        <v>4.8304100000000003E-2</v>
      </c>
      <c r="W191">
        <v>5.0984799999999997E-2</v>
      </c>
      <c r="X191">
        <v>5.4025999999999998E-2</v>
      </c>
      <c r="Y191">
        <v>5.6524600000000001E-2</v>
      </c>
      <c r="Z191">
        <v>5.7502200000000003E-2</v>
      </c>
      <c r="AA191">
        <v>5.6361799999999997E-2</v>
      </c>
      <c r="AB191">
        <v>5.3021699999999998E-2</v>
      </c>
      <c r="AC191">
        <v>4.78431E-2</v>
      </c>
      <c r="AD191">
        <v>4.1462300000000001E-2</v>
      </c>
      <c r="AE191">
        <v>3.4596500000000002E-2</v>
      </c>
      <c r="AF191">
        <v>2.7878400000000001E-2</v>
      </c>
      <c r="AG191">
        <v>2.1763600000000001E-2</v>
      </c>
      <c r="AH191">
        <v>1.6509900000000001E-2</v>
      </c>
      <c r="AI191">
        <v>1.2204599999999999E-2</v>
      </c>
      <c r="AJ191">
        <v>8.8119600000000006E-3</v>
      </c>
      <c r="AK191">
        <v>6.2236100000000001E-3</v>
      </c>
      <c r="AL191">
        <v>4.3013299999999999E-3</v>
      </c>
      <c r="AM191">
        <v>2.9066500000000002E-3</v>
      </c>
      <c r="AN191">
        <v>1.9167399999999999E-3</v>
      </c>
      <c r="AO191" s="2">
        <v>1.2299699999999999E-3</v>
      </c>
      <c r="AP191" s="2">
        <v>7.6551500000000003E-4</v>
      </c>
      <c r="AQ191" s="2">
        <v>4.6047500000000001E-4</v>
      </c>
      <c r="AR191" s="2">
        <v>2.66774E-4</v>
      </c>
    </row>
    <row r="192" spans="1:44" x14ac:dyDescent="0.2">
      <c r="B192" s="2">
        <v>1.2211900000000001E-7</v>
      </c>
      <c r="C192" s="2">
        <v>2.1432800000000002E-6</v>
      </c>
      <c r="D192" s="2">
        <v>2.56266E-5</v>
      </c>
      <c r="E192" s="2">
        <v>2.08908E-4</v>
      </c>
      <c r="F192">
        <v>1.1620999999999999E-3</v>
      </c>
      <c r="G192">
        <v>4.4162899999999998E-3</v>
      </c>
      <c r="H192">
        <v>1.14906E-2</v>
      </c>
      <c r="I192">
        <v>2.05872E-2</v>
      </c>
      <c r="J192">
        <v>2.5880500000000001E-2</v>
      </c>
      <c r="K192">
        <v>2.4396899999999999E-2</v>
      </c>
      <c r="L192">
        <v>2.1023400000000001E-2</v>
      </c>
      <c r="M192">
        <v>2.2012E-2</v>
      </c>
      <c r="N192">
        <v>2.7480299999999999E-2</v>
      </c>
      <c r="O192">
        <v>3.3504399999999997E-2</v>
      </c>
      <c r="P192">
        <v>3.7940399999999999E-2</v>
      </c>
      <c r="Q192">
        <v>4.1906100000000002E-2</v>
      </c>
      <c r="R192">
        <v>4.6998900000000003E-2</v>
      </c>
      <c r="S192">
        <v>5.2887999999999998E-2</v>
      </c>
      <c r="T192">
        <v>5.7913800000000001E-2</v>
      </c>
      <c r="U192">
        <v>6.0943400000000002E-2</v>
      </c>
      <c r="V192">
        <v>6.1923499999999999E-2</v>
      </c>
      <c r="W192">
        <v>6.11605E-2</v>
      </c>
      <c r="X192">
        <v>5.8804500000000003E-2</v>
      </c>
      <c r="Y192">
        <v>5.5014899999999999E-2</v>
      </c>
      <c r="Z192">
        <v>5.0181499999999997E-2</v>
      </c>
      <c r="AA192">
        <v>4.4787800000000003E-2</v>
      </c>
      <c r="AB192">
        <v>3.9163200000000002E-2</v>
      </c>
      <c r="AC192">
        <v>3.3444399999999999E-2</v>
      </c>
      <c r="AD192">
        <v>2.7723100000000001E-2</v>
      </c>
      <c r="AE192">
        <v>2.2170499999999999E-2</v>
      </c>
      <c r="AF192">
        <v>1.7034899999999999E-2</v>
      </c>
      <c r="AG192">
        <v>1.2555999999999999E-2</v>
      </c>
      <c r="AH192">
        <v>8.8837499999999993E-3</v>
      </c>
      <c r="AI192">
        <v>6.0483500000000001E-3</v>
      </c>
      <c r="AJ192">
        <v>3.9772200000000001E-3</v>
      </c>
      <c r="AK192">
        <v>2.5371700000000001E-3</v>
      </c>
      <c r="AL192" s="2">
        <v>1.57734E-3</v>
      </c>
      <c r="AM192" s="2">
        <v>9.5951000000000001E-4</v>
      </c>
      <c r="AN192" s="2">
        <v>5.7273399999999998E-4</v>
      </c>
      <c r="AO192" s="2">
        <v>3.35836E-4</v>
      </c>
      <c r="AP192" s="2">
        <v>1.93296E-4</v>
      </c>
      <c r="AQ192" s="2">
        <v>1.0891999999999999E-4</v>
      </c>
      <c r="AR192" s="2">
        <v>5.98478E-5</v>
      </c>
    </row>
    <row r="193" spans="2:44" x14ac:dyDescent="0.2">
      <c r="B193" s="2">
        <v>6.5032199999999994E-8</v>
      </c>
      <c r="C193" s="2">
        <v>1.14143E-6</v>
      </c>
      <c r="D193" s="2">
        <v>1.3649799999999999E-5</v>
      </c>
      <c r="E193" s="2">
        <v>1.1131100000000001E-4</v>
      </c>
      <c r="F193">
        <v>6.1965499999999999E-4</v>
      </c>
      <c r="G193">
        <v>2.3588900000000002E-3</v>
      </c>
      <c r="H193">
        <v>6.1643000000000002E-3</v>
      </c>
      <c r="I193">
        <v>1.11798E-2</v>
      </c>
      <c r="J193">
        <v>1.45799E-2</v>
      </c>
      <c r="K193">
        <v>1.5287E-2</v>
      </c>
      <c r="L193">
        <v>1.63996E-2</v>
      </c>
      <c r="M193">
        <v>2.1100500000000001E-2</v>
      </c>
      <c r="N193">
        <v>2.8236399999999998E-2</v>
      </c>
      <c r="O193">
        <v>3.4137000000000001E-2</v>
      </c>
      <c r="P193">
        <v>3.7212599999999998E-2</v>
      </c>
      <c r="Q193">
        <v>3.9249399999999997E-2</v>
      </c>
      <c r="R193">
        <v>4.2714599999999998E-2</v>
      </c>
      <c r="S193">
        <v>4.8096100000000003E-2</v>
      </c>
      <c r="T193">
        <v>5.4151999999999999E-2</v>
      </c>
      <c r="U193">
        <v>5.9625400000000002E-2</v>
      </c>
      <c r="V193">
        <v>6.3916200000000006E-2</v>
      </c>
      <c r="W193">
        <v>6.6597199999999995E-2</v>
      </c>
      <c r="X193">
        <v>6.7092299999999994E-2</v>
      </c>
      <c r="Y193">
        <v>6.4975400000000003E-2</v>
      </c>
      <c r="Z193">
        <v>6.0327699999999998E-2</v>
      </c>
      <c r="AA193">
        <v>5.3722600000000002E-2</v>
      </c>
      <c r="AB193">
        <v>4.5970200000000003E-2</v>
      </c>
      <c r="AC193">
        <v>3.7883899999999998E-2</v>
      </c>
      <c r="AD193">
        <v>3.01441E-2</v>
      </c>
      <c r="AE193">
        <v>2.3222E-2</v>
      </c>
      <c r="AF193">
        <v>1.73578E-2</v>
      </c>
      <c r="AG193">
        <v>1.2598099999999999E-2</v>
      </c>
      <c r="AH193">
        <v>8.8692600000000003E-3</v>
      </c>
      <c r="AI193">
        <v>6.0433700000000002E-3</v>
      </c>
      <c r="AJ193">
        <v>3.9763100000000003E-3</v>
      </c>
      <c r="AK193">
        <v>2.52264E-3</v>
      </c>
      <c r="AL193">
        <v>1.54295E-3</v>
      </c>
      <c r="AM193" s="2">
        <v>9.1095399999999995E-4</v>
      </c>
      <c r="AN193" s="2">
        <v>5.2033500000000002E-4</v>
      </c>
      <c r="AO193" s="2">
        <v>2.8836500000000001E-4</v>
      </c>
      <c r="AP193" s="2">
        <v>1.5547900000000001E-4</v>
      </c>
      <c r="AQ193" s="2">
        <v>8.1724000000000006E-5</v>
      </c>
      <c r="AR193" s="2">
        <v>4.1909600000000003E-5</v>
      </c>
    </row>
    <row r="194" spans="2:44" x14ac:dyDescent="0.2">
      <c r="B194" s="2">
        <v>5.1254899999999999E-8</v>
      </c>
      <c r="C194" s="2">
        <v>8.9958199999999996E-7</v>
      </c>
      <c r="D194" s="2">
        <v>1.07567E-5</v>
      </c>
      <c r="E194" s="2">
        <v>8.7700800000000006E-5</v>
      </c>
      <c r="F194">
        <v>4.8800200000000002E-4</v>
      </c>
      <c r="G194">
        <v>1.85582E-3</v>
      </c>
      <c r="H194">
        <v>4.8371600000000001E-3</v>
      </c>
      <c r="I194">
        <v>8.7102900000000007E-3</v>
      </c>
      <c r="J194">
        <v>1.11223E-2</v>
      </c>
      <c r="K194">
        <v>1.1005300000000001E-2</v>
      </c>
      <c r="L194">
        <v>1.06341E-2</v>
      </c>
      <c r="M194">
        <v>1.27539E-2</v>
      </c>
      <c r="N194">
        <v>1.7340899999999999E-2</v>
      </c>
      <c r="O194">
        <v>2.2648700000000001E-2</v>
      </c>
      <c r="P194">
        <v>2.78956E-2</v>
      </c>
      <c r="Q194">
        <v>3.37328E-2</v>
      </c>
      <c r="R194">
        <v>4.0602600000000003E-2</v>
      </c>
      <c r="S194">
        <v>4.7669099999999999E-2</v>
      </c>
      <c r="T194">
        <v>5.3679900000000003E-2</v>
      </c>
      <c r="U194">
        <v>5.8264700000000003E-2</v>
      </c>
      <c r="V194">
        <v>6.1918300000000003E-2</v>
      </c>
      <c r="W194">
        <v>6.5003599999999995E-2</v>
      </c>
      <c r="X194">
        <v>6.7174700000000004E-2</v>
      </c>
      <c r="Y194">
        <v>6.7679699999999995E-2</v>
      </c>
      <c r="Z194">
        <v>6.5931299999999998E-2</v>
      </c>
      <c r="AA194">
        <v>6.1786399999999998E-2</v>
      </c>
      <c r="AB194">
        <v>5.5533899999999997E-2</v>
      </c>
      <c r="AC194">
        <v>4.7784199999999999E-2</v>
      </c>
      <c r="AD194">
        <v>3.93313E-2</v>
      </c>
      <c r="AE194">
        <v>3.0982699999999998E-2</v>
      </c>
      <c r="AF194">
        <v>2.3394100000000001E-2</v>
      </c>
      <c r="AG194">
        <v>1.69715E-2</v>
      </c>
      <c r="AH194">
        <v>1.1861500000000001E-2</v>
      </c>
      <c r="AI194">
        <v>8.0087200000000004E-3</v>
      </c>
      <c r="AJ194">
        <v>5.2361999999999999E-3</v>
      </c>
      <c r="AK194">
        <v>3.3203400000000002E-3</v>
      </c>
      <c r="AL194">
        <v>2.0430499999999998E-3</v>
      </c>
      <c r="AM194">
        <v>1.21919E-3</v>
      </c>
      <c r="AN194" s="2">
        <v>7.0474800000000005E-4</v>
      </c>
      <c r="AO194" s="2">
        <v>3.9406599999999999E-4</v>
      </c>
      <c r="AP194" s="2">
        <v>2.12907E-4</v>
      </c>
      <c r="AQ194" s="2">
        <v>1.11072E-4</v>
      </c>
      <c r="AR194" s="2">
        <v>5.5935800000000001E-5</v>
      </c>
    </row>
    <row r="195" spans="2:44" x14ac:dyDescent="0.2">
      <c r="B195" s="2">
        <v>2.3358899999999999E-8</v>
      </c>
      <c r="C195" s="2">
        <v>4.1000100000000002E-7</v>
      </c>
      <c r="D195" s="2">
        <v>4.9034600000000003E-6</v>
      </c>
      <c r="E195" s="2">
        <v>3.9994299999999998E-5</v>
      </c>
      <c r="F195">
        <v>2.2273599999999999E-4</v>
      </c>
      <c r="G195">
        <v>8.4873000000000001E-4</v>
      </c>
      <c r="H195">
        <v>2.2234099999999999E-3</v>
      </c>
      <c r="I195">
        <v>4.0602900000000003E-3</v>
      </c>
      <c r="J195">
        <v>5.4030299999999996E-3</v>
      </c>
      <c r="K195">
        <v>5.9776300000000003E-3</v>
      </c>
      <c r="L195">
        <v>7.0315999999999998E-3</v>
      </c>
      <c r="M195">
        <v>9.7657400000000002E-3</v>
      </c>
      <c r="N195">
        <v>1.36939E-2</v>
      </c>
      <c r="O195">
        <v>1.74424E-2</v>
      </c>
      <c r="P195">
        <v>2.0638699999999999E-2</v>
      </c>
      <c r="Q195">
        <v>2.4356800000000001E-2</v>
      </c>
      <c r="R195">
        <v>2.9809700000000001E-2</v>
      </c>
      <c r="S195">
        <v>3.7127100000000003E-2</v>
      </c>
      <c r="T195">
        <v>4.5498499999999997E-2</v>
      </c>
      <c r="U195">
        <v>5.3950999999999999E-2</v>
      </c>
      <c r="V195">
        <v>6.1643999999999997E-2</v>
      </c>
      <c r="W195">
        <v>6.7759700000000006E-2</v>
      </c>
      <c r="X195">
        <v>7.1585599999999999E-2</v>
      </c>
      <c r="Y195">
        <v>7.2789199999999998E-2</v>
      </c>
      <c r="Z195">
        <v>7.1480799999999997E-2</v>
      </c>
      <c r="AA195">
        <v>6.7986699999999997E-2</v>
      </c>
      <c r="AB195">
        <v>6.2637499999999999E-2</v>
      </c>
      <c r="AC195">
        <v>5.5765799999999997E-2</v>
      </c>
      <c r="AD195">
        <v>4.7811199999999998E-2</v>
      </c>
      <c r="AE195">
        <v>3.9356200000000001E-2</v>
      </c>
      <c r="AF195">
        <v>3.10432E-2</v>
      </c>
      <c r="AG195">
        <v>2.3442399999999999E-2</v>
      </c>
      <c r="AH195">
        <v>1.6948299999999999E-2</v>
      </c>
      <c r="AI195">
        <v>1.1740799999999999E-2</v>
      </c>
      <c r="AJ195">
        <v>7.8050400000000001E-3</v>
      </c>
      <c r="AK195">
        <v>4.9894099999999997E-3</v>
      </c>
      <c r="AL195">
        <v>3.0742299999999998E-3</v>
      </c>
      <c r="AM195">
        <v>1.8299200000000001E-3</v>
      </c>
      <c r="AN195">
        <v>1.0543099999999999E-3</v>
      </c>
      <c r="AO195" s="2">
        <v>5.8866300000000001E-4</v>
      </c>
      <c r="AP195" s="2">
        <v>3.1860900000000003E-4</v>
      </c>
      <c r="AQ195" s="2">
        <v>1.6705600000000001E-4</v>
      </c>
      <c r="AR195" s="2">
        <v>8.4734799999999994E-5</v>
      </c>
    </row>
    <row r="196" spans="2:44" x14ac:dyDescent="0.2">
      <c r="B196" s="2">
        <v>3.7903200000000003E-8</v>
      </c>
      <c r="C196" s="2">
        <v>6.6522400000000003E-7</v>
      </c>
      <c r="D196" s="2">
        <v>7.9536400000000006E-6</v>
      </c>
      <c r="E196" s="2">
        <v>6.4833700000000002E-5</v>
      </c>
      <c r="F196">
        <v>3.6059900000000002E-4</v>
      </c>
      <c r="G196">
        <v>1.3699000000000001E-3</v>
      </c>
      <c r="H196">
        <v>3.5611699999999998E-3</v>
      </c>
      <c r="I196">
        <v>6.3648400000000001E-3</v>
      </c>
      <c r="J196">
        <v>7.9425099999999998E-3</v>
      </c>
      <c r="K196">
        <v>7.3223400000000001E-3</v>
      </c>
      <c r="L196">
        <v>5.9994000000000002E-3</v>
      </c>
      <c r="M196">
        <v>6.0262400000000004E-3</v>
      </c>
      <c r="N196">
        <v>7.7682599999999999E-3</v>
      </c>
      <c r="O196">
        <v>1.04612E-2</v>
      </c>
      <c r="P196">
        <v>1.37535E-2</v>
      </c>
      <c r="Q196">
        <v>1.7976300000000001E-2</v>
      </c>
      <c r="R196">
        <v>2.3382199999999999E-2</v>
      </c>
      <c r="S196">
        <v>2.97013E-2</v>
      </c>
      <c r="T196">
        <v>3.6531399999999999E-2</v>
      </c>
      <c r="U196">
        <v>4.3813299999999999E-2</v>
      </c>
      <c r="V196">
        <v>5.16468E-2</v>
      </c>
      <c r="W196">
        <v>5.9730699999999998E-2</v>
      </c>
      <c r="X196">
        <v>6.7151600000000006E-2</v>
      </c>
      <c r="Y196">
        <v>7.2707800000000003E-2</v>
      </c>
      <c r="Z196">
        <v>7.5403899999999996E-2</v>
      </c>
      <c r="AA196">
        <v>7.4765600000000002E-2</v>
      </c>
      <c r="AB196">
        <v>7.0913900000000002E-2</v>
      </c>
      <c r="AC196">
        <v>6.4458699999999994E-2</v>
      </c>
      <c r="AD196">
        <v>5.6283100000000003E-2</v>
      </c>
      <c r="AE196">
        <v>4.7306800000000003E-2</v>
      </c>
      <c r="AF196">
        <v>3.8318699999999997E-2</v>
      </c>
      <c r="AG196">
        <v>2.99104E-2</v>
      </c>
      <c r="AH196">
        <v>2.2477899999999999E-2</v>
      </c>
      <c r="AI196">
        <v>1.6243400000000002E-2</v>
      </c>
      <c r="AJ196">
        <v>1.12754E-2</v>
      </c>
      <c r="AK196">
        <v>7.5141299999999999E-3</v>
      </c>
      <c r="AL196">
        <v>4.8076500000000001E-3</v>
      </c>
      <c r="AM196">
        <v>2.9548700000000001E-3</v>
      </c>
      <c r="AN196">
        <v>1.7462999999999999E-3</v>
      </c>
      <c r="AO196">
        <v>9.9357999999999998E-4</v>
      </c>
      <c r="AP196" s="2">
        <v>5.4491800000000003E-4</v>
      </c>
      <c r="AQ196" s="2">
        <v>2.8836600000000002E-4</v>
      </c>
      <c r="AR196" s="2">
        <v>1.4732800000000001E-4</v>
      </c>
    </row>
    <row r="197" spans="2:44" x14ac:dyDescent="0.2">
      <c r="B197" s="2">
        <v>2.47648E-8</v>
      </c>
      <c r="C197" s="2">
        <v>4.3466699999999998E-7</v>
      </c>
      <c r="D197" s="2">
        <v>5.1980699999999999E-6</v>
      </c>
      <c r="E197" s="2">
        <v>4.23905E-5</v>
      </c>
      <c r="F197" s="2">
        <v>2.3599800000000001E-4</v>
      </c>
      <c r="G197">
        <v>8.9853299999999997E-4</v>
      </c>
      <c r="H197">
        <v>2.349E-3</v>
      </c>
      <c r="I197">
        <v>4.2648900000000003E-3</v>
      </c>
      <c r="J197">
        <v>5.5793300000000004E-3</v>
      </c>
      <c r="K197">
        <v>5.8972699999999996E-3</v>
      </c>
      <c r="L197">
        <v>6.4078599999999996E-3</v>
      </c>
      <c r="M197">
        <v>8.2993900000000002E-3</v>
      </c>
      <c r="N197">
        <v>1.10648E-2</v>
      </c>
      <c r="O197">
        <v>1.3249E-2</v>
      </c>
      <c r="P197">
        <v>1.4322E-2</v>
      </c>
      <c r="Q197">
        <v>1.52692E-2</v>
      </c>
      <c r="R197">
        <v>1.7532699999999998E-2</v>
      </c>
      <c r="S197">
        <v>2.1819399999999999E-2</v>
      </c>
      <c r="T197">
        <v>2.7966100000000001E-2</v>
      </c>
      <c r="U197">
        <v>3.5455500000000001E-2</v>
      </c>
      <c r="V197">
        <v>4.3718100000000003E-2</v>
      </c>
      <c r="W197">
        <v>5.2121599999999997E-2</v>
      </c>
      <c r="X197">
        <v>5.9978299999999998E-2</v>
      </c>
      <c r="Y197">
        <v>6.6633700000000004E-2</v>
      </c>
      <c r="Z197">
        <v>7.1491399999999997E-2</v>
      </c>
      <c r="AA197">
        <v>7.3985499999999996E-2</v>
      </c>
      <c r="AB197">
        <v>7.3649300000000001E-2</v>
      </c>
      <c r="AC197">
        <v>7.0302000000000003E-2</v>
      </c>
      <c r="AD197">
        <v>6.4207600000000004E-2</v>
      </c>
      <c r="AE197">
        <v>5.60668E-2</v>
      </c>
      <c r="AF197">
        <v>4.6838200000000003E-2</v>
      </c>
      <c r="AG197">
        <v>3.74928E-2</v>
      </c>
      <c r="AH197">
        <v>2.8813600000000002E-2</v>
      </c>
      <c r="AI197">
        <v>2.1298899999999999E-2</v>
      </c>
      <c r="AJ197">
        <v>1.5164E-2</v>
      </c>
      <c r="AK197">
        <v>1.0404999999999999E-2</v>
      </c>
      <c r="AL197">
        <v>6.8804399999999998E-3</v>
      </c>
      <c r="AM197">
        <v>4.3822699999999997E-3</v>
      </c>
      <c r="AN197">
        <v>2.6863199999999999E-3</v>
      </c>
      <c r="AO197">
        <v>1.5837E-3</v>
      </c>
      <c r="AP197">
        <v>8.9741099999999998E-4</v>
      </c>
      <c r="AQ197" s="2">
        <v>4.88596E-4</v>
      </c>
      <c r="AR197" s="2">
        <v>2.5552700000000002E-4</v>
      </c>
    </row>
    <row r="198" spans="2:44" x14ac:dyDescent="0.2">
      <c r="B198" s="2">
        <v>1.6428700000000001E-8</v>
      </c>
      <c r="C198" s="2">
        <v>2.8835499999999999E-7</v>
      </c>
      <c r="D198" s="2">
        <v>3.4484100000000002E-6</v>
      </c>
      <c r="E198" s="2">
        <v>2.8122800000000001E-5</v>
      </c>
      <c r="F198" s="2">
        <v>1.56577E-4</v>
      </c>
      <c r="G198">
        <v>5.9624600000000004E-4</v>
      </c>
      <c r="H198">
        <v>1.5594300000000001E-3</v>
      </c>
      <c r="I198">
        <v>2.8351299999999999E-3</v>
      </c>
      <c r="J198">
        <v>3.7254100000000002E-3</v>
      </c>
      <c r="K198">
        <v>3.99476E-3</v>
      </c>
      <c r="L198">
        <v>4.4919799999999996E-3</v>
      </c>
      <c r="M198">
        <v>6.12109E-3</v>
      </c>
      <c r="N198">
        <v>8.7309999999999992E-3</v>
      </c>
      <c r="O198">
        <v>1.1568999999999999E-2</v>
      </c>
      <c r="P198">
        <v>1.4361799999999999E-2</v>
      </c>
      <c r="Q198">
        <v>1.7472600000000001E-2</v>
      </c>
      <c r="R198">
        <v>2.1136800000000001E-2</v>
      </c>
      <c r="S198">
        <v>2.50301E-2</v>
      </c>
      <c r="T198">
        <v>2.8800599999999999E-2</v>
      </c>
      <c r="U198">
        <v>3.2730099999999998E-2</v>
      </c>
      <c r="V198">
        <v>3.7580599999999999E-2</v>
      </c>
      <c r="W198">
        <v>4.3837800000000003E-2</v>
      </c>
      <c r="X198">
        <v>5.1206799999999997E-2</v>
      </c>
      <c r="Y198">
        <v>5.8728700000000002E-2</v>
      </c>
      <c r="Z198">
        <v>6.5230499999999997E-2</v>
      </c>
      <c r="AA198">
        <v>6.9714899999999996E-2</v>
      </c>
      <c r="AB198">
        <v>7.1554599999999996E-2</v>
      </c>
      <c r="AC198">
        <v>7.0530800000000005E-2</v>
      </c>
      <c r="AD198">
        <v>6.6786200000000004E-2</v>
      </c>
      <c r="AE198">
        <v>6.0747200000000001E-2</v>
      </c>
      <c r="AF198">
        <v>5.3045200000000001E-2</v>
      </c>
      <c r="AG198">
        <v>4.4433100000000003E-2</v>
      </c>
      <c r="AH198">
        <v>3.5682899999999997E-2</v>
      </c>
      <c r="AI198">
        <v>2.7471599999999999E-2</v>
      </c>
      <c r="AJ198">
        <v>2.02864E-2</v>
      </c>
      <c r="AK198">
        <v>1.4382799999999999E-2</v>
      </c>
      <c r="AL198">
        <v>9.8013600000000003E-3</v>
      </c>
      <c r="AM198">
        <v>6.4262399999999997E-3</v>
      </c>
      <c r="AN198">
        <v>4.0560600000000002E-3</v>
      </c>
      <c r="AO198">
        <v>2.4645399999999999E-3</v>
      </c>
      <c r="AP198">
        <v>1.4408299999999999E-3</v>
      </c>
      <c r="AQ198">
        <v>8.0964700000000004E-4</v>
      </c>
      <c r="AR198" s="2">
        <v>4.3671500000000001E-4</v>
      </c>
    </row>
    <row r="199" spans="2:44" x14ac:dyDescent="0.2">
      <c r="B199" s="2">
        <v>2.2086399999999999E-8</v>
      </c>
      <c r="C199" s="2">
        <v>3.8763700000000002E-7</v>
      </c>
      <c r="D199" s="2">
        <v>4.6349500000000004E-6</v>
      </c>
      <c r="E199" s="2">
        <v>3.77858E-5</v>
      </c>
      <c r="F199" s="2">
        <v>2.10213E-4</v>
      </c>
      <c r="G199">
        <v>7.9904300000000004E-4</v>
      </c>
      <c r="H199">
        <v>2.0802099999999999E-3</v>
      </c>
      <c r="I199">
        <v>3.7333100000000001E-3</v>
      </c>
      <c r="J199">
        <v>4.7186600000000004E-3</v>
      </c>
      <c r="K199">
        <v>4.5288300000000002E-3</v>
      </c>
      <c r="L199">
        <v>4.0973600000000004E-3</v>
      </c>
      <c r="M199">
        <v>4.6216199999999999E-3</v>
      </c>
      <c r="N199">
        <v>6.21676E-3</v>
      </c>
      <c r="O199">
        <v>8.3281799999999993E-3</v>
      </c>
      <c r="P199">
        <v>1.07957E-2</v>
      </c>
      <c r="Q199">
        <v>1.40441E-2</v>
      </c>
      <c r="R199">
        <v>1.84537E-2</v>
      </c>
      <c r="S199">
        <v>2.3882199999999999E-2</v>
      </c>
      <c r="T199">
        <v>2.9835400000000002E-2</v>
      </c>
      <c r="U199">
        <v>3.5858399999999999E-2</v>
      </c>
      <c r="V199">
        <v>4.16447E-2</v>
      </c>
      <c r="W199">
        <v>4.6967399999999999E-2</v>
      </c>
      <c r="X199">
        <v>5.1716199999999997E-2</v>
      </c>
      <c r="Y199">
        <v>5.59604E-2</v>
      </c>
      <c r="Z199">
        <v>5.9807600000000002E-2</v>
      </c>
      <c r="AA199">
        <v>6.3125000000000001E-2</v>
      </c>
      <c r="AB199">
        <v>6.5423599999999998E-2</v>
      </c>
      <c r="AC199">
        <v>6.6044000000000005E-2</v>
      </c>
      <c r="AD199">
        <v>6.4484399999999997E-2</v>
      </c>
      <c r="AE199">
        <v>6.0633399999999997E-2</v>
      </c>
      <c r="AF199">
        <v>5.4799300000000002E-2</v>
      </c>
      <c r="AG199">
        <v>4.7582899999999997E-2</v>
      </c>
      <c r="AH199">
        <v>3.9700699999999998E-2</v>
      </c>
      <c r="AI199">
        <v>3.1833199999999999E-2</v>
      </c>
      <c r="AJ199">
        <v>2.4528999999999999E-2</v>
      </c>
      <c r="AK199">
        <v>1.8159399999999999E-2</v>
      </c>
      <c r="AL199">
        <v>1.2913000000000001E-2</v>
      </c>
      <c r="AM199">
        <v>8.8181500000000003E-3</v>
      </c>
      <c r="AN199">
        <v>5.7823400000000004E-3</v>
      </c>
      <c r="AO199">
        <v>3.6407000000000002E-3</v>
      </c>
      <c r="AP199">
        <v>2.2007400000000001E-3</v>
      </c>
      <c r="AQ199">
        <v>1.2767799999999999E-3</v>
      </c>
      <c r="AR199" s="2">
        <v>7.1050099999999999E-4</v>
      </c>
    </row>
    <row r="200" spans="2:44" x14ac:dyDescent="0.2">
      <c r="B200" s="2">
        <v>2.3184000000000001E-8</v>
      </c>
      <c r="C200" s="2">
        <v>4.0690700000000001E-7</v>
      </c>
      <c r="D200" s="2">
        <v>4.8655999999999996E-6</v>
      </c>
      <c r="E200" s="2">
        <v>3.9670299999999999E-5</v>
      </c>
      <c r="F200" s="2">
        <v>2.2074700000000001E-4</v>
      </c>
      <c r="G200">
        <v>8.3952699999999996E-4</v>
      </c>
      <c r="H200">
        <v>2.1885199999999998E-3</v>
      </c>
      <c r="I200">
        <v>3.9422399999999996E-3</v>
      </c>
      <c r="J200">
        <v>5.0379700000000001E-3</v>
      </c>
      <c r="K200">
        <v>4.9907299999999996E-3</v>
      </c>
      <c r="L200">
        <v>4.8081799999999996E-3</v>
      </c>
      <c r="M200">
        <v>5.6627700000000001E-3</v>
      </c>
      <c r="N200">
        <v>7.4113800000000004E-3</v>
      </c>
      <c r="O200">
        <v>9.1215800000000007E-3</v>
      </c>
      <c r="P200">
        <v>1.044E-2</v>
      </c>
      <c r="Q200">
        <v>1.1982899999999999E-2</v>
      </c>
      <c r="R200">
        <v>1.46243E-2</v>
      </c>
      <c r="S200">
        <v>1.87727E-2</v>
      </c>
      <c r="T200">
        <v>2.4355100000000001E-2</v>
      </c>
      <c r="U200">
        <v>3.11338E-2</v>
      </c>
      <c r="V200">
        <v>3.8769400000000002E-2</v>
      </c>
      <c r="W200">
        <v>4.6676099999999998E-2</v>
      </c>
      <c r="X200">
        <v>5.4033499999999998E-2</v>
      </c>
      <c r="Y200">
        <v>6.0028400000000003E-2</v>
      </c>
      <c r="Z200">
        <v>6.4116400000000004E-2</v>
      </c>
      <c r="AA200">
        <v>6.6126000000000004E-2</v>
      </c>
      <c r="AB200">
        <v>6.6202499999999997E-2</v>
      </c>
      <c r="AC200">
        <v>6.4652699999999994E-2</v>
      </c>
      <c r="AD200">
        <v>6.1774700000000002E-2</v>
      </c>
      <c r="AE200">
        <v>5.7761100000000003E-2</v>
      </c>
      <c r="AF200">
        <v>5.2723199999999998E-2</v>
      </c>
      <c r="AG200">
        <v>4.6795200000000002E-2</v>
      </c>
      <c r="AH200">
        <v>4.0224000000000003E-2</v>
      </c>
      <c r="AI200">
        <v>3.33788E-2</v>
      </c>
      <c r="AJ200">
        <v>2.66833E-2</v>
      </c>
      <c r="AK200">
        <v>2.0522800000000001E-2</v>
      </c>
      <c r="AL200">
        <v>1.5174099999999999E-2</v>
      </c>
      <c r="AM200">
        <v>1.0777999999999999E-2</v>
      </c>
      <c r="AN200">
        <v>7.3484800000000001E-3</v>
      </c>
      <c r="AO200">
        <v>4.8050000000000002E-3</v>
      </c>
      <c r="AP200">
        <v>3.0101199999999998E-3</v>
      </c>
      <c r="AQ200">
        <v>1.8046900000000001E-3</v>
      </c>
      <c r="AR200" s="2">
        <v>1.03437E-3</v>
      </c>
    </row>
    <row r="201" spans="2:44" x14ac:dyDescent="0.2">
      <c r="B201" s="2">
        <v>1.427E-8</v>
      </c>
      <c r="C201" s="2">
        <v>2.5046799999999999E-7</v>
      </c>
      <c r="D201" s="2">
        <v>2.9954600000000001E-6</v>
      </c>
      <c r="E201" s="2">
        <v>2.4431100000000001E-5</v>
      </c>
      <c r="F201" s="2">
        <v>1.3605099999999999E-4</v>
      </c>
      <c r="G201" s="2">
        <v>5.1832400000000002E-4</v>
      </c>
      <c r="H201">
        <v>1.3572199999999999E-3</v>
      </c>
      <c r="I201">
        <v>2.4753800000000001E-3</v>
      </c>
      <c r="J201">
        <v>3.28203E-3</v>
      </c>
      <c r="K201">
        <v>3.5976900000000002E-3</v>
      </c>
      <c r="L201">
        <v>4.17148E-3</v>
      </c>
      <c r="M201">
        <v>5.7349699999999998E-3</v>
      </c>
      <c r="N201">
        <v>8.0027999999999992E-3</v>
      </c>
      <c r="O201">
        <v>1.0130500000000001E-2</v>
      </c>
      <c r="P201">
        <v>1.18175E-2</v>
      </c>
      <c r="Q201">
        <v>1.35692E-2</v>
      </c>
      <c r="R201">
        <v>1.5981800000000001E-2</v>
      </c>
      <c r="S201">
        <v>1.9155100000000001E-2</v>
      </c>
      <c r="T201">
        <v>2.2937200000000001E-2</v>
      </c>
      <c r="U201">
        <v>2.74351E-2</v>
      </c>
      <c r="V201">
        <v>3.3013099999999997E-2</v>
      </c>
      <c r="W201">
        <v>3.9845800000000001E-2</v>
      </c>
      <c r="X201">
        <v>4.7589300000000001E-2</v>
      </c>
      <c r="Y201">
        <v>5.54254E-2</v>
      </c>
      <c r="Z201">
        <v>6.2321500000000002E-2</v>
      </c>
      <c r="AA201">
        <v>6.7308000000000007E-2</v>
      </c>
      <c r="AB201">
        <v>6.9707400000000003E-2</v>
      </c>
      <c r="AC201">
        <v>6.9287399999999999E-2</v>
      </c>
      <c r="AD201">
        <v>6.6281999999999994E-2</v>
      </c>
      <c r="AE201">
        <v>6.1268200000000002E-2</v>
      </c>
      <c r="AF201">
        <v>5.4959599999999997E-2</v>
      </c>
      <c r="AG201">
        <v>4.8014800000000003E-2</v>
      </c>
      <c r="AH201">
        <v>4.0933499999999998E-2</v>
      </c>
      <c r="AI201">
        <v>3.4050499999999997E-2</v>
      </c>
      <c r="AJ201">
        <v>2.7585100000000001E-2</v>
      </c>
      <c r="AK201">
        <v>2.1696199999999999E-2</v>
      </c>
      <c r="AL201">
        <v>1.6509099999999999E-2</v>
      </c>
      <c r="AM201">
        <v>1.2113000000000001E-2</v>
      </c>
      <c r="AN201">
        <v>8.5451799999999994E-3</v>
      </c>
      <c r="AO201">
        <v>5.7821799999999996E-3</v>
      </c>
      <c r="AP201">
        <v>3.7453299999999998E-3</v>
      </c>
      <c r="AQ201">
        <v>2.3181899999999999E-3</v>
      </c>
      <c r="AR201">
        <v>1.36889E-3</v>
      </c>
    </row>
    <row r="202" spans="2:44" x14ac:dyDescent="0.2">
      <c r="B202" s="2">
        <v>1.5832400000000001E-8</v>
      </c>
      <c r="C202" s="2">
        <v>2.7787700000000002E-7</v>
      </c>
      <c r="D202" s="2">
        <v>3.3227E-6</v>
      </c>
      <c r="E202" s="2">
        <v>2.70903E-5</v>
      </c>
      <c r="F202" s="2">
        <v>1.50741E-4</v>
      </c>
      <c r="G202">
        <v>5.7324700000000004E-4</v>
      </c>
      <c r="H202">
        <v>1.4941500000000001E-3</v>
      </c>
      <c r="I202">
        <v>2.6905100000000001E-3</v>
      </c>
      <c r="J202">
        <v>3.4360200000000001E-3</v>
      </c>
      <c r="K202">
        <v>3.4038300000000001E-3</v>
      </c>
      <c r="L202">
        <v>3.3081899999999999E-3</v>
      </c>
      <c r="M202">
        <v>4.02893E-3</v>
      </c>
      <c r="N202">
        <v>5.6243500000000002E-3</v>
      </c>
      <c r="O202">
        <v>7.6558499999999996E-3</v>
      </c>
      <c r="P202">
        <v>9.9951799999999993E-3</v>
      </c>
      <c r="Q202">
        <v>1.2929400000000001E-2</v>
      </c>
      <c r="R202">
        <v>1.6629700000000001E-2</v>
      </c>
      <c r="S202">
        <v>2.0838800000000001E-2</v>
      </c>
      <c r="T202">
        <v>2.51744E-2</v>
      </c>
      <c r="U202">
        <v>2.9548399999999999E-2</v>
      </c>
      <c r="V202">
        <v>3.4156499999999999E-2</v>
      </c>
      <c r="W202">
        <v>3.9178699999999997E-2</v>
      </c>
      <c r="X202">
        <v>4.46113E-2</v>
      </c>
      <c r="Y202">
        <v>5.0299200000000002E-2</v>
      </c>
      <c r="Z202">
        <v>5.5956499999999999E-2</v>
      </c>
      <c r="AA202">
        <v>6.11038E-2</v>
      </c>
      <c r="AB202">
        <v>6.5066600000000002E-2</v>
      </c>
      <c r="AC202">
        <v>6.7135E-2</v>
      </c>
      <c r="AD202">
        <v>6.6809499999999994E-2</v>
      </c>
      <c r="AE202">
        <v>6.3981999999999997E-2</v>
      </c>
      <c r="AF202">
        <v>5.8964299999999997E-2</v>
      </c>
      <c r="AG202">
        <v>5.2374700000000003E-2</v>
      </c>
      <c r="AH202">
        <v>4.4953199999999999E-2</v>
      </c>
      <c r="AI202">
        <v>3.7386500000000003E-2</v>
      </c>
      <c r="AJ202">
        <v>3.0197399999999999E-2</v>
      </c>
      <c r="AK202">
        <v>2.3714200000000001E-2</v>
      </c>
      <c r="AL202">
        <v>1.8099400000000002E-2</v>
      </c>
      <c r="AM202">
        <v>1.3401100000000001E-2</v>
      </c>
      <c r="AN202">
        <v>9.5976700000000009E-3</v>
      </c>
      <c r="AO202">
        <v>6.6258200000000001E-3</v>
      </c>
      <c r="AP202">
        <v>4.3937100000000003E-3</v>
      </c>
      <c r="AQ202">
        <v>2.7895400000000001E-3</v>
      </c>
      <c r="AR202">
        <v>1.6909099999999999E-3</v>
      </c>
    </row>
    <row r="203" spans="2:44" x14ac:dyDescent="0.2">
      <c r="B203" s="2">
        <v>2.0372299999999998E-8</v>
      </c>
      <c r="C203" s="2">
        <v>3.57555E-7</v>
      </c>
      <c r="D203" s="2">
        <v>4.2753399999999998E-6</v>
      </c>
      <c r="E203" s="2">
        <v>3.4855499999999999E-5</v>
      </c>
      <c r="F203" s="2">
        <v>1.93926E-4</v>
      </c>
      <c r="G203">
        <v>7.3727199999999997E-4</v>
      </c>
      <c r="H203">
        <v>1.9203E-3</v>
      </c>
      <c r="I203">
        <v>3.4507299999999999E-3</v>
      </c>
      <c r="J203">
        <v>4.3778999999999997E-3</v>
      </c>
      <c r="K203">
        <v>4.24582E-3</v>
      </c>
      <c r="L203">
        <v>3.9149600000000003E-3</v>
      </c>
      <c r="M203">
        <v>4.4401800000000002E-3</v>
      </c>
      <c r="N203">
        <v>5.8025400000000001E-3</v>
      </c>
      <c r="O203">
        <v>7.3278299999999996E-3</v>
      </c>
      <c r="P203">
        <v>8.7819600000000001E-3</v>
      </c>
      <c r="Q203">
        <v>1.06555E-2</v>
      </c>
      <c r="R203">
        <v>1.35873E-2</v>
      </c>
      <c r="S203">
        <v>1.7806300000000001E-2</v>
      </c>
      <c r="T203">
        <v>2.3131800000000001E-2</v>
      </c>
      <c r="U203">
        <v>2.9238199999999999E-2</v>
      </c>
      <c r="V203">
        <v>3.5744400000000003E-2</v>
      </c>
      <c r="W203">
        <v>4.2181900000000001E-2</v>
      </c>
      <c r="X203">
        <v>4.8073400000000002E-2</v>
      </c>
      <c r="Y203">
        <v>5.3094500000000003E-2</v>
      </c>
      <c r="Z203">
        <v>5.7126000000000003E-2</v>
      </c>
      <c r="AA203">
        <v>6.0154300000000001E-2</v>
      </c>
      <c r="AB203">
        <v>6.2144600000000001E-2</v>
      </c>
      <c r="AC203">
        <v>6.2987699999999994E-2</v>
      </c>
      <c r="AD203">
        <v>6.2519000000000005E-2</v>
      </c>
      <c r="AE203">
        <v>6.0581700000000002E-2</v>
      </c>
      <c r="AF203">
        <v>5.7109100000000003E-2</v>
      </c>
      <c r="AG203">
        <v>5.2202100000000001E-2</v>
      </c>
      <c r="AH203">
        <v>4.6156599999999999E-2</v>
      </c>
      <c r="AI203">
        <v>3.9423100000000003E-2</v>
      </c>
      <c r="AJ203">
        <v>3.2512199999999998E-2</v>
      </c>
      <c r="AK203">
        <v>2.5891899999999999E-2</v>
      </c>
      <c r="AL203">
        <v>1.99147E-2</v>
      </c>
      <c r="AM203">
        <v>1.47908E-2</v>
      </c>
      <c r="AN203">
        <v>1.0599000000000001E-2</v>
      </c>
      <c r="AO203">
        <v>7.3168199999999999E-3</v>
      </c>
      <c r="AP203">
        <v>4.8554100000000001E-3</v>
      </c>
      <c r="AQ203">
        <v>3.0893000000000001E-3</v>
      </c>
      <c r="AR203">
        <v>1.87951E-3</v>
      </c>
    </row>
    <row r="204" spans="2:44" x14ac:dyDescent="0.2">
      <c r="B204" s="2">
        <v>1.42183E-8</v>
      </c>
      <c r="C204" s="2">
        <v>2.4955899999999999E-7</v>
      </c>
      <c r="D204" s="2">
        <v>2.9844799999999998E-6</v>
      </c>
      <c r="E204" s="2">
        <v>2.4339900000000001E-5</v>
      </c>
      <c r="F204" s="2">
        <v>1.35523E-4</v>
      </c>
      <c r="G204" s="2">
        <v>5.1613199999999998E-4</v>
      </c>
      <c r="H204">
        <v>1.3502900000000001E-3</v>
      </c>
      <c r="I204">
        <v>2.4566499999999999E-3</v>
      </c>
      <c r="J204">
        <v>3.23369E-3</v>
      </c>
      <c r="K204">
        <v>3.4773899999999999E-3</v>
      </c>
      <c r="L204">
        <v>3.9033200000000001E-3</v>
      </c>
      <c r="M204">
        <v>5.2253600000000001E-3</v>
      </c>
      <c r="N204">
        <v>7.1749300000000004E-3</v>
      </c>
      <c r="O204">
        <v>8.9376500000000001E-3</v>
      </c>
      <c r="P204">
        <v>1.02241E-2</v>
      </c>
      <c r="Q204">
        <v>1.15572E-2</v>
      </c>
      <c r="R204">
        <v>1.3624300000000001E-2</v>
      </c>
      <c r="S204">
        <v>1.66824E-2</v>
      </c>
      <c r="T204">
        <v>2.0679900000000001E-2</v>
      </c>
      <c r="U204">
        <v>2.5651799999999999E-2</v>
      </c>
      <c r="V204">
        <v>3.1730300000000003E-2</v>
      </c>
      <c r="W204">
        <v>3.8821500000000002E-2</v>
      </c>
      <c r="X204">
        <v>4.6403800000000002E-2</v>
      </c>
      <c r="Y204">
        <v>5.3643700000000002E-2</v>
      </c>
      <c r="Z204">
        <v>5.9675199999999998E-2</v>
      </c>
      <c r="AA204">
        <v>6.3844799999999993E-2</v>
      </c>
      <c r="AB204">
        <v>6.5843799999999994E-2</v>
      </c>
      <c r="AC204">
        <v>6.5716399999999994E-2</v>
      </c>
      <c r="AD204">
        <v>6.3757999999999995E-2</v>
      </c>
      <c r="AE204">
        <v>6.0363E-2</v>
      </c>
      <c r="AF204">
        <v>5.5899600000000001E-2</v>
      </c>
      <c r="AG204">
        <v>5.0657800000000003E-2</v>
      </c>
      <c r="AH204">
        <v>4.4865200000000001E-2</v>
      </c>
      <c r="AI204">
        <v>3.8732599999999999E-2</v>
      </c>
      <c r="AJ204">
        <v>3.24903E-2</v>
      </c>
      <c r="AK204">
        <v>2.63947E-2</v>
      </c>
      <c r="AL204">
        <v>2.07046E-2</v>
      </c>
      <c r="AM204">
        <v>1.5642E-2</v>
      </c>
      <c r="AN204">
        <v>1.13569E-2</v>
      </c>
      <c r="AO204">
        <v>7.9098299999999996E-3</v>
      </c>
      <c r="AP204">
        <v>5.2757100000000003E-3</v>
      </c>
      <c r="AQ204">
        <v>3.36433E-3</v>
      </c>
      <c r="AR204">
        <v>2.0479399999999998E-3</v>
      </c>
    </row>
    <row r="205" spans="2:44" x14ac:dyDescent="0.2">
      <c r="B205" s="2">
        <v>1.25803E-8</v>
      </c>
      <c r="C205" s="2">
        <v>2.20803E-7</v>
      </c>
      <c r="D205" s="2">
        <v>2.6403899999999999E-6</v>
      </c>
      <c r="E205" s="2">
        <v>2.1530099999999999E-5</v>
      </c>
      <c r="F205" s="2">
        <v>1.1983499999999999E-4</v>
      </c>
      <c r="G205" s="2">
        <v>4.5601000000000002E-4</v>
      </c>
      <c r="H205" s="2">
        <v>1.19052E-3</v>
      </c>
      <c r="I205">
        <v>2.1536200000000002E-3</v>
      </c>
      <c r="J205">
        <v>2.7885200000000001E-3</v>
      </c>
      <c r="K205">
        <v>2.8734199999999998E-3</v>
      </c>
      <c r="L205">
        <v>3.0157500000000002E-3</v>
      </c>
      <c r="M205">
        <v>3.9135300000000001E-3</v>
      </c>
      <c r="N205">
        <v>5.5415300000000002E-3</v>
      </c>
      <c r="O205">
        <v>7.4543099999999996E-3</v>
      </c>
      <c r="P205">
        <v>9.5191600000000005E-3</v>
      </c>
      <c r="Q205">
        <v>1.20173E-2</v>
      </c>
      <c r="R205">
        <v>1.51395E-2</v>
      </c>
      <c r="S205">
        <v>1.8686600000000001E-2</v>
      </c>
      <c r="T205">
        <v>2.2377500000000002E-2</v>
      </c>
      <c r="U205">
        <v>2.6264900000000001E-2</v>
      </c>
      <c r="V205">
        <v>3.0700499999999999E-2</v>
      </c>
      <c r="W205">
        <v>3.5969099999999997E-2</v>
      </c>
      <c r="X205">
        <v>4.2043299999999999E-2</v>
      </c>
      <c r="Y205">
        <v>4.85902E-2</v>
      </c>
      <c r="Z205">
        <v>5.5060499999999998E-2</v>
      </c>
      <c r="AA205">
        <v>6.0753500000000002E-2</v>
      </c>
      <c r="AB205">
        <v>6.4921599999999996E-2</v>
      </c>
      <c r="AC205">
        <v>6.6956000000000002E-2</v>
      </c>
      <c r="AD205">
        <v>6.6571400000000003E-2</v>
      </c>
      <c r="AE205">
        <v>6.3879400000000003E-2</v>
      </c>
      <c r="AF205">
        <v>5.9315199999999998E-2</v>
      </c>
      <c r="AG205">
        <v>5.3472699999999998E-2</v>
      </c>
      <c r="AH205">
        <v>4.6938500000000001E-2</v>
      </c>
      <c r="AI205">
        <v>4.01882E-2</v>
      </c>
      <c r="AJ205">
        <v>3.3560800000000002E-2</v>
      </c>
      <c r="AK205">
        <v>2.7287800000000001E-2</v>
      </c>
      <c r="AL205">
        <v>2.1535700000000001E-2</v>
      </c>
      <c r="AM205">
        <v>1.6433699999999999E-2</v>
      </c>
      <c r="AN205">
        <v>1.2076999999999999E-2</v>
      </c>
      <c r="AO205">
        <v>8.5153499999999997E-3</v>
      </c>
      <c r="AP205">
        <v>5.7416899999999998E-3</v>
      </c>
      <c r="AQ205">
        <v>3.6921499999999999E-3</v>
      </c>
      <c r="AR205">
        <v>2.2591899999999999E-3</v>
      </c>
    </row>
    <row r="206" spans="2:44" x14ac:dyDescent="0.2">
      <c r="B206" s="2">
        <v>1.1530200000000001E-8</v>
      </c>
      <c r="C206" s="2">
        <v>2.0237200000000001E-7</v>
      </c>
      <c r="D206" s="2">
        <v>2.4200000000000001E-6</v>
      </c>
      <c r="E206" s="2">
        <v>1.9733099999999999E-5</v>
      </c>
      <c r="F206" s="2">
        <v>1.0983400000000001E-4</v>
      </c>
      <c r="G206">
        <v>4.17964E-4</v>
      </c>
      <c r="H206">
        <v>1.09125E-3</v>
      </c>
      <c r="I206">
        <v>1.9742900000000001E-3</v>
      </c>
      <c r="J206">
        <v>2.5568600000000002E-3</v>
      </c>
      <c r="K206">
        <v>2.63423E-3</v>
      </c>
      <c r="L206">
        <v>2.7554699999999999E-3</v>
      </c>
      <c r="M206">
        <v>3.5388199999999998E-3</v>
      </c>
      <c r="N206">
        <v>4.9244900000000001E-3</v>
      </c>
      <c r="O206">
        <v>6.4759199999999996E-3</v>
      </c>
      <c r="P206">
        <v>8.1093399999999996E-3</v>
      </c>
      <c r="Q206">
        <v>1.0247300000000001E-2</v>
      </c>
      <c r="R206">
        <v>1.3344999999999999E-2</v>
      </c>
      <c r="S206">
        <v>1.7478400000000002E-2</v>
      </c>
      <c r="T206">
        <v>2.2415500000000001E-2</v>
      </c>
      <c r="U206">
        <v>2.7877800000000001E-2</v>
      </c>
      <c r="V206">
        <v>3.3608199999999998E-2</v>
      </c>
      <c r="W206">
        <v>3.9316900000000002E-2</v>
      </c>
      <c r="X206">
        <v>4.47298E-2</v>
      </c>
      <c r="Y206">
        <v>4.9698899999999997E-2</v>
      </c>
      <c r="Z206">
        <v>5.4189399999999999E-2</v>
      </c>
      <c r="AA206">
        <v>5.81314E-2</v>
      </c>
      <c r="AB206">
        <v>6.1298699999999998E-2</v>
      </c>
      <c r="AC206">
        <v>6.3325099999999995E-2</v>
      </c>
      <c r="AD206">
        <v>6.3826800000000003E-2</v>
      </c>
      <c r="AE206">
        <v>6.2543199999999993E-2</v>
      </c>
      <c r="AF206">
        <v>5.94335E-2</v>
      </c>
      <c r="AG206">
        <v>5.4704700000000002E-2</v>
      </c>
      <c r="AH206">
        <v>4.8764700000000001E-2</v>
      </c>
      <c r="AI206">
        <v>4.2125500000000003E-2</v>
      </c>
      <c r="AJ206">
        <v>3.5293699999999997E-2</v>
      </c>
      <c r="AK206">
        <v>2.86907E-2</v>
      </c>
      <c r="AL206">
        <v>2.2619299999999998E-2</v>
      </c>
      <c r="AM206">
        <v>1.7268499999999999E-2</v>
      </c>
      <c r="AN206">
        <v>1.2734799999999999E-2</v>
      </c>
      <c r="AO206">
        <v>9.0434199999999999E-3</v>
      </c>
      <c r="AP206">
        <v>6.1631699999999999E-3</v>
      </c>
      <c r="AQ206">
        <v>4.0175499999999999E-3</v>
      </c>
      <c r="AR206">
        <v>2.4974099999999998E-3</v>
      </c>
    </row>
    <row r="207" spans="2:44" x14ac:dyDescent="0.2">
      <c r="B207" s="2">
        <v>2.26102E-8</v>
      </c>
      <c r="C207" s="2">
        <v>3.9682399999999998E-7</v>
      </c>
      <c r="D207" s="2">
        <v>4.74462E-6</v>
      </c>
      <c r="E207" s="2">
        <v>3.8676600000000002E-5</v>
      </c>
      <c r="F207" s="2">
        <v>2.15128E-4</v>
      </c>
      <c r="G207">
        <v>8.17371E-4</v>
      </c>
      <c r="H207">
        <v>2.1255599999999999E-3</v>
      </c>
      <c r="I207">
        <v>3.8025799999999998E-3</v>
      </c>
      <c r="J207">
        <v>4.7586099999999999E-3</v>
      </c>
      <c r="K207">
        <v>4.4242500000000002E-3</v>
      </c>
      <c r="L207">
        <v>3.69295E-3</v>
      </c>
      <c r="M207">
        <v>3.75495E-3</v>
      </c>
      <c r="N207">
        <v>4.7399699999999996E-3</v>
      </c>
      <c r="O207">
        <v>6.0829500000000002E-3</v>
      </c>
      <c r="P207">
        <v>7.5345999999999998E-3</v>
      </c>
      <c r="Q207">
        <v>9.4032500000000001E-3</v>
      </c>
      <c r="R207">
        <v>1.2092200000000001E-2</v>
      </c>
      <c r="S207">
        <v>1.5727999999999999E-2</v>
      </c>
      <c r="T207">
        <v>2.0265600000000002E-2</v>
      </c>
      <c r="U207">
        <v>2.5717400000000001E-2</v>
      </c>
      <c r="V207">
        <v>3.2095199999999997E-2</v>
      </c>
      <c r="W207">
        <v>3.9167399999999998E-2</v>
      </c>
      <c r="X207">
        <v>4.6372200000000002E-2</v>
      </c>
      <c r="Y207">
        <v>5.2978900000000002E-2</v>
      </c>
      <c r="Z207">
        <v>5.833E-2</v>
      </c>
      <c r="AA207">
        <v>6.2004900000000002E-2</v>
      </c>
      <c r="AB207">
        <v>6.3871399999999995E-2</v>
      </c>
      <c r="AC207">
        <v>6.4036200000000001E-2</v>
      </c>
      <c r="AD207">
        <v>6.2729599999999996E-2</v>
      </c>
      <c r="AE207">
        <v>6.0184500000000002E-2</v>
      </c>
      <c r="AF207">
        <v>5.65757E-2</v>
      </c>
      <c r="AG207">
        <v>5.2035400000000002E-2</v>
      </c>
      <c r="AH207">
        <v>4.6710000000000002E-2</v>
      </c>
      <c r="AI207">
        <v>4.0806500000000002E-2</v>
      </c>
      <c r="AJ207">
        <v>3.4600499999999999E-2</v>
      </c>
      <c r="AK207">
        <v>2.8407100000000001E-2</v>
      </c>
      <c r="AL207">
        <v>2.25343E-2</v>
      </c>
      <c r="AM207">
        <v>1.7237800000000001E-2</v>
      </c>
      <c r="AN207">
        <v>1.26906E-2</v>
      </c>
      <c r="AO207">
        <v>8.9735500000000003E-3</v>
      </c>
      <c r="AP207">
        <v>6.08122E-3</v>
      </c>
      <c r="AQ207">
        <v>3.9408999999999998E-3</v>
      </c>
      <c r="AR207">
        <v>2.4367600000000001E-3</v>
      </c>
    </row>
    <row r="208" spans="2:44" x14ac:dyDescent="0.2">
      <c r="B208" s="2">
        <v>2.92317E-8</v>
      </c>
      <c r="C208" s="2">
        <v>5.1304700000000003E-7</v>
      </c>
      <c r="D208" s="2">
        <v>6.1346300000000001E-6</v>
      </c>
      <c r="E208" s="2">
        <v>5.0014600000000001E-5</v>
      </c>
      <c r="F208" s="2">
        <v>2.7827899999999998E-4</v>
      </c>
      <c r="G208">
        <v>1.05806E-3</v>
      </c>
      <c r="H208">
        <v>2.7564500000000001E-3</v>
      </c>
      <c r="I208">
        <v>4.9563200000000002E-3</v>
      </c>
      <c r="J208">
        <v>6.2988799999999998E-3</v>
      </c>
      <c r="K208">
        <v>6.1357499999999997E-3</v>
      </c>
      <c r="L208">
        <v>5.6915500000000001E-3</v>
      </c>
      <c r="M208">
        <v>6.4181400000000001E-3</v>
      </c>
      <c r="N208">
        <v>8.1405799999999997E-3</v>
      </c>
      <c r="O208">
        <v>9.6701700000000005E-3</v>
      </c>
      <c r="P208">
        <v>1.0452299999999999E-2</v>
      </c>
      <c r="Q208">
        <v>1.10645E-2</v>
      </c>
      <c r="R208">
        <v>1.24248E-2</v>
      </c>
      <c r="S208">
        <v>1.49681E-2</v>
      </c>
      <c r="T208">
        <v>1.86383E-2</v>
      </c>
      <c r="U208">
        <v>2.3313400000000001E-2</v>
      </c>
      <c r="V208">
        <v>2.8965600000000001E-2</v>
      </c>
      <c r="W208">
        <v>3.5500900000000002E-2</v>
      </c>
      <c r="X208">
        <v>4.2611900000000001E-2</v>
      </c>
      <c r="Y208">
        <v>4.9786900000000002E-2</v>
      </c>
      <c r="Z208">
        <v>5.6382099999999997E-2</v>
      </c>
      <c r="AA208">
        <v>6.17032E-2</v>
      </c>
      <c r="AB208">
        <v>6.5130199999999999E-2</v>
      </c>
      <c r="AC208">
        <v>6.6278500000000004E-2</v>
      </c>
      <c r="AD208">
        <v>6.5109899999999998E-2</v>
      </c>
      <c r="AE208">
        <v>6.1921700000000003E-2</v>
      </c>
      <c r="AF208">
        <v>5.7222099999999998E-2</v>
      </c>
      <c r="AG208">
        <v>5.1565199999999999E-2</v>
      </c>
      <c r="AH208">
        <v>4.5423999999999999E-2</v>
      </c>
      <c r="AI208">
        <v>3.9141200000000001E-2</v>
      </c>
      <c r="AJ208">
        <v>3.2948499999999999E-2</v>
      </c>
      <c r="AK208">
        <v>2.7015899999999999E-2</v>
      </c>
      <c r="AL208">
        <v>2.1493499999999999E-2</v>
      </c>
      <c r="AM208">
        <v>1.6523400000000001E-2</v>
      </c>
      <c r="AN208">
        <v>1.2226000000000001E-2</v>
      </c>
      <c r="AO208">
        <v>8.6766199999999995E-3</v>
      </c>
      <c r="AP208">
        <v>5.8885300000000003E-3</v>
      </c>
      <c r="AQ208">
        <v>3.8122E-3</v>
      </c>
      <c r="AR208">
        <v>2.3493799999999999E-3</v>
      </c>
    </row>
    <row r="209" spans="1:44" x14ac:dyDescent="0.2">
      <c r="B209" s="2">
        <v>1.6898700000000002E-8</v>
      </c>
      <c r="C209" s="2">
        <v>2.9661400000000001E-7</v>
      </c>
      <c r="D209" s="2">
        <v>3.54755E-6</v>
      </c>
      <c r="E209" s="2">
        <v>2.8938E-5</v>
      </c>
      <c r="F209" s="2">
        <v>1.6119600000000001E-4</v>
      </c>
      <c r="G209" s="2">
        <v>6.1453600000000005E-4</v>
      </c>
      <c r="H209">
        <v>1.6119000000000001E-3</v>
      </c>
      <c r="I209">
        <v>2.9536800000000002E-3</v>
      </c>
      <c r="J209">
        <v>3.9686799999999996E-3</v>
      </c>
      <c r="K209">
        <v>4.49571E-3</v>
      </c>
      <c r="L209">
        <v>5.4699099999999997E-3</v>
      </c>
      <c r="M209">
        <v>7.7333799999999998E-3</v>
      </c>
      <c r="N209">
        <v>1.08013E-2</v>
      </c>
      <c r="O209">
        <v>1.34688E-2</v>
      </c>
      <c r="P209">
        <v>1.52628E-2</v>
      </c>
      <c r="Q209">
        <v>1.6798299999999999E-2</v>
      </c>
      <c r="R209">
        <v>1.8804499999999998E-2</v>
      </c>
      <c r="S209">
        <v>2.1301400000000002E-2</v>
      </c>
      <c r="T209">
        <v>2.39213E-2</v>
      </c>
      <c r="U209">
        <v>2.6655600000000002E-2</v>
      </c>
      <c r="V209">
        <v>2.9962699999999998E-2</v>
      </c>
      <c r="W209">
        <v>3.4270700000000001E-2</v>
      </c>
      <c r="X209">
        <v>3.9579999999999997E-2</v>
      </c>
      <c r="Y209">
        <v>4.5480100000000002E-2</v>
      </c>
      <c r="Z209">
        <v>5.13645E-2</v>
      </c>
      <c r="AA209">
        <v>5.6589300000000002E-2</v>
      </c>
      <c r="AB209">
        <v>6.0552700000000001E-2</v>
      </c>
      <c r="AC209">
        <v>6.2765799999999997E-2</v>
      </c>
      <c r="AD209">
        <v>6.2931600000000004E-2</v>
      </c>
      <c r="AE209">
        <v>6.1004000000000003E-2</v>
      </c>
      <c r="AF209">
        <v>5.7195599999999999E-2</v>
      </c>
      <c r="AG209">
        <v>5.1926399999999998E-2</v>
      </c>
      <c r="AH209">
        <v>4.57271E-2</v>
      </c>
      <c r="AI209">
        <v>3.9129400000000002E-2</v>
      </c>
      <c r="AJ209">
        <v>3.25796E-2</v>
      </c>
      <c r="AK209">
        <v>2.6401000000000001E-2</v>
      </c>
      <c r="AL209">
        <v>2.0799399999999999E-2</v>
      </c>
      <c r="AM209">
        <v>1.5892300000000002E-2</v>
      </c>
      <c r="AN209">
        <v>1.17371E-2</v>
      </c>
      <c r="AO209">
        <v>8.3462799999999993E-3</v>
      </c>
      <c r="AP209">
        <v>5.6926199999999998E-3</v>
      </c>
      <c r="AQ209">
        <v>3.7109E-3</v>
      </c>
      <c r="AR209">
        <v>2.3049899999999998E-3</v>
      </c>
    </row>
    <row r="210" spans="1:44" x14ac:dyDescent="0.2">
      <c r="B210" s="2">
        <v>3.5259499999999999E-8</v>
      </c>
      <c r="C210" s="2">
        <v>6.1882599999999999E-7</v>
      </c>
      <c r="D210" s="2">
        <v>7.3988799999999999E-6</v>
      </c>
      <c r="E210" s="2">
        <v>6.03114E-5</v>
      </c>
      <c r="F210" s="2">
        <v>3.3544500000000002E-4</v>
      </c>
      <c r="G210" s="2">
        <v>1.27432E-3</v>
      </c>
      <c r="H210" s="2">
        <v>3.3126399999999999E-3</v>
      </c>
      <c r="I210">
        <v>5.92027E-3</v>
      </c>
      <c r="J210">
        <v>7.38662E-3</v>
      </c>
      <c r="K210">
        <v>6.8081799999999996E-3</v>
      </c>
      <c r="L210">
        <v>5.5815999999999999E-3</v>
      </c>
      <c r="M210">
        <v>5.63519E-3</v>
      </c>
      <c r="N210">
        <v>7.3450599999999996E-3</v>
      </c>
      <c r="O210">
        <v>1.0038200000000001E-2</v>
      </c>
      <c r="P210">
        <v>1.3381000000000001E-2</v>
      </c>
      <c r="Q210">
        <v>1.7568199999999999E-2</v>
      </c>
      <c r="R210">
        <v>2.2581E-2</v>
      </c>
      <c r="S210">
        <v>2.78091E-2</v>
      </c>
      <c r="T210">
        <v>3.25248E-2</v>
      </c>
      <c r="U210">
        <v>3.64716E-2</v>
      </c>
      <c r="V210">
        <v>3.9841000000000001E-2</v>
      </c>
      <c r="W210">
        <v>4.2862699999999997E-2</v>
      </c>
      <c r="X210">
        <v>4.5613599999999997E-2</v>
      </c>
      <c r="Y210">
        <v>4.8131399999999998E-2</v>
      </c>
      <c r="Z210">
        <v>5.0490800000000002E-2</v>
      </c>
      <c r="AA210">
        <v>5.2690599999999997E-2</v>
      </c>
      <c r="AB210">
        <v>5.4525799999999999E-2</v>
      </c>
      <c r="AC210">
        <v>5.56216E-2</v>
      </c>
      <c r="AD210">
        <v>5.5590300000000002E-2</v>
      </c>
      <c r="AE210">
        <v>5.4181899999999998E-2</v>
      </c>
      <c r="AF210">
        <v>5.1351500000000001E-2</v>
      </c>
      <c r="AG210">
        <v>4.7249600000000003E-2</v>
      </c>
      <c r="AH210">
        <v>4.2171399999999998E-2</v>
      </c>
      <c r="AI210">
        <v>3.64926E-2</v>
      </c>
      <c r="AJ210">
        <v>3.0604599999999999E-2</v>
      </c>
      <c r="AK210">
        <v>2.4861999999999999E-2</v>
      </c>
      <c r="AL210">
        <v>1.9547499999999999E-2</v>
      </c>
      <c r="AM210">
        <v>1.48556E-2</v>
      </c>
      <c r="AN210">
        <v>1.0893099999999999E-2</v>
      </c>
      <c r="AO210">
        <v>7.6895399999999999E-3</v>
      </c>
      <c r="AP210">
        <v>5.2119899999999997E-3</v>
      </c>
      <c r="AQ210">
        <v>3.38273E-3</v>
      </c>
      <c r="AR210">
        <v>2.09654E-3</v>
      </c>
    </row>
    <row r="211" spans="1:44" x14ac:dyDescent="0.2">
      <c r="B211" s="2">
        <v>3.4769300000000002E-8</v>
      </c>
      <c r="C211" s="2">
        <v>6.10246E-7</v>
      </c>
      <c r="D211" s="2">
        <v>7.2971199999999997E-6</v>
      </c>
      <c r="E211" s="2">
        <v>5.9496700000000002E-5</v>
      </c>
      <c r="F211" s="2">
        <v>3.3109099999999999E-4</v>
      </c>
      <c r="G211" s="2">
        <v>1.25935E-3</v>
      </c>
      <c r="H211" s="2">
        <v>3.2840299999999998E-3</v>
      </c>
      <c r="I211" s="2">
        <v>5.9210799999999996E-3</v>
      </c>
      <c r="J211" s="2">
        <v>7.5871899999999997E-3</v>
      </c>
      <c r="K211" s="2">
        <v>7.5709799999999997E-3</v>
      </c>
      <c r="L211">
        <v>7.3866100000000001E-3</v>
      </c>
      <c r="M211">
        <v>8.7409199999999992E-3</v>
      </c>
      <c r="N211">
        <v>1.1282800000000001E-2</v>
      </c>
      <c r="O211">
        <v>1.3434E-2</v>
      </c>
      <c r="P211">
        <v>1.45588E-2</v>
      </c>
      <c r="Q211">
        <v>1.56373E-2</v>
      </c>
      <c r="R211">
        <v>1.81429E-2</v>
      </c>
      <c r="S211">
        <v>2.2766600000000001E-2</v>
      </c>
      <c r="T211">
        <v>2.9215000000000001E-2</v>
      </c>
      <c r="U211">
        <v>3.66977E-2</v>
      </c>
      <c r="V211">
        <v>4.42747E-2</v>
      </c>
      <c r="W211">
        <v>5.0979499999999997E-2</v>
      </c>
      <c r="X211">
        <v>5.6012600000000003E-2</v>
      </c>
      <c r="Y211">
        <v>5.8981600000000002E-2</v>
      </c>
      <c r="Z211">
        <v>5.9954199999999999E-2</v>
      </c>
      <c r="AA211">
        <v>5.9291700000000003E-2</v>
      </c>
      <c r="AB211">
        <v>5.74391E-2</v>
      </c>
      <c r="AC211">
        <v>5.4794299999999997E-2</v>
      </c>
      <c r="AD211">
        <v>5.1646600000000001E-2</v>
      </c>
      <c r="AE211">
        <v>4.8151800000000002E-2</v>
      </c>
      <c r="AF211">
        <v>4.4348800000000001E-2</v>
      </c>
      <c r="AG211">
        <v>4.0220100000000002E-2</v>
      </c>
      <c r="AH211">
        <v>3.5766600000000003E-2</v>
      </c>
      <c r="AI211">
        <v>3.1057000000000001E-2</v>
      </c>
      <c r="AJ211">
        <v>2.6233099999999999E-2</v>
      </c>
      <c r="AK211">
        <v>2.1484400000000001E-2</v>
      </c>
      <c r="AL211">
        <v>1.7010600000000001E-2</v>
      </c>
      <c r="AM211">
        <v>1.29859E-2</v>
      </c>
      <c r="AN211">
        <v>9.5339799999999992E-3</v>
      </c>
      <c r="AO211">
        <v>6.71552E-3</v>
      </c>
      <c r="AP211" s="2">
        <v>4.5278899999999997E-3</v>
      </c>
      <c r="AQ211" s="2">
        <v>2.91604E-3</v>
      </c>
      <c r="AR211" s="2">
        <v>1.79024E-3</v>
      </c>
    </row>
    <row r="212" spans="1:44" x14ac:dyDescent="0.2">
      <c r="B212" s="2"/>
      <c r="C212" s="2"/>
      <c r="D212" s="2"/>
      <c r="E212" s="2"/>
      <c r="F212" s="2"/>
      <c r="G212" s="2"/>
    </row>
    <row r="213" spans="1:44" x14ac:dyDescent="0.2">
      <c r="A213" t="s">
        <v>39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9.9998000000000004E-6</v>
      </c>
      <c r="E226" s="2">
        <v>1.0099799999999999E-3</v>
      </c>
      <c r="F226" s="2">
        <v>9.9998E-5</v>
      </c>
      <c r="G226" s="2">
        <v>2.0799600000000001E-3</v>
      </c>
      <c r="H226">
        <v>2.06996E-3</v>
      </c>
      <c r="I226">
        <v>8.6398299999999994E-3</v>
      </c>
      <c r="J226">
        <v>1.31497E-2</v>
      </c>
      <c r="K226">
        <v>3.57793E-2</v>
      </c>
      <c r="L226">
        <v>4.7639000000000001E-2</v>
      </c>
      <c r="M226">
        <v>5.2848899999999997E-2</v>
      </c>
      <c r="N226">
        <v>6.1328800000000003E-2</v>
      </c>
      <c r="O226">
        <v>7.6398499999999994E-2</v>
      </c>
      <c r="P226">
        <v>7.8688400000000006E-2</v>
      </c>
      <c r="Q226">
        <v>7.5378500000000001E-2</v>
      </c>
      <c r="R226">
        <v>7.2618500000000002E-2</v>
      </c>
      <c r="S226">
        <v>8.6908299999999994E-2</v>
      </c>
      <c r="T226">
        <v>6.6038700000000006E-2</v>
      </c>
      <c r="U226">
        <v>6.0768799999999998E-2</v>
      </c>
      <c r="V226">
        <v>5.3358900000000001E-2</v>
      </c>
      <c r="W226">
        <v>4.8799000000000002E-2</v>
      </c>
      <c r="X226">
        <v>4.56091E-2</v>
      </c>
      <c r="Y226">
        <v>4.0339199999999999E-2</v>
      </c>
      <c r="Z226">
        <v>2.61395E-2</v>
      </c>
      <c r="AA226">
        <v>1.85296E-2</v>
      </c>
      <c r="AB226">
        <v>1.14898E-2</v>
      </c>
      <c r="AC226">
        <v>6.6998700000000001E-3</v>
      </c>
      <c r="AD226">
        <v>3.6799300000000001E-3</v>
      </c>
      <c r="AE226">
        <v>1.18998E-3</v>
      </c>
      <c r="AF226">
        <v>7.2998500000000005E-4</v>
      </c>
      <c r="AG226">
        <v>6.5998700000000001E-4</v>
      </c>
      <c r="AH226">
        <v>4.0999199999999997E-4</v>
      </c>
      <c r="AI226">
        <v>2.7999399999999999E-4</v>
      </c>
      <c r="AJ226">
        <v>5.1999000000000001E-4</v>
      </c>
      <c r="AK226">
        <v>1.09998E-4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0</v>
      </c>
      <c r="E227" s="2">
        <v>0</v>
      </c>
      <c r="F227" s="2">
        <v>6.0000000000000002E-5</v>
      </c>
      <c r="G227" s="2">
        <v>5.0000000000000002E-5</v>
      </c>
      <c r="H227">
        <v>5.1000000000000004E-3</v>
      </c>
      <c r="I227">
        <v>1.1849999999999999E-2</v>
      </c>
      <c r="J227">
        <v>1.779E-2</v>
      </c>
      <c r="K227">
        <v>3.3590000000000002E-2</v>
      </c>
      <c r="L227">
        <v>5.1380000000000002E-2</v>
      </c>
      <c r="M227">
        <v>6.6290000000000002E-2</v>
      </c>
      <c r="N227">
        <v>7.9509999999999997E-2</v>
      </c>
      <c r="O227">
        <v>7.3700000000000002E-2</v>
      </c>
      <c r="P227">
        <v>7.4690000000000006E-2</v>
      </c>
      <c r="Q227">
        <v>7.8049999999999994E-2</v>
      </c>
      <c r="R227">
        <v>7.1239999999999998E-2</v>
      </c>
      <c r="S227">
        <v>7.5120000000000006E-2</v>
      </c>
      <c r="T227">
        <v>6.7640000000000006E-2</v>
      </c>
      <c r="U227">
        <v>8.455E-2</v>
      </c>
      <c r="V227">
        <v>6.2039999999999998E-2</v>
      </c>
      <c r="W227">
        <v>4.0059999999999998E-2</v>
      </c>
      <c r="X227">
        <v>3.0939999999999999E-2</v>
      </c>
      <c r="Y227">
        <v>2.5590000000000002E-2</v>
      </c>
      <c r="Z227">
        <v>2.1340000000000001E-2</v>
      </c>
      <c r="AA227">
        <v>1.8540000000000001E-2</v>
      </c>
      <c r="AB227">
        <v>3.31E-3</v>
      </c>
      <c r="AC227">
        <v>3.13E-3</v>
      </c>
      <c r="AD227">
        <v>1.24E-3</v>
      </c>
      <c r="AE227">
        <v>1.5200000000000001E-3</v>
      </c>
      <c r="AF227">
        <v>7.6000000000000004E-4</v>
      </c>
      <c r="AG227">
        <v>3.2000000000000003E-4</v>
      </c>
      <c r="AH227">
        <v>1.8000000000000001E-4</v>
      </c>
      <c r="AI227" s="2">
        <v>9.0000000000000006E-5</v>
      </c>
      <c r="AJ227">
        <v>3.3E-4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1E-4</v>
      </c>
      <c r="E228" s="2">
        <v>2.1000000000000001E-4</v>
      </c>
      <c r="F228" s="2">
        <v>5.9000000000000003E-4</v>
      </c>
      <c r="G228">
        <v>1.1800000000000001E-3</v>
      </c>
      <c r="H228">
        <v>5.1000000000000004E-4</v>
      </c>
      <c r="I228">
        <v>2.0999999999999999E-3</v>
      </c>
      <c r="J228">
        <v>5.4200000000000003E-3</v>
      </c>
      <c r="K228">
        <v>1.1990000000000001E-2</v>
      </c>
      <c r="L228">
        <v>1.8870000000000001E-2</v>
      </c>
      <c r="M228">
        <v>3.261E-2</v>
      </c>
      <c r="N228">
        <v>4.24E-2</v>
      </c>
      <c r="O228">
        <v>5.5379999999999999E-2</v>
      </c>
      <c r="P228">
        <v>5.9979999999999999E-2</v>
      </c>
      <c r="Q228">
        <v>7.1040000000000006E-2</v>
      </c>
      <c r="R228">
        <v>8.5620000000000002E-2</v>
      </c>
      <c r="S228">
        <v>0.10095</v>
      </c>
      <c r="T228">
        <v>0.11405</v>
      </c>
      <c r="U228">
        <v>0.10002999999999999</v>
      </c>
      <c r="V228">
        <v>8.1860000000000002E-2</v>
      </c>
      <c r="W228">
        <v>6.522E-2</v>
      </c>
      <c r="X228">
        <v>5.91E-2</v>
      </c>
      <c r="Y228">
        <v>3.2379999999999999E-2</v>
      </c>
      <c r="Z228">
        <v>2.35E-2</v>
      </c>
      <c r="AA228">
        <v>1.4160000000000001E-2</v>
      </c>
      <c r="AB228">
        <v>8.9200000000000008E-3</v>
      </c>
      <c r="AC228">
        <v>3.8999999999999998E-3</v>
      </c>
      <c r="AD228">
        <v>3.8300000000000001E-3</v>
      </c>
      <c r="AE228">
        <v>3.15E-3</v>
      </c>
      <c r="AF228">
        <v>6.4999999999999997E-4</v>
      </c>
      <c r="AG228">
        <v>1.3999999999999999E-4</v>
      </c>
      <c r="AH228">
        <v>1.6000000000000001E-4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2.0000199999999999E-5</v>
      </c>
      <c r="E229" s="2">
        <v>0</v>
      </c>
      <c r="F229" s="2">
        <v>1.30001E-4</v>
      </c>
      <c r="G229">
        <v>4.10004E-4</v>
      </c>
      <c r="H229">
        <v>3.90004E-4</v>
      </c>
      <c r="I229">
        <v>2.5800300000000001E-3</v>
      </c>
      <c r="J229">
        <v>4.5800499999999996E-3</v>
      </c>
      <c r="K229">
        <v>9.5201000000000001E-3</v>
      </c>
      <c r="L229">
        <v>2.2180200000000001E-2</v>
      </c>
      <c r="M229">
        <v>4.4830399999999999E-2</v>
      </c>
      <c r="N229">
        <v>7.5370800000000002E-2</v>
      </c>
      <c r="O229">
        <v>0.105881</v>
      </c>
      <c r="P229">
        <v>0.13029099999999999</v>
      </c>
      <c r="Q229">
        <v>0.10122100000000001</v>
      </c>
      <c r="R229">
        <v>8.36808E-2</v>
      </c>
      <c r="S229">
        <v>7.8660800000000003E-2</v>
      </c>
      <c r="T229">
        <v>7.4360700000000002E-2</v>
      </c>
      <c r="U229">
        <v>6.1420599999999999E-2</v>
      </c>
      <c r="V229">
        <v>5.2270499999999998E-2</v>
      </c>
      <c r="W229">
        <v>4.52305E-2</v>
      </c>
      <c r="X229">
        <v>4.0440400000000001E-2</v>
      </c>
      <c r="Y229">
        <v>2.5460300000000002E-2</v>
      </c>
      <c r="Z229">
        <v>1.7380199999999998E-2</v>
      </c>
      <c r="AA229">
        <v>8.4200799999999999E-3</v>
      </c>
      <c r="AB229">
        <v>6.2300599999999999E-3</v>
      </c>
      <c r="AC229">
        <v>2.73003E-3</v>
      </c>
      <c r="AD229">
        <v>3.0100299999999999E-3</v>
      </c>
      <c r="AE229">
        <v>1.55002E-3</v>
      </c>
      <c r="AF229">
        <v>7.3000699999999996E-4</v>
      </c>
      <c r="AG229">
        <v>3.90004E-4</v>
      </c>
      <c r="AH229">
        <v>2.1000200000000001E-4</v>
      </c>
      <c r="AI229">
        <v>1.50001E-4</v>
      </c>
      <c r="AJ229">
        <v>2.2000200000000001E-4</v>
      </c>
      <c r="AK229" s="2">
        <v>2.0000199999999999E-5</v>
      </c>
      <c r="AL229" s="2">
        <v>2.0000199999999999E-5</v>
      </c>
      <c r="AM229" s="2">
        <v>1.0000099999999999E-5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9.0000000000000006E-5</v>
      </c>
      <c r="E230" s="2">
        <v>1.2999999999999999E-4</v>
      </c>
      <c r="F230" s="2">
        <v>1.4999999999999999E-4</v>
      </c>
      <c r="G230">
        <v>2.9E-4</v>
      </c>
      <c r="H230">
        <v>3.1E-4</v>
      </c>
      <c r="I230">
        <v>1.2600000000000001E-3</v>
      </c>
      <c r="J230">
        <v>1.7799999999999999E-3</v>
      </c>
      <c r="K230">
        <v>3.5799999999999998E-3</v>
      </c>
      <c r="L230">
        <v>5.7200000000000003E-3</v>
      </c>
      <c r="M230">
        <v>1.3899999999999999E-2</v>
      </c>
      <c r="N230">
        <v>1.8589999999999999E-2</v>
      </c>
      <c r="O230">
        <v>2.989E-2</v>
      </c>
      <c r="P230">
        <v>4.0629999999999999E-2</v>
      </c>
      <c r="Q230">
        <v>5.8779999999999999E-2</v>
      </c>
      <c r="R230">
        <v>6.9949999999999998E-2</v>
      </c>
      <c r="S230">
        <v>7.6359999999999997E-2</v>
      </c>
      <c r="T230">
        <v>7.9469999999999999E-2</v>
      </c>
      <c r="U230">
        <v>7.528E-2</v>
      </c>
      <c r="V230">
        <v>7.0349999999999996E-2</v>
      </c>
      <c r="W230">
        <v>9.2590000000000006E-2</v>
      </c>
      <c r="X230">
        <v>8.7489999999999998E-2</v>
      </c>
      <c r="Y230">
        <v>7.263E-2</v>
      </c>
      <c r="Z230">
        <v>5.1819999999999998E-2</v>
      </c>
      <c r="AA230">
        <v>5.0770000000000003E-2</v>
      </c>
      <c r="AB230">
        <v>3.3250000000000002E-2</v>
      </c>
      <c r="AC230">
        <v>2.623E-2</v>
      </c>
      <c r="AD230">
        <v>1.2540000000000001E-2</v>
      </c>
      <c r="AE230">
        <v>8.5299999999999994E-3</v>
      </c>
      <c r="AF230">
        <v>5.1000000000000004E-3</v>
      </c>
      <c r="AG230">
        <v>5.3800000000000002E-3</v>
      </c>
      <c r="AH230">
        <v>2.4499999999999999E-3</v>
      </c>
      <c r="AI230">
        <v>1.83E-3</v>
      </c>
      <c r="AJ230">
        <v>1.3500000000000001E-3</v>
      </c>
      <c r="AK230">
        <v>5.5999999999999995E-4</v>
      </c>
      <c r="AL230">
        <v>4.2000000000000002E-4</v>
      </c>
      <c r="AM230">
        <v>1.3999999999999999E-4</v>
      </c>
      <c r="AN230">
        <v>1.3999999999999999E-4</v>
      </c>
      <c r="AO230">
        <v>2.0000000000000001E-4</v>
      </c>
      <c r="AP230" s="2">
        <v>6.9999999999999994E-5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>
        <v>0</v>
      </c>
      <c r="I231">
        <v>7.6000000000000004E-4</v>
      </c>
      <c r="J231">
        <v>7.6000000000000004E-4</v>
      </c>
      <c r="K231">
        <v>1.2700000000000001E-3</v>
      </c>
      <c r="L231">
        <v>1.48E-3</v>
      </c>
      <c r="M231">
        <v>5.8100000000000001E-3</v>
      </c>
      <c r="N231">
        <v>2.1100000000000001E-2</v>
      </c>
      <c r="O231">
        <v>3.031E-2</v>
      </c>
      <c r="P231">
        <v>4.5859999999999998E-2</v>
      </c>
      <c r="Q231">
        <v>5.9159999999999997E-2</v>
      </c>
      <c r="R231">
        <v>9.2719999999999997E-2</v>
      </c>
      <c r="S231">
        <v>0.11169999999999999</v>
      </c>
      <c r="T231">
        <v>0.10709</v>
      </c>
      <c r="U231">
        <v>8.8410000000000002E-2</v>
      </c>
      <c r="V231">
        <v>6.2600000000000003E-2</v>
      </c>
      <c r="W231">
        <v>7.4700000000000003E-2</v>
      </c>
      <c r="X231">
        <v>6.4140000000000003E-2</v>
      </c>
      <c r="Y231">
        <v>6.5600000000000006E-2</v>
      </c>
      <c r="Z231">
        <v>4.4290000000000003E-2</v>
      </c>
      <c r="AA231">
        <v>4.3229999999999998E-2</v>
      </c>
      <c r="AB231">
        <v>3.3169999999999998E-2</v>
      </c>
      <c r="AC231">
        <v>1.9900000000000001E-2</v>
      </c>
      <c r="AD231">
        <v>1.2370000000000001E-2</v>
      </c>
      <c r="AE231">
        <v>7.1399999999999996E-3</v>
      </c>
      <c r="AF231">
        <v>2.0899999999999998E-3</v>
      </c>
      <c r="AG231">
        <v>1.92E-3</v>
      </c>
      <c r="AH231">
        <v>1.1100000000000001E-3</v>
      </c>
      <c r="AI231">
        <v>9.3999999999999997E-4</v>
      </c>
      <c r="AJ231" s="2">
        <v>2.0000000000000002E-5</v>
      </c>
      <c r="AK231" s="2">
        <v>2.0000000000000002E-5</v>
      </c>
      <c r="AL231">
        <v>3.2000000000000003E-4</v>
      </c>
      <c r="AM231" s="2">
        <v>1.0000000000000001E-5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 s="2">
        <v>0</v>
      </c>
      <c r="C232" s="2">
        <v>1.2000199999999999E-4</v>
      </c>
      <c r="D232" s="2">
        <v>0</v>
      </c>
      <c r="E232" s="2">
        <v>0</v>
      </c>
      <c r="F232" s="2">
        <v>2.8000600000000002E-4</v>
      </c>
      <c r="G232" s="2">
        <v>0</v>
      </c>
      <c r="H232">
        <v>2.0000399999999999E-4</v>
      </c>
      <c r="I232">
        <v>4.2000799999999998E-4</v>
      </c>
      <c r="J232">
        <v>1.1800199999999999E-3</v>
      </c>
      <c r="K232">
        <v>2.08004E-3</v>
      </c>
      <c r="L232">
        <v>4.2400800000000002E-3</v>
      </c>
      <c r="M232">
        <v>9.8902E-3</v>
      </c>
      <c r="N232">
        <v>1.43003E-2</v>
      </c>
      <c r="O232">
        <v>1.89404E-2</v>
      </c>
      <c r="P232">
        <v>2.2040400000000002E-2</v>
      </c>
      <c r="Q232">
        <v>3.1570599999999997E-2</v>
      </c>
      <c r="R232">
        <v>4.53309E-2</v>
      </c>
      <c r="S232">
        <v>6.2541299999999994E-2</v>
      </c>
      <c r="T232">
        <v>6.0261200000000001E-2</v>
      </c>
      <c r="U232">
        <v>6.4291299999999996E-2</v>
      </c>
      <c r="V232">
        <v>6.6471299999999997E-2</v>
      </c>
      <c r="W232">
        <v>7.1751400000000007E-2</v>
      </c>
      <c r="X232">
        <v>8.6481699999999995E-2</v>
      </c>
      <c r="Y232">
        <v>8.7171700000000005E-2</v>
      </c>
      <c r="Z232">
        <v>8.2791699999999996E-2</v>
      </c>
      <c r="AA232">
        <v>7.8941600000000001E-2</v>
      </c>
      <c r="AB232">
        <v>6.7491300000000004E-2</v>
      </c>
      <c r="AC232">
        <v>5.0451000000000003E-2</v>
      </c>
      <c r="AD232">
        <v>3.43807E-2</v>
      </c>
      <c r="AE232">
        <v>1.7460300000000002E-2</v>
      </c>
      <c r="AF232">
        <v>1.07002E-2</v>
      </c>
      <c r="AG232">
        <v>3.0300599999999998E-3</v>
      </c>
      <c r="AH232">
        <v>2.5100500000000002E-3</v>
      </c>
      <c r="AI232">
        <v>1.8700399999999999E-3</v>
      </c>
      <c r="AJ232">
        <v>5.1000999999999998E-4</v>
      </c>
      <c r="AK232">
        <v>1.3000300000000001E-4</v>
      </c>
      <c r="AL232">
        <v>1.7000300000000001E-4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0</v>
      </c>
      <c r="D233" s="2">
        <v>0</v>
      </c>
      <c r="E233" s="2">
        <v>0</v>
      </c>
      <c r="F233" s="2">
        <v>6.8998599999999996E-4</v>
      </c>
      <c r="G233" s="2">
        <v>0</v>
      </c>
      <c r="H233">
        <v>9.5998100000000005E-4</v>
      </c>
      <c r="I233">
        <v>9.7998000000000009E-4</v>
      </c>
      <c r="J233">
        <v>1.9799599999999998E-3</v>
      </c>
      <c r="K233">
        <v>2.9199400000000002E-3</v>
      </c>
      <c r="L233">
        <v>9.1398199999999999E-3</v>
      </c>
      <c r="M233">
        <v>2.0269599999999999E-2</v>
      </c>
      <c r="N233">
        <v>2.0269599999999999E-2</v>
      </c>
      <c r="O233">
        <v>4.7698999999999998E-2</v>
      </c>
      <c r="P233">
        <v>4.3659099999999999E-2</v>
      </c>
      <c r="Q233">
        <v>7.5218499999999994E-2</v>
      </c>
      <c r="R233">
        <v>8.2328399999999996E-2</v>
      </c>
      <c r="S233">
        <v>9.7888000000000003E-2</v>
      </c>
      <c r="T233">
        <v>0.11834799999999999</v>
      </c>
      <c r="U233">
        <v>9.6468100000000001E-2</v>
      </c>
      <c r="V233">
        <v>9.8458000000000004E-2</v>
      </c>
      <c r="W233">
        <v>8.4808300000000003E-2</v>
      </c>
      <c r="X233">
        <v>6.9138599999999995E-2</v>
      </c>
      <c r="Y233">
        <v>4.8448999999999999E-2</v>
      </c>
      <c r="Z233">
        <v>2.4959499999999999E-2</v>
      </c>
      <c r="AA233">
        <v>1.8219599999999999E-2</v>
      </c>
      <c r="AB233">
        <v>1.2149800000000001E-2</v>
      </c>
      <c r="AC233">
        <v>7.8098400000000002E-3</v>
      </c>
      <c r="AD233">
        <v>9.1098199999999994E-3</v>
      </c>
      <c r="AE233">
        <v>3.2799299999999999E-3</v>
      </c>
      <c r="AF233">
        <v>2.20996E-3</v>
      </c>
      <c r="AG233">
        <v>1.9699600000000002E-3</v>
      </c>
      <c r="AH233">
        <v>0</v>
      </c>
      <c r="AI233">
        <v>1.99996E-4</v>
      </c>
      <c r="AJ233">
        <v>4.19992E-4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>
        <v>1.8000000000000001E-4</v>
      </c>
      <c r="I234">
        <v>2.1000000000000001E-4</v>
      </c>
      <c r="J234">
        <v>7.5000000000000002E-4</v>
      </c>
      <c r="K234">
        <v>3.46E-3</v>
      </c>
      <c r="L234">
        <v>1.0240000000000001E-2</v>
      </c>
      <c r="M234">
        <v>1.6080000000000001E-2</v>
      </c>
      <c r="N234">
        <v>1.9269999999999999E-2</v>
      </c>
      <c r="O234">
        <v>2.887E-2</v>
      </c>
      <c r="P234">
        <v>4.3099999999999999E-2</v>
      </c>
      <c r="Q234">
        <v>5.4850000000000003E-2</v>
      </c>
      <c r="R234">
        <v>6.966E-2</v>
      </c>
      <c r="S234">
        <v>9.4640000000000002E-2</v>
      </c>
      <c r="T234">
        <v>0.12753999999999999</v>
      </c>
      <c r="U234">
        <v>0.12324</v>
      </c>
      <c r="V234">
        <v>9.5780000000000004E-2</v>
      </c>
      <c r="W234">
        <v>6.9959999999999994E-2</v>
      </c>
      <c r="X234">
        <v>4.6089999999999999E-2</v>
      </c>
      <c r="Y234">
        <v>5.262E-2</v>
      </c>
      <c r="Z234">
        <v>3.9899999999999998E-2</v>
      </c>
      <c r="AA234">
        <v>3.092E-2</v>
      </c>
      <c r="AB234">
        <v>2.1760000000000002E-2</v>
      </c>
      <c r="AC234">
        <v>2.2749999999999999E-2</v>
      </c>
      <c r="AD234">
        <v>1.2619999999999999E-2</v>
      </c>
      <c r="AE234">
        <v>7.9900000000000006E-3</v>
      </c>
      <c r="AF234">
        <v>3.2799999999999999E-3</v>
      </c>
      <c r="AG234">
        <v>1.89E-3</v>
      </c>
      <c r="AH234">
        <v>5.0000000000000001E-4</v>
      </c>
      <c r="AI234">
        <v>1.0200000000000001E-3</v>
      </c>
      <c r="AJ234" s="2">
        <v>9.0000000000000006E-5</v>
      </c>
      <c r="AK234">
        <v>4.8000000000000001E-4</v>
      </c>
      <c r="AL234">
        <v>0</v>
      </c>
      <c r="AM234">
        <v>2.5999999999999998E-4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1.6000500000000001E-4</v>
      </c>
      <c r="H235">
        <v>0</v>
      </c>
      <c r="I235">
        <v>0</v>
      </c>
      <c r="J235">
        <v>0</v>
      </c>
      <c r="K235">
        <v>2.3000700000000001E-4</v>
      </c>
      <c r="L235">
        <v>2.4000700000000001E-4</v>
      </c>
      <c r="M235">
        <v>1.53005E-3</v>
      </c>
      <c r="N235">
        <v>3.2701000000000002E-3</v>
      </c>
      <c r="O235">
        <v>8.7102599999999992E-3</v>
      </c>
      <c r="P235">
        <v>1.5630499999999999E-2</v>
      </c>
      <c r="Q235">
        <v>3.4390999999999998E-2</v>
      </c>
      <c r="R235">
        <v>6.3711900000000002E-2</v>
      </c>
      <c r="S235">
        <v>9.9703E-2</v>
      </c>
      <c r="T235">
        <v>0.11500299999999999</v>
      </c>
      <c r="U235">
        <v>0.12662399999999999</v>
      </c>
      <c r="V235">
        <v>0.110553</v>
      </c>
      <c r="W235">
        <v>0.100423</v>
      </c>
      <c r="X235">
        <v>7.2762199999999999E-2</v>
      </c>
      <c r="Y235">
        <v>5.7121699999999997E-2</v>
      </c>
      <c r="Z235">
        <v>4.5391399999999998E-2</v>
      </c>
      <c r="AA235">
        <v>4.5131400000000002E-2</v>
      </c>
      <c r="AB235">
        <v>3.1190900000000001E-2</v>
      </c>
      <c r="AC235">
        <v>3.07009E-2</v>
      </c>
      <c r="AD235">
        <v>1.8490599999999999E-2</v>
      </c>
      <c r="AE235">
        <v>1.02503E-2</v>
      </c>
      <c r="AF235">
        <v>4.77014E-3</v>
      </c>
      <c r="AG235">
        <v>1.9100600000000001E-3</v>
      </c>
      <c r="AH235">
        <v>9.1002699999999999E-4</v>
      </c>
      <c r="AI235">
        <v>9.1002699999999999E-4</v>
      </c>
      <c r="AJ235">
        <v>1.00003E-4</v>
      </c>
      <c r="AK235">
        <v>0</v>
      </c>
      <c r="AL235">
        <v>0</v>
      </c>
      <c r="AM235">
        <v>1.8000500000000001E-4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1.9599600000000002E-3</v>
      </c>
      <c r="M237">
        <v>3.00994E-3</v>
      </c>
      <c r="N237">
        <v>9.5098100000000005E-3</v>
      </c>
      <c r="O237">
        <v>1.6419699999999999E-2</v>
      </c>
      <c r="P237">
        <v>1.54197E-2</v>
      </c>
      <c r="Q237">
        <v>2.6429500000000002E-2</v>
      </c>
      <c r="R237">
        <v>4.2719100000000003E-2</v>
      </c>
      <c r="S237">
        <v>9.6068100000000003E-2</v>
      </c>
      <c r="T237">
        <v>0.125027</v>
      </c>
      <c r="U237">
        <v>0.13844699999999999</v>
      </c>
      <c r="V237">
        <v>0.117308</v>
      </c>
      <c r="W237">
        <v>9.6248100000000003E-2</v>
      </c>
      <c r="X237">
        <v>6.5418699999999996E-2</v>
      </c>
      <c r="Y237">
        <v>4.7169099999999999E-2</v>
      </c>
      <c r="Z237">
        <v>3.03994E-2</v>
      </c>
      <c r="AA237">
        <v>3.8559200000000002E-2</v>
      </c>
      <c r="AB237">
        <v>3.5329300000000001E-2</v>
      </c>
      <c r="AC237">
        <v>3.4309300000000001E-2</v>
      </c>
      <c r="AD237">
        <v>2.7119500000000001E-2</v>
      </c>
      <c r="AE237">
        <v>1.7799599999999999E-2</v>
      </c>
      <c r="AF237">
        <v>7.9198399999999992E-3</v>
      </c>
      <c r="AG237">
        <v>4.1699199999999997E-3</v>
      </c>
      <c r="AH237">
        <v>1.73997E-3</v>
      </c>
      <c r="AI237">
        <v>6.3998699999999996E-4</v>
      </c>
      <c r="AJ237">
        <v>4.19992E-4</v>
      </c>
      <c r="AK237">
        <v>3.8999199999999998E-4</v>
      </c>
      <c r="AL237" s="2">
        <v>9.9998000000000004E-6</v>
      </c>
      <c r="AM237">
        <v>0</v>
      </c>
      <c r="AN237">
        <v>0</v>
      </c>
      <c r="AO237">
        <v>0</v>
      </c>
      <c r="AP237">
        <v>0</v>
      </c>
      <c r="AQ237" s="2">
        <v>3.9999200000000002E-5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7.0000700000000002E-5</v>
      </c>
      <c r="H238" s="2">
        <v>7.0000700000000002E-5</v>
      </c>
      <c r="I238" s="2">
        <v>7.0000700000000002E-5</v>
      </c>
      <c r="J238">
        <v>6.1000599999999996E-4</v>
      </c>
      <c r="K238">
        <v>1.01001E-3</v>
      </c>
      <c r="L238">
        <v>1.4800099999999999E-3</v>
      </c>
      <c r="M238">
        <v>3.89004E-3</v>
      </c>
      <c r="N238">
        <v>4.3200399999999998E-3</v>
      </c>
      <c r="O238">
        <v>1.14001E-2</v>
      </c>
      <c r="P238">
        <v>1.3930100000000001E-2</v>
      </c>
      <c r="Q238">
        <v>1.5230199999999999E-2</v>
      </c>
      <c r="R238">
        <v>1.9770200000000002E-2</v>
      </c>
      <c r="S238">
        <v>3.2780299999999998E-2</v>
      </c>
      <c r="T238">
        <v>5.8540599999999998E-2</v>
      </c>
      <c r="U238">
        <v>0.11174099999999999</v>
      </c>
      <c r="V238">
        <v>0.14269100000000001</v>
      </c>
      <c r="W238">
        <v>0.17397199999999999</v>
      </c>
      <c r="X238">
        <v>0.13383100000000001</v>
      </c>
      <c r="Y238">
        <v>7.9840800000000003E-2</v>
      </c>
      <c r="Z238">
        <v>5.5160599999999997E-2</v>
      </c>
      <c r="AA238">
        <v>3.1350299999999998E-2</v>
      </c>
      <c r="AB238">
        <v>3.4790300000000003E-2</v>
      </c>
      <c r="AC238">
        <v>2.6830300000000001E-2</v>
      </c>
      <c r="AD238">
        <v>2.0420199999999999E-2</v>
      </c>
      <c r="AE238">
        <v>1.2660100000000001E-2</v>
      </c>
      <c r="AF238">
        <v>8.6100900000000008E-3</v>
      </c>
      <c r="AG238">
        <v>2.8400299999999999E-3</v>
      </c>
      <c r="AH238">
        <v>1.50001E-3</v>
      </c>
      <c r="AI238">
        <v>4.4000400000000002E-4</v>
      </c>
      <c r="AJ238" s="2">
        <v>6.0000600000000003E-5</v>
      </c>
      <c r="AK238" s="2">
        <v>3.0000300000000001E-5</v>
      </c>
      <c r="AL238">
        <v>0</v>
      </c>
      <c r="AM238" s="2">
        <v>3.0000300000000001E-5</v>
      </c>
      <c r="AN238" s="2">
        <v>3.0000300000000001E-5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2.4999700000000001E-4</v>
      </c>
      <c r="N239">
        <v>3.3399699999999998E-3</v>
      </c>
      <c r="O239">
        <v>2.41998E-3</v>
      </c>
      <c r="P239">
        <v>8.73991E-3</v>
      </c>
      <c r="Q239">
        <v>4.7099500000000001E-3</v>
      </c>
      <c r="R239">
        <v>1.7349799999999999E-2</v>
      </c>
      <c r="S239">
        <v>3.2159699999999999E-2</v>
      </c>
      <c r="T239">
        <v>4.1799599999999999E-2</v>
      </c>
      <c r="U239">
        <v>6.6119300000000006E-2</v>
      </c>
      <c r="V239">
        <v>6.5589300000000003E-2</v>
      </c>
      <c r="W239">
        <v>0.10918899999999999</v>
      </c>
      <c r="X239">
        <v>0.103939</v>
      </c>
      <c r="Y239">
        <v>0.11079899999999999</v>
      </c>
      <c r="Z239">
        <v>8.33092E-2</v>
      </c>
      <c r="AA239">
        <v>7.9819200000000007E-2</v>
      </c>
      <c r="AB239">
        <v>7.26493E-2</v>
      </c>
      <c r="AC239">
        <v>6.1019400000000001E-2</v>
      </c>
      <c r="AD239">
        <v>4.5159499999999998E-2</v>
      </c>
      <c r="AE239">
        <v>3.1359699999999997E-2</v>
      </c>
      <c r="AF239">
        <v>2.1539800000000001E-2</v>
      </c>
      <c r="AG239">
        <v>1.29099E-2</v>
      </c>
      <c r="AH239">
        <v>7.3599299999999998E-3</v>
      </c>
      <c r="AI239">
        <v>7.6699200000000002E-3</v>
      </c>
      <c r="AJ239">
        <v>3.9999600000000003E-3</v>
      </c>
      <c r="AK239">
        <v>2.6399700000000002E-3</v>
      </c>
      <c r="AL239">
        <v>2.4999699999999998E-3</v>
      </c>
      <c r="AM239">
        <v>1.53998E-3</v>
      </c>
      <c r="AN239">
        <v>0</v>
      </c>
      <c r="AO239">
        <v>0</v>
      </c>
      <c r="AP239">
        <v>1.19999E-4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 s="2">
        <v>3.9999200000000002E-5</v>
      </c>
      <c r="K240">
        <v>0</v>
      </c>
      <c r="L240" s="2">
        <v>7.9998400000000003E-5</v>
      </c>
      <c r="M240">
        <v>1.79996E-4</v>
      </c>
      <c r="N240">
        <v>1.50997E-3</v>
      </c>
      <c r="O240">
        <v>2.0899600000000001E-3</v>
      </c>
      <c r="P240">
        <v>4.9499000000000001E-3</v>
      </c>
      <c r="Q240">
        <v>9.4698100000000004E-3</v>
      </c>
      <c r="R240">
        <v>2.1659600000000001E-2</v>
      </c>
      <c r="S240">
        <v>3.3699300000000001E-2</v>
      </c>
      <c r="T240">
        <v>4.9269E-2</v>
      </c>
      <c r="U240">
        <v>7.4458499999999997E-2</v>
      </c>
      <c r="V240">
        <v>0.117078</v>
      </c>
      <c r="W240">
        <v>0.12328799999999999</v>
      </c>
      <c r="X240">
        <v>0.116508</v>
      </c>
      <c r="Y240">
        <v>8.9178199999999999E-2</v>
      </c>
      <c r="Z240">
        <v>8.0178399999999997E-2</v>
      </c>
      <c r="AA240">
        <v>5.92788E-2</v>
      </c>
      <c r="AB240">
        <v>5.28589E-2</v>
      </c>
      <c r="AC240">
        <v>4.9019E-2</v>
      </c>
      <c r="AD240">
        <v>3.9299199999999999E-2</v>
      </c>
      <c r="AE240">
        <v>3.7089299999999999E-2</v>
      </c>
      <c r="AF240">
        <v>1.9169599999999998E-2</v>
      </c>
      <c r="AG240">
        <v>9.7098099999999993E-3</v>
      </c>
      <c r="AH240">
        <v>5.8098799999999999E-3</v>
      </c>
      <c r="AI240">
        <v>2.69995E-3</v>
      </c>
      <c r="AJ240">
        <v>6.5998700000000001E-4</v>
      </c>
      <c r="AK240">
        <v>1.3999699999999999E-4</v>
      </c>
      <c r="AL240">
        <v>5.6998900000000002E-4</v>
      </c>
      <c r="AM240">
        <v>0</v>
      </c>
      <c r="AN240" s="2">
        <v>5.9998799999999999E-5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 s="2">
        <v>4.9999500000000001E-5</v>
      </c>
      <c r="J241">
        <v>0</v>
      </c>
      <c r="K241" s="2">
        <v>4.9999500000000001E-5</v>
      </c>
      <c r="L241">
        <v>1.39999E-4</v>
      </c>
      <c r="M241">
        <v>3.3999699999999998E-4</v>
      </c>
      <c r="N241" s="2">
        <v>8.9999099999999997E-5</v>
      </c>
      <c r="O241">
        <v>1.8999800000000001E-4</v>
      </c>
      <c r="P241">
        <v>1.03999E-3</v>
      </c>
      <c r="Q241">
        <v>2.5299699999999999E-3</v>
      </c>
      <c r="R241">
        <v>7.1099300000000004E-3</v>
      </c>
      <c r="S241">
        <v>3.06997E-2</v>
      </c>
      <c r="T241">
        <v>4.4239599999999997E-2</v>
      </c>
      <c r="U241">
        <v>7.3869299999999999E-2</v>
      </c>
      <c r="V241">
        <v>8.7349099999999999E-2</v>
      </c>
      <c r="W241">
        <v>0.111609</v>
      </c>
      <c r="X241">
        <v>0.120959</v>
      </c>
      <c r="Y241">
        <v>0.106449</v>
      </c>
      <c r="Z241">
        <v>8.2259200000000005E-2</v>
      </c>
      <c r="AA241">
        <v>7.5499200000000002E-2</v>
      </c>
      <c r="AB241">
        <v>5.5449400000000003E-2</v>
      </c>
      <c r="AC241">
        <v>6.8609299999999998E-2</v>
      </c>
      <c r="AD241">
        <v>4.6619500000000001E-2</v>
      </c>
      <c r="AE241">
        <v>3.9519600000000002E-2</v>
      </c>
      <c r="AF241">
        <v>2.1809800000000001E-2</v>
      </c>
      <c r="AG241">
        <v>8.5099100000000007E-3</v>
      </c>
      <c r="AH241">
        <v>7.5499199999999999E-3</v>
      </c>
      <c r="AI241">
        <v>4.4499600000000002E-3</v>
      </c>
      <c r="AJ241">
        <v>7.9999200000000002E-4</v>
      </c>
      <c r="AK241">
        <v>2.2099799999999998E-3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>
        <v>0</v>
      </c>
      <c r="J242" s="2">
        <v>8.9998200000000002E-5</v>
      </c>
      <c r="K242">
        <v>3.79992E-4</v>
      </c>
      <c r="L242">
        <v>4.5999099999999998E-4</v>
      </c>
      <c r="M242">
        <v>4.9998999999999996E-4</v>
      </c>
      <c r="N242">
        <v>1.1499800000000001E-3</v>
      </c>
      <c r="O242">
        <v>2.2999499999999998E-3</v>
      </c>
      <c r="P242">
        <v>3.46993E-3</v>
      </c>
      <c r="Q242">
        <v>1.37997E-2</v>
      </c>
      <c r="R242">
        <v>1.4499700000000001E-2</v>
      </c>
      <c r="S242">
        <v>2.2429600000000001E-2</v>
      </c>
      <c r="T242">
        <v>3.6929299999999998E-2</v>
      </c>
      <c r="U242">
        <v>5.3418899999999998E-2</v>
      </c>
      <c r="V242">
        <v>9.7717999999999999E-2</v>
      </c>
      <c r="W242">
        <v>0.11011799999999999</v>
      </c>
      <c r="X242">
        <v>0.14651700000000001</v>
      </c>
      <c r="Y242">
        <v>0.12257800000000001</v>
      </c>
      <c r="Z242">
        <v>0.122588</v>
      </c>
      <c r="AA242">
        <v>8.3608299999999997E-2</v>
      </c>
      <c r="AB242">
        <v>4.5409100000000001E-2</v>
      </c>
      <c r="AC242">
        <v>3.6189300000000001E-2</v>
      </c>
      <c r="AD242">
        <v>3.3319300000000003E-2</v>
      </c>
      <c r="AE242">
        <v>2.6499499999999999E-2</v>
      </c>
      <c r="AF242">
        <v>1.46097E-2</v>
      </c>
      <c r="AG242">
        <v>6.1098799999999998E-3</v>
      </c>
      <c r="AH242">
        <v>2.6299499999999998E-3</v>
      </c>
      <c r="AI242">
        <v>1.88996E-3</v>
      </c>
      <c r="AJ242" s="2">
        <v>7.9998400000000003E-5</v>
      </c>
      <c r="AK242">
        <v>0</v>
      </c>
      <c r="AL242">
        <v>7.0998600000000002E-4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>
        <v>6.5998700000000001E-4</v>
      </c>
      <c r="K243">
        <v>3.5999300000000002E-4</v>
      </c>
      <c r="L243">
        <v>0</v>
      </c>
      <c r="M243">
        <v>7.3998499999999997E-4</v>
      </c>
      <c r="N243">
        <v>7.1998600000000004E-4</v>
      </c>
      <c r="O243">
        <v>2.0899600000000001E-3</v>
      </c>
      <c r="P243">
        <v>3.0899399999999998E-3</v>
      </c>
      <c r="Q243">
        <v>7.7198500000000003E-3</v>
      </c>
      <c r="R243">
        <v>1.4659699999999999E-2</v>
      </c>
      <c r="S243">
        <v>1.7899600000000002E-2</v>
      </c>
      <c r="T243">
        <v>2.3979500000000001E-2</v>
      </c>
      <c r="U243">
        <v>3.1839399999999997E-2</v>
      </c>
      <c r="V243">
        <v>5.4248900000000003E-2</v>
      </c>
      <c r="W243">
        <v>5.6288900000000003E-2</v>
      </c>
      <c r="X243">
        <v>8.1618399999999994E-2</v>
      </c>
      <c r="Y243">
        <v>9.5618099999999998E-2</v>
      </c>
      <c r="Z243">
        <v>0.11856800000000001</v>
      </c>
      <c r="AA243">
        <v>0.104028</v>
      </c>
      <c r="AB243">
        <v>0.104028</v>
      </c>
      <c r="AC243">
        <v>6.6598699999999997E-2</v>
      </c>
      <c r="AD243">
        <v>7.8198400000000001E-2</v>
      </c>
      <c r="AE243">
        <v>4.7829000000000003E-2</v>
      </c>
      <c r="AF243">
        <v>4.4649099999999997E-2</v>
      </c>
      <c r="AG243">
        <v>2.5229499999999998E-2</v>
      </c>
      <c r="AH243">
        <v>1.10498E-2</v>
      </c>
      <c r="AI243">
        <v>6.2898700000000004E-3</v>
      </c>
      <c r="AJ243">
        <v>1.4399700000000001E-3</v>
      </c>
      <c r="AK243">
        <v>5.5998899999999999E-4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1.5641400000000001E-3</v>
      </c>
      <c r="I244">
        <v>1.17311E-3</v>
      </c>
      <c r="J244">
        <v>2.4565099999999999E-3</v>
      </c>
      <c r="K244">
        <v>3.2887200000000002E-3</v>
      </c>
      <c r="L244">
        <v>8.1415800000000007E-3</v>
      </c>
      <c r="M244">
        <v>1.7265800000000001E-2</v>
      </c>
      <c r="N244">
        <v>1.8418799999999999E-2</v>
      </c>
      <c r="O244">
        <v>2.8695999999999999E-2</v>
      </c>
      <c r="P244">
        <v>3.0811700000000001E-2</v>
      </c>
      <c r="Q244">
        <v>4.9190400000000002E-2</v>
      </c>
      <c r="R244">
        <v>5.1055299999999998E-2</v>
      </c>
      <c r="S244">
        <v>5.1957700000000002E-2</v>
      </c>
      <c r="T244">
        <v>5.7432200000000003E-2</v>
      </c>
      <c r="U244">
        <v>7.7635700000000002E-2</v>
      </c>
      <c r="V244">
        <v>5.8996300000000002E-2</v>
      </c>
      <c r="W244">
        <v>8.2869600000000002E-2</v>
      </c>
      <c r="X244">
        <v>9.6295199999999997E-2</v>
      </c>
      <c r="Y244">
        <v>7.5670500000000002E-2</v>
      </c>
      <c r="Z244">
        <v>5.08447E-2</v>
      </c>
      <c r="AA244">
        <v>5.6289199999999998E-2</v>
      </c>
      <c r="AB244">
        <v>5.6469600000000002E-2</v>
      </c>
      <c r="AC244">
        <v>3.0440700000000001E-2</v>
      </c>
      <c r="AD244">
        <v>2.6600499999999999E-2</v>
      </c>
      <c r="AE244">
        <v>2.1577200000000001E-2</v>
      </c>
      <c r="AF244">
        <v>1.44884E-2</v>
      </c>
      <c r="AG244">
        <v>1.55713E-2</v>
      </c>
      <c r="AH244">
        <v>6.7278299999999997E-3</v>
      </c>
      <c r="AI244">
        <v>6.0961499999999998E-3</v>
      </c>
      <c r="AJ244">
        <v>1.07284E-3</v>
      </c>
      <c r="AK244">
        <v>5.5146100000000005E-4</v>
      </c>
      <c r="AL244" s="2">
        <v>4.0106299999999999E-5</v>
      </c>
      <c r="AM244">
        <v>1.5039900000000001E-4</v>
      </c>
      <c r="AN244" s="2">
        <v>8.0212599999999998E-5</v>
      </c>
      <c r="AO244" s="2">
        <v>8.0212599999999998E-5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>
        <v>0</v>
      </c>
      <c r="J245">
        <v>1.9699800000000001E-3</v>
      </c>
      <c r="K245">
        <v>1.31599E-2</v>
      </c>
      <c r="L245">
        <v>2.1419799999999999E-2</v>
      </c>
      <c r="M245">
        <v>1.8219800000000001E-2</v>
      </c>
      <c r="N245">
        <v>3.9339600000000002E-2</v>
      </c>
      <c r="O245">
        <v>4.5109499999999997E-2</v>
      </c>
      <c r="P245">
        <v>4.4789599999999999E-2</v>
      </c>
      <c r="Q245">
        <v>5.2409499999999998E-2</v>
      </c>
      <c r="R245">
        <v>8.1909200000000001E-2</v>
      </c>
      <c r="S245">
        <v>8.6619100000000004E-2</v>
      </c>
      <c r="T245">
        <v>9.4799099999999997E-2</v>
      </c>
      <c r="U245">
        <v>8.2079200000000005E-2</v>
      </c>
      <c r="V245">
        <v>6.2769400000000003E-2</v>
      </c>
      <c r="W245">
        <v>6.1279399999999998E-2</v>
      </c>
      <c r="X245">
        <v>4.3339599999999999E-2</v>
      </c>
      <c r="Y245">
        <v>4.2999599999999999E-2</v>
      </c>
      <c r="Z245">
        <v>4.0019600000000002E-2</v>
      </c>
      <c r="AA245">
        <v>3.4279700000000003E-2</v>
      </c>
      <c r="AB245">
        <v>3.4059699999999998E-2</v>
      </c>
      <c r="AC245">
        <v>3.1679699999999998E-2</v>
      </c>
      <c r="AD245">
        <v>2.4309799999999999E-2</v>
      </c>
      <c r="AE245">
        <v>1.4419899999999999E-2</v>
      </c>
      <c r="AF245">
        <v>1.46099E-2</v>
      </c>
      <c r="AG245">
        <v>4.9699499999999999E-3</v>
      </c>
      <c r="AH245">
        <v>3.0199699999999999E-3</v>
      </c>
      <c r="AI245">
        <v>3.3799699999999999E-3</v>
      </c>
      <c r="AJ245">
        <v>1.75998E-3</v>
      </c>
      <c r="AK245">
        <v>3.1999699999999998E-4</v>
      </c>
      <c r="AL245">
        <v>3.8999599999999998E-4</v>
      </c>
      <c r="AM245">
        <v>5.6999399999999999E-4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1.5200000000000001E-3</v>
      </c>
      <c r="O246">
        <v>1.82E-3</v>
      </c>
      <c r="P246">
        <v>3.2399999999999998E-3</v>
      </c>
      <c r="Q246">
        <v>1.934E-2</v>
      </c>
      <c r="R246">
        <v>3.1150000000000001E-2</v>
      </c>
      <c r="S246">
        <v>3.6499999999999998E-2</v>
      </c>
      <c r="T246">
        <v>7.8520000000000006E-2</v>
      </c>
      <c r="U246">
        <v>0.10764</v>
      </c>
      <c r="V246">
        <v>0.14166000000000001</v>
      </c>
      <c r="W246">
        <v>0.13641</v>
      </c>
      <c r="X246">
        <v>0.12712000000000001</v>
      </c>
      <c r="Y246">
        <v>0.10167</v>
      </c>
      <c r="Z246">
        <v>8.0250000000000002E-2</v>
      </c>
      <c r="AA246">
        <v>3.8240000000000003E-2</v>
      </c>
      <c r="AB246">
        <v>5.9220000000000002E-2</v>
      </c>
      <c r="AC246">
        <v>1.721E-2</v>
      </c>
      <c r="AD246">
        <v>7.5199999999999998E-3</v>
      </c>
      <c r="AE246">
        <v>2.16E-3</v>
      </c>
      <c r="AF246">
        <v>6.6600000000000001E-3</v>
      </c>
      <c r="AG246">
        <v>1.23E-3</v>
      </c>
      <c r="AH246">
        <v>6.9999999999999999E-4</v>
      </c>
      <c r="AI246">
        <v>2.2000000000000001E-4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/>
      <c r="C247" s="2"/>
      <c r="D247" s="2"/>
      <c r="E247" s="2"/>
      <c r="F247" s="2"/>
      <c r="G247" s="2"/>
    </row>
    <row r="248" spans="1:44" x14ac:dyDescent="0.2">
      <c r="A248" t="s">
        <v>40</v>
      </c>
      <c r="B248" s="103">
        <v>2.3257099999999998E-9</v>
      </c>
      <c r="C248" s="103">
        <v>1.8576099999999999E-8</v>
      </c>
      <c r="D248" s="103">
        <v>1.30024E-7</v>
      </c>
      <c r="E248" s="103">
        <v>7.9739100000000005E-7</v>
      </c>
      <c r="F248" s="103">
        <v>4.2840900000000003E-6</v>
      </c>
      <c r="G248" s="103">
        <v>2.0164299999999999E-5</v>
      </c>
      <c r="H248" s="103">
        <v>8.3152599999999994E-5</v>
      </c>
      <c r="I248" s="102">
        <v>3.0047800000000002E-4</v>
      </c>
      <c r="J248" s="102">
        <v>9.5173899999999995E-4</v>
      </c>
      <c r="K248" s="102">
        <v>2.6435199999999999E-3</v>
      </c>
      <c r="L248" s="102">
        <v>6.4431000000000002E-3</v>
      </c>
      <c r="M248" s="102">
        <v>1.3794000000000001E-2</v>
      </c>
      <c r="N248" s="102">
        <v>2.5979200000000001E-2</v>
      </c>
      <c r="O248" s="102">
        <v>4.3139299999999998E-2</v>
      </c>
      <c r="P248" s="102">
        <v>6.3372399999999995E-2</v>
      </c>
      <c r="Q248" s="102">
        <v>8.2772700000000005E-2</v>
      </c>
      <c r="R248" s="102">
        <v>9.6838499999999994E-2</v>
      </c>
      <c r="S248" s="102">
        <v>0.102559</v>
      </c>
      <c r="T248" s="102">
        <v>9.9741099999999999E-2</v>
      </c>
      <c r="U248" s="102">
        <v>9.0653300000000006E-2</v>
      </c>
      <c r="V248" s="102">
        <v>7.8462699999999996E-2</v>
      </c>
      <c r="W248" s="102">
        <v>6.5733200000000006E-2</v>
      </c>
      <c r="X248" s="102">
        <v>5.3861100000000002E-2</v>
      </c>
      <c r="Y248" s="102">
        <v>4.3337000000000001E-2</v>
      </c>
      <c r="Z248" s="102">
        <v>3.4234500000000001E-2</v>
      </c>
      <c r="AA248" s="102">
        <v>2.6514900000000001E-2</v>
      </c>
      <c r="AB248" s="102">
        <v>2.0112499999999998E-2</v>
      </c>
      <c r="AC248" s="102">
        <v>1.4930499999999999E-2</v>
      </c>
      <c r="AD248" s="102">
        <v>1.0838800000000001E-2</v>
      </c>
      <c r="AE248" s="103">
        <v>7.6873799999999997E-3</v>
      </c>
      <c r="AF248" s="103">
        <v>5.3210000000000002E-3</v>
      </c>
      <c r="AG248" s="103">
        <v>3.5903799999999998E-3</v>
      </c>
      <c r="AH248" s="103">
        <v>2.35899E-3</v>
      </c>
      <c r="AI248" s="103">
        <v>1.5074000000000001E-3</v>
      </c>
      <c r="AJ248" s="103">
        <v>9.3559199999999996E-4</v>
      </c>
      <c r="AK248" s="103">
        <v>5.6325600000000004E-4</v>
      </c>
      <c r="AL248" s="103">
        <v>3.2844200000000002E-4</v>
      </c>
      <c r="AM248" s="103">
        <v>1.8522600000000001E-4</v>
      </c>
      <c r="AN248" s="103">
        <v>1.00876E-4</v>
      </c>
      <c r="AO248" s="103">
        <v>5.2975600000000001E-5</v>
      </c>
      <c r="AP248" s="103">
        <v>2.6788199999999999E-5</v>
      </c>
      <c r="AQ248" s="103">
        <v>1.3025499999999999E-5</v>
      </c>
      <c r="AR248" s="103">
        <v>6.0822500000000001E-6</v>
      </c>
    </row>
    <row r="249" spans="1:44" x14ac:dyDescent="0.2">
      <c r="B249" s="103">
        <v>2.9365699999999999E-9</v>
      </c>
      <c r="C249" s="103">
        <v>2.34857E-8</v>
      </c>
      <c r="D249" s="103">
        <v>1.64525E-7</v>
      </c>
      <c r="E249" s="103">
        <v>1.0094199999999999E-6</v>
      </c>
      <c r="F249" s="103">
        <v>5.4237299999999998E-6</v>
      </c>
      <c r="G249" s="103">
        <v>2.5522100000000001E-5</v>
      </c>
      <c r="H249" s="103">
        <v>1.05184E-4</v>
      </c>
      <c r="I249" s="102">
        <v>3.7970899999999999E-4</v>
      </c>
      <c r="J249" s="102">
        <v>1.20089E-3</v>
      </c>
      <c r="K249" s="102">
        <v>3.3284299999999998E-3</v>
      </c>
      <c r="L249" s="102">
        <v>8.0882899999999997E-3</v>
      </c>
      <c r="M249" s="102">
        <v>1.7244499999999999E-2</v>
      </c>
      <c r="N249" s="102">
        <v>3.2290199999999998E-2</v>
      </c>
      <c r="O249" s="102">
        <v>5.3185000000000003E-2</v>
      </c>
      <c r="P249" s="102">
        <v>7.7236600000000002E-2</v>
      </c>
      <c r="Q249" s="102">
        <v>9.9244299999999994E-2</v>
      </c>
      <c r="R249" s="102">
        <v>0.11343499999999999</v>
      </c>
      <c r="S249" s="102">
        <v>0.116247</v>
      </c>
      <c r="T249" s="102">
        <v>0.108025</v>
      </c>
      <c r="U249" s="102">
        <v>9.2427899999999993E-2</v>
      </c>
      <c r="V249" s="102">
        <v>7.4177599999999996E-2</v>
      </c>
      <c r="W249" s="102">
        <v>5.6926499999999998E-2</v>
      </c>
      <c r="X249" s="102">
        <v>4.2453400000000002E-2</v>
      </c>
      <c r="Y249" s="102">
        <v>3.10713E-2</v>
      </c>
      <c r="Z249" s="102">
        <v>2.2406700000000002E-2</v>
      </c>
      <c r="AA249" s="102">
        <v>1.5937199999999999E-2</v>
      </c>
      <c r="AB249" s="102">
        <v>1.11888E-2</v>
      </c>
      <c r="AC249" s="102">
        <v>7.76211E-3</v>
      </c>
      <c r="AD249" s="102">
        <v>5.3249600000000001E-3</v>
      </c>
      <c r="AE249" s="102">
        <v>3.61109E-3</v>
      </c>
      <c r="AF249" s="103">
        <v>2.4171599999999998E-3</v>
      </c>
      <c r="AG249" s="103">
        <v>1.59358E-3</v>
      </c>
      <c r="AH249" s="103">
        <v>1.0322300000000001E-3</v>
      </c>
      <c r="AI249" s="103">
        <v>6.5523700000000003E-4</v>
      </c>
      <c r="AJ249" s="103">
        <v>4.0657900000000001E-4</v>
      </c>
      <c r="AK249" s="103">
        <v>2.4600499999999999E-4</v>
      </c>
      <c r="AL249" s="103">
        <v>1.44802E-4</v>
      </c>
      <c r="AM249" s="103">
        <v>8.2731600000000006E-5</v>
      </c>
      <c r="AN249" s="103">
        <v>4.5786099999999999E-5</v>
      </c>
      <c r="AO249" s="103">
        <v>2.4496999999999999E-5</v>
      </c>
      <c r="AP249" s="103">
        <v>1.2647699999999999E-5</v>
      </c>
      <c r="AQ249" s="103">
        <v>6.2904900000000003E-6</v>
      </c>
      <c r="AR249" s="103">
        <v>3.00905E-6</v>
      </c>
    </row>
    <row r="250" spans="1:44" x14ac:dyDescent="0.2">
      <c r="B250" s="103">
        <v>3.3546E-9</v>
      </c>
      <c r="C250" s="103">
        <v>2.6847400000000001E-8</v>
      </c>
      <c r="D250" s="103">
        <v>1.8815700000000001E-7</v>
      </c>
      <c r="E250" s="103">
        <v>1.15468E-6</v>
      </c>
      <c r="F250" s="103">
        <v>6.2045399999999999E-6</v>
      </c>
      <c r="G250" s="103">
        <v>2.9192299999999998E-5</v>
      </c>
      <c r="H250" s="103">
        <v>1.20271E-4</v>
      </c>
      <c r="I250" s="102">
        <v>4.3393400000000002E-4</v>
      </c>
      <c r="J250" s="102">
        <v>1.37127E-3</v>
      </c>
      <c r="K250" s="102">
        <v>3.7962600000000001E-3</v>
      </c>
      <c r="L250" s="102">
        <v>9.2102199999999999E-3</v>
      </c>
      <c r="M250" s="102">
        <v>1.95923E-2</v>
      </c>
      <c r="N250" s="102">
        <v>3.6570800000000001E-2</v>
      </c>
      <c r="O250" s="102">
        <v>5.9968E-2</v>
      </c>
      <c r="P250" s="102">
        <v>8.6536500000000002E-2</v>
      </c>
      <c r="Q250" s="102">
        <v>0.110183</v>
      </c>
      <c r="R250" s="102">
        <v>0.124279</v>
      </c>
      <c r="S250" s="102">
        <v>0.124928</v>
      </c>
      <c r="T250" s="102">
        <v>0.11290500000000001</v>
      </c>
      <c r="U250" s="102">
        <v>9.28755E-2</v>
      </c>
      <c r="V250" s="102">
        <v>7.0646700000000007E-2</v>
      </c>
      <c r="W250" s="102">
        <v>5.05882E-2</v>
      </c>
      <c r="X250" s="102">
        <v>3.4673099999999998E-2</v>
      </c>
      <c r="Y250" s="102">
        <v>2.3012899999999999E-2</v>
      </c>
      <c r="Z250" s="102">
        <v>1.48681E-2</v>
      </c>
      <c r="AA250" s="102">
        <v>9.3604499999999993E-3</v>
      </c>
      <c r="AB250" s="102">
        <v>5.7464600000000001E-3</v>
      </c>
      <c r="AC250" s="102">
        <v>3.44985E-3</v>
      </c>
      <c r="AD250" s="102">
        <v>2.0355600000000001E-3</v>
      </c>
      <c r="AE250" s="102">
        <v>1.1873700000000001E-3</v>
      </c>
      <c r="AF250" s="102">
        <v>6.8829999999999998E-4</v>
      </c>
      <c r="AG250" s="103">
        <v>3.9803899999999999E-4</v>
      </c>
      <c r="AH250" s="103">
        <v>2.3011099999999999E-4</v>
      </c>
      <c r="AI250" s="103">
        <v>1.33003E-4</v>
      </c>
      <c r="AJ250" s="103">
        <v>7.6704499999999997E-5</v>
      </c>
      <c r="AK250" s="103">
        <v>4.3968199999999997E-5</v>
      </c>
      <c r="AL250" s="103">
        <v>2.4924100000000001E-5</v>
      </c>
      <c r="AM250" s="103">
        <v>1.38964E-5</v>
      </c>
      <c r="AN250" s="103">
        <v>7.58105E-6</v>
      </c>
      <c r="AO250" s="103">
        <v>4.0280199999999999E-6</v>
      </c>
      <c r="AP250" s="103">
        <v>2.0761899999999999E-6</v>
      </c>
      <c r="AQ250" s="103">
        <v>1.03466E-6</v>
      </c>
      <c r="AR250" s="103">
        <v>4.9712299999999997E-7</v>
      </c>
    </row>
    <row r="251" spans="1:44" x14ac:dyDescent="0.2">
      <c r="B251" s="103">
        <v>2.8335299999999998E-9</v>
      </c>
      <c r="C251" s="103">
        <v>2.2639799999999999E-8</v>
      </c>
      <c r="D251" s="103">
        <v>1.58502E-7</v>
      </c>
      <c r="E251" s="103">
        <v>9.7215800000000009E-7</v>
      </c>
      <c r="F251" s="103">
        <v>5.2233700000000003E-6</v>
      </c>
      <c r="G251" s="103">
        <v>2.45853E-5</v>
      </c>
      <c r="H251" s="103">
        <v>1.0137900000000001E-4</v>
      </c>
      <c r="I251" s="102">
        <v>3.66296E-4</v>
      </c>
      <c r="J251" s="102">
        <v>1.15997E-3</v>
      </c>
      <c r="K251" s="102">
        <v>3.2208200000000001E-3</v>
      </c>
      <c r="L251" s="102">
        <v>7.8460500000000002E-3</v>
      </c>
      <c r="M251" s="102">
        <v>1.6783699999999999E-2</v>
      </c>
      <c r="N251" s="102">
        <v>3.1568100000000002E-2</v>
      </c>
      <c r="O251" s="102">
        <v>5.2307699999999999E-2</v>
      </c>
      <c r="P251" s="102">
        <v>7.6570600000000003E-2</v>
      </c>
      <c r="Q251" s="102">
        <v>9.9424799999999994E-2</v>
      </c>
      <c r="R251" s="102">
        <v>0.115177</v>
      </c>
      <c r="S251" s="102">
        <v>0.11998</v>
      </c>
      <c r="T251" s="102">
        <v>0.11354599999999999</v>
      </c>
      <c r="U251" s="102">
        <v>9.8815399999999998E-2</v>
      </c>
      <c r="V251" s="102">
        <v>8.0077200000000001E-2</v>
      </c>
      <c r="W251" s="102">
        <v>6.10698E-2</v>
      </c>
      <c r="X251" s="102">
        <v>4.41205E-2</v>
      </c>
      <c r="Y251" s="102">
        <v>3.02645E-2</v>
      </c>
      <c r="Z251" s="102">
        <v>1.97056E-2</v>
      </c>
      <c r="AA251" s="102">
        <v>1.2178400000000001E-2</v>
      </c>
      <c r="AB251" s="102">
        <v>7.1603099999999996E-3</v>
      </c>
      <c r="AC251" s="102">
        <v>4.0256700000000003E-3</v>
      </c>
      <c r="AD251" s="102">
        <v>2.1796300000000001E-3</v>
      </c>
      <c r="AE251" s="102">
        <v>1.14499E-3</v>
      </c>
      <c r="AF251" s="102">
        <v>5.8746700000000005E-4</v>
      </c>
      <c r="AG251" s="103">
        <v>2.9605000000000001E-4</v>
      </c>
      <c r="AH251" s="103">
        <v>1.4731799999999999E-4</v>
      </c>
      <c r="AI251" s="103">
        <v>7.2798699999999998E-5</v>
      </c>
      <c r="AJ251" s="103">
        <v>3.5936499999999997E-5</v>
      </c>
      <c r="AK251" s="103">
        <v>1.7809099999999999E-5</v>
      </c>
      <c r="AL251" s="103">
        <v>8.88199E-6</v>
      </c>
      <c r="AM251" s="103">
        <v>4.45366E-6</v>
      </c>
      <c r="AN251" s="103">
        <v>2.2357E-6</v>
      </c>
      <c r="AO251" s="103">
        <v>1.11633E-6</v>
      </c>
      <c r="AP251" s="103">
        <v>5.5037200000000003E-7</v>
      </c>
      <c r="AQ251" s="103">
        <v>2.6600799999999998E-7</v>
      </c>
      <c r="AR251" s="103">
        <v>1.25242E-7</v>
      </c>
    </row>
    <row r="252" spans="1:44" x14ac:dyDescent="0.2">
      <c r="B252" s="103">
        <v>3.3345399999999999E-9</v>
      </c>
      <c r="C252" s="103">
        <v>2.6686000000000002E-8</v>
      </c>
      <c r="D252" s="103">
        <v>1.8702199999999999E-7</v>
      </c>
      <c r="E252" s="103">
        <v>1.1477E-6</v>
      </c>
      <c r="F252" s="103">
        <v>6.1670100000000003E-6</v>
      </c>
      <c r="G252" s="103">
        <v>2.9015900000000001E-5</v>
      </c>
      <c r="H252" s="103">
        <v>1.1954499999999999E-4</v>
      </c>
      <c r="I252" s="102">
        <v>4.3132499999999998E-4</v>
      </c>
      <c r="J252" s="102">
        <v>1.3630700000000001E-3</v>
      </c>
      <c r="K252" s="102">
        <v>3.7737299999999999E-3</v>
      </c>
      <c r="L252" s="102">
        <v>9.1561500000000001E-3</v>
      </c>
      <c r="M252" s="102">
        <v>1.9479199999999999E-2</v>
      </c>
      <c r="N252" s="102">
        <v>3.6365000000000001E-2</v>
      </c>
      <c r="O252" s="102">
        <v>5.96439E-2</v>
      </c>
      <c r="P252" s="102">
        <v>8.6098099999999997E-2</v>
      </c>
      <c r="Q252" s="102">
        <v>0.109683</v>
      </c>
      <c r="R252" s="102">
        <v>0.12382</v>
      </c>
      <c r="S252" s="102">
        <v>0.12463399999999999</v>
      </c>
      <c r="T252" s="102">
        <v>0.112881</v>
      </c>
      <c r="U252" s="102">
        <v>9.31612E-2</v>
      </c>
      <c r="V252" s="102">
        <v>7.1204199999999995E-2</v>
      </c>
      <c r="W252" s="102">
        <v>5.1311799999999998E-2</v>
      </c>
      <c r="X252" s="102">
        <v>3.5423999999999997E-2</v>
      </c>
      <c r="Y252" s="102">
        <v>2.3660500000000001E-2</v>
      </c>
      <c r="Z252" s="102">
        <v>1.53232E-2</v>
      </c>
      <c r="AA252" s="102">
        <v>9.5914699999999995E-3</v>
      </c>
      <c r="AB252" s="102">
        <v>5.7753300000000004E-3</v>
      </c>
      <c r="AC252" s="102">
        <v>3.3329599999999998E-3</v>
      </c>
      <c r="AD252" s="102">
        <v>1.8397800000000001E-3</v>
      </c>
      <c r="AE252" s="102">
        <v>9.7055799999999995E-4</v>
      </c>
      <c r="AF252" s="103">
        <v>4.8932000000000001E-4</v>
      </c>
      <c r="AG252" s="103">
        <v>2.36004E-4</v>
      </c>
      <c r="AH252" s="103">
        <v>1.09172E-4</v>
      </c>
      <c r="AI252" s="103">
        <v>4.8658500000000002E-5</v>
      </c>
      <c r="AJ252" s="103">
        <v>2.10362E-5</v>
      </c>
      <c r="AK252" s="103">
        <v>8.8953600000000002E-6</v>
      </c>
      <c r="AL252" s="103">
        <v>3.7129099999999999E-6</v>
      </c>
      <c r="AM252" s="103">
        <v>1.5432300000000001E-6</v>
      </c>
      <c r="AN252" s="103">
        <v>6.4334699999999997E-7</v>
      </c>
      <c r="AO252" s="103">
        <v>2.7023099999999998E-7</v>
      </c>
      <c r="AP252" s="103">
        <v>1.14487E-7</v>
      </c>
      <c r="AQ252" s="103">
        <v>4.87907E-8</v>
      </c>
      <c r="AR252" s="103">
        <v>2.0793599999999999E-8</v>
      </c>
    </row>
    <row r="253" spans="1:44" x14ac:dyDescent="0.2">
      <c r="B253" s="103">
        <v>3.4920900000000001E-9</v>
      </c>
      <c r="C253" s="103">
        <v>2.7953600000000002E-8</v>
      </c>
      <c r="D253" s="103">
        <v>1.9593499999999999E-7</v>
      </c>
      <c r="E253" s="103">
        <v>1.2024900000000001E-6</v>
      </c>
      <c r="F253" s="103">
        <v>6.4615400000000001E-6</v>
      </c>
      <c r="G253" s="103">
        <v>3.0400300000000001E-5</v>
      </c>
      <c r="H253" s="103">
        <v>1.2523600000000001E-4</v>
      </c>
      <c r="I253" s="102">
        <v>4.5177500000000002E-4</v>
      </c>
      <c r="J253" s="102">
        <v>1.4273000000000001E-3</v>
      </c>
      <c r="K253" s="102">
        <v>3.9500300000000002E-3</v>
      </c>
      <c r="L253" s="102">
        <v>9.5786399999999994E-3</v>
      </c>
      <c r="M253" s="102">
        <v>2.03622E-2</v>
      </c>
      <c r="N253" s="102">
        <v>3.7971999999999999E-2</v>
      </c>
      <c r="O253" s="102">
        <v>6.2181899999999998E-2</v>
      </c>
      <c r="P253" s="102">
        <v>8.9557899999999996E-2</v>
      </c>
      <c r="Q253" s="102">
        <v>0.113709</v>
      </c>
      <c r="R253" s="102">
        <v>0.12772500000000001</v>
      </c>
      <c r="S253" s="102">
        <v>0.12760199999999999</v>
      </c>
      <c r="T253" s="102">
        <v>0.114269</v>
      </c>
      <c r="U253" s="102">
        <v>9.2738299999999996E-2</v>
      </c>
      <c r="V253" s="102">
        <v>6.91914E-2</v>
      </c>
      <c r="W253" s="102">
        <v>4.8244200000000001E-2</v>
      </c>
      <c r="X253" s="102">
        <v>3.1933000000000003E-2</v>
      </c>
      <c r="Y253" s="102">
        <v>2.0290300000000001E-2</v>
      </c>
      <c r="Z253" s="102">
        <v>1.2434600000000001E-2</v>
      </c>
      <c r="AA253" s="102">
        <v>7.3474300000000003E-3</v>
      </c>
      <c r="AB253" s="102">
        <v>4.1793899999999998E-3</v>
      </c>
      <c r="AC253" s="102">
        <v>2.2886199999999999E-3</v>
      </c>
      <c r="AD253" s="102">
        <v>1.2091000000000001E-3</v>
      </c>
      <c r="AE253" s="102">
        <v>6.1810000000000001E-4</v>
      </c>
      <c r="AF253" s="103">
        <v>3.0632899999999999E-4</v>
      </c>
      <c r="AG253" s="103">
        <v>1.4718199999999999E-4</v>
      </c>
      <c r="AH253" s="103">
        <v>6.8454400000000006E-5</v>
      </c>
      <c r="AI253" s="103">
        <v>3.07585E-5</v>
      </c>
      <c r="AJ253" s="103">
        <v>1.3332E-5</v>
      </c>
      <c r="AK253" s="103">
        <v>5.5714499999999998E-6</v>
      </c>
      <c r="AL253" s="103">
        <v>2.2462600000000002E-6</v>
      </c>
      <c r="AM253" s="103">
        <v>8.7537199999999999E-7</v>
      </c>
      <c r="AN253" s="103">
        <v>3.3081900000000002E-7</v>
      </c>
      <c r="AO253" s="103">
        <v>1.21827E-7</v>
      </c>
      <c r="AP253" s="103">
        <v>4.3989399999999999E-8</v>
      </c>
      <c r="AQ253" s="103">
        <v>1.5684500000000001E-8</v>
      </c>
      <c r="AR253" s="103">
        <v>5.5594800000000003E-9</v>
      </c>
    </row>
    <row r="254" spans="1:44" x14ac:dyDescent="0.2">
      <c r="B254" s="103">
        <v>2.78016E-9</v>
      </c>
      <c r="C254" s="103">
        <v>2.22107E-8</v>
      </c>
      <c r="D254" s="103">
        <v>1.5548499999999999E-7</v>
      </c>
      <c r="E254" s="103">
        <v>9.5361800000000004E-7</v>
      </c>
      <c r="F254" s="103">
        <v>5.1236999999999997E-6</v>
      </c>
      <c r="G254" s="103">
        <v>2.4116799999999999E-5</v>
      </c>
      <c r="H254" s="103">
        <v>9.9452100000000003E-5</v>
      </c>
      <c r="I254" s="103">
        <v>3.5936799999999999E-4</v>
      </c>
      <c r="J254" s="102">
        <v>1.1381900000000001E-3</v>
      </c>
      <c r="K254" s="102">
        <v>3.1609699999999999E-3</v>
      </c>
      <c r="L254" s="102">
        <v>7.7024199999999998E-3</v>
      </c>
      <c r="M254" s="102">
        <v>1.6482900000000002E-2</v>
      </c>
      <c r="N254" s="102">
        <v>3.1019100000000001E-2</v>
      </c>
      <c r="O254" s="102">
        <v>5.14376E-2</v>
      </c>
      <c r="P254" s="102">
        <v>7.5378500000000001E-2</v>
      </c>
      <c r="Q254" s="102">
        <v>9.8028400000000002E-2</v>
      </c>
      <c r="R254" s="102">
        <v>0.11380999999999999</v>
      </c>
      <c r="S254" s="102">
        <v>0.118926</v>
      </c>
      <c r="T254" s="102">
        <v>0.113038</v>
      </c>
      <c r="U254" s="102">
        <v>9.8948700000000001E-2</v>
      </c>
      <c r="V254" s="102">
        <v>8.0790000000000001E-2</v>
      </c>
      <c r="W254" s="102">
        <v>6.2181699999999999E-2</v>
      </c>
      <c r="X254" s="102">
        <v>4.5404100000000003E-2</v>
      </c>
      <c r="Y254" s="102">
        <v>3.15123E-2</v>
      </c>
      <c r="Z254" s="102">
        <v>2.0771600000000001E-2</v>
      </c>
      <c r="AA254" s="102">
        <v>1.2991600000000001E-2</v>
      </c>
      <c r="AB254" s="102">
        <v>7.7156799999999999E-3</v>
      </c>
      <c r="AC254" s="102">
        <v>4.3624800000000002E-3</v>
      </c>
      <c r="AD254" s="102">
        <v>2.3566199999999998E-3</v>
      </c>
      <c r="AE254" s="102">
        <v>1.2203100000000001E-3</v>
      </c>
      <c r="AF254" s="102">
        <v>6.0709900000000005E-4</v>
      </c>
      <c r="AG254" s="102">
        <v>2.9055800000000001E-4</v>
      </c>
      <c r="AH254" s="103">
        <v>1.3392300000000001E-4</v>
      </c>
      <c r="AI254" s="103">
        <v>5.9532299999999999E-5</v>
      </c>
      <c r="AJ254" s="103">
        <v>2.55726E-5</v>
      </c>
      <c r="AK254" s="103">
        <v>1.06372E-5</v>
      </c>
      <c r="AL254" s="103">
        <v>4.2915499999999996E-6</v>
      </c>
      <c r="AM254" s="103">
        <v>1.6805E-6</v>
      </c>
      <c r="AN254" s="103">
        <v>6.3858100000000002E-7</v>
      </c>
      <c r="AO254" s="103">
        <v>2.3531500000000001E-7</v>
      </c>
      <c r="AP254" s="103">
        <v>8.4036499999999999E-8</v>
      </c>
      <c r="AQ254" s="103">
        <v>2.9083700000000001E-8</v>
      </c>
      <c r="AR254" s="103">
        <v>9.7622200000000006E-9</v>
      </c>
    </row>
    <row r="255" spans="1:44" x14ac:dyDescent="0.2">
      <c r="B255" s="103">
        <v>2.3003099999999999E-9</v>
      </c>
      <c r="C255" s="103">
        <v>1.8359900000000002E-8</v>
      </c>
      <c r="D255" s="103">
        <v>1.2844999999999999E-7</v>
      </c>
      <c r="E255" s="103">
        <v>7.8754400000000003E-7</v>
      </c>
      <c r="F255" s="103">
        <v>4.2310300000000002E-6</v>
      </c>
      <c r="G255" s="103">
        <v>1.9917800000000001E-5</v>
      </c>
      <c r="H255" s="103">
        <v>8.2167800000000003E-5</v>
      </c>
      <c r="I255" s="102">
        <v>2.9710700000000001E-4</v>
      </c>
      <c r="J255" s="102">
        <v>9.4193399999999996E-4</v>
      </c>
      <c r="K255" s="102">
        <v>2.61969E-3</v>
      </c>
      <c r="L255" s="102">
        <v>6.3964800000000004E-3</v>
      </c>
      <c r="M255" s="102">
        <v>1.3727700000000001E-2</v>
      </c>
      <c r="N255" s="102">
        <v>2.5940000000000001E-2</v>
      </c>
      <c r="O255" s="102">
        <v>4.3267699999999999E-2</v>
      </c>
      <c r="P255" s="102">
        <v>6.3945699999999994E-2</v>
      </c>
      <c r="Q255" s="102">
        <v>8.4193199999999996E-2</v>
      </c>
      <c r="R255" s="102">
        <v>9.9524199999999993E-2</v>
      </c>
      <c r="S255" s="102">
        <v>0.10674699999999999</v>
      </c>
      <c r="T255" s="102">
        <v>0.10528899999999999</v>
      </c>
      <c r="U255" s="102">
        <v>9.6959100000000006E-2</v>
      </c>
      <c r="V255" s="102">
        <v>8.4577600000000003E-2</v>
      </c>
      <c r="W255" s="102">
        <v>7.0629399999999995E-2</v>
      </c>
      <c r="X255" s="102">
        <v>5.6735899999999999E-2</v>
      </c>
      <c r="Y255" s="102">
        <v>4.3822699999999999E-2</v>
      </c>
      <c r="Z255" s="102">
        <v>3.2446099999999999E-2</v>
      </c>
      <c r="AA255" s="102">
        <v>2.2950600000000002E-2</v>
      </c>
      <c r="AB255" s="102">
        <v>1.54717E-2</v>
      </c>
      <c r="AC255" s="102">
        <v>9.9263000000000007E-3</v>
      </c>
      <c r="AD255" s="102">
        <v>6.0567499999999996E-3</v>
      </c>
      <c r="AE255" s="102">
        <v>3.5142400000000001E-3</v>
      </c>
      <c r="AF255" s="102">
        <v>1.9397399999999999E-3</v>
      </c>
      <c r="AG255" s="102">
        <v>1.0196199999999999E-3</v>
      </c>
      <c r="AH255" s="102">
        <v>5.1123E-4</v>
      </c>
      <c r="AI255" s="103">
        <v>2.44987E-4</v>
      </c>
      <c r="AJ255" s="103">
        <v>1.1243699999999999E-4</v>
      </c>
      <c r="AK255" s="103">
        <v>4.9515699999999998E-5</v>
      </c>
      <c r="AL255" s="103">
        <v>2.09586E-5</v>
      </c>
      <c r="AM255" s="103">
        <v>8.5390400000000002E-6</v>
      </c>
      <c r="AN255" s="103">
        <v>3.3533499999999998E-6</v>
      </c>
      <c r="AO255" s="103">
        <v>1.271E-6</v>
      </c>
      <c r="AP255" s="103">
        <v>4.6550100000000001E-7</v>
      </c>
      <c r="AQ255" s="103">
        <v>1.6489299999999999E-7</v>
      </c>
      <c r="AR255" s="103">
        <v>5.65221E-8</v>
      </c>
    </row>
    <row r="256" spans="1:44" x14ac:dyDescent="0.2">
      <c r="B256" s="103">
        <v>1.69263E-9</v>
      </c>
      <c r="C256" s="103">
        <v>1.3477499999999999E-8</v>
      </c>
      <c r="D256" s="103">
        <v>9.4147399999999998E-8</v>
      </c>
      <c r="E256" s="103">
        <v>5.7676299999999996E-7</v>
      </c>
      <c r="F256" s="103">
        <v>3.0981E-6</v>
      </c>
      <c r="G256" s="103">
        <v>1.45912E-5</v>
      </c>
      <c r="H256" s="103">
        <v>6.0260899999999998E-5</v>
      </c>
      <c r="I256" s="103">
        <v>2.18302E-4</v>
      </c>
      <c r="J256" s="103">
        <v>6.9401100000000002E-4</v>
      </c>
      <c r="K256" s="102">
        <v>1.9377299999999999E-3</v>
      </c>
      <c r="L256" s="102">
        <v>4.7569200000000004E-3</v>
      </c>
      <c r="M256" s="102">
        <v>1.02846E-2</v>
      </c>
      <c r="N256" s="102">
        <v>1.96308E-2</v>
      </c>
      <c r="O256" s="102">
        <v>3.3197400000000002E-2</v>
      </c>
      <c r="P256" s="102">
        <v>4.9989499999999999E-2</v>
      </c>
      <c r="Q256" s="102">
        <v>6.7502999999999994E-2</v>
      </c>
      <c r="R256" s="102">
        <v>8.25211E-2</v>
      </c>
      <c r="S256" s="102">
        <v>9.2434600000000006E-2</v>
      </c>
      <c r="T256" s="102">
        <v>9.6194699999999994E-2</v>
      </c>
      <c r="U256" s="102">
        <v>9.4308799999999998E-2</v>
      </c>
      <c r="V256" s="102">
        <v>8.8109400000000004E-2</v>
      </c>
      <c r="W256" s="102">
        <v>7.9009200000000002E-2</v>
      </c>
      <c r="X256" s="102">
        <v>6.8191100000000004E-2</v>
      </c>
      <c r="Y256" s="102">
        <v>5.6643600000000002E-2</v>
      </c>
      <c r="Z256" s="102">
        <v>4.5236600000000002E-2</v>
      </c>
      <c r="AA256" s="102">
        <v>3.4695999999999998E-2</v>
      </c>
      <c r="AB256" s="102">
        <v>2.5532300000000001E-2</v>
      </c>
      <c r="AC256" s="102">
        <v>1.8005400000000001E-2</v>
      </c>
      <c r="AD256" s="102">
        <v>1.21499E-2</v>
      </c>
      <c r="AE256" s="102">
        <v>7.8324199999999997E-3</v>
      </c>
      <c r="AF256" s="102">
        <v>4.8166900000000002E-3</v>
      </c>
      <c r="AG256" s="102">
        <v>2.8227E-3</v>
      </c>
      <c r="AH256" s="102">
        <v>1.5753500000000001E-3</v>
      </c>
      <c r="AI256" s="102">
        <v>8.3717600000000002E-4</v>
      </c>
      <c r="AJ256" s="103">
        <v>4.2373299999999998E-4</v>
      </c>
      <c r="AK256" s="103">
        <v>2.0439500000000001E-4</v>
      </c>
      <c r="AL256" s="103">
        <v>9.4050199999999996E-5</v>
      </c>
      <c r="AM256" s="103">
        <v>4.1330800000000001E-5</v>
      </c>
      <c r="AN256" s="103">
        <v>1.7370299999999999E-5</v>
      </c>
      <c r="AO256" s="103">
        <v>6.9916400000000004E-6</v>
      </c>
      <c r="AP256" s="103">
        <v>2.6990400000000002E-6</v>
      </c>
      <c r="AQ256" s="103">
        <v>1.00066E-6</v>
      </c>
      <c r="AR256" s="103">
        <v>3.56734E-7</v>
      </c>
    </row>
    <row r="257" spans="2:44" x14ac:dyDescent="0.2">
      <c r="B257" s="103">
        <v>1.49607E-9</v>
      </c>
      <c r="C257" s="103">
        <v>1.1916000000000001E-8</v>
      </c>
      <c r="D257" s="103">
        <v>8.3256500000000002E-8</v>
      </c>
      <c r="E257" s="103">
        <v>5.1008699999999995E-7</v>
      </c>
      <c r="F257" s="103">
        <v>2.7398399999999998E-6</v>
      </c>
      <c r="G257" s="103">
        <v>1.2901800000000001E-5</v>
      </c>
      <c r="H257" s="103">
        <v>5.3267299999999997E-5</v>
      </c>
      <c r="I257" s="103">
        <v>1.9287699999999999E-4</v>
      </c>
      <c r="J257" s="102">
        <v>6.1278899999999998E-4</v>
      </c>
      <c r="K257" s="102">
        <v>1.7095000000000001E-3</v>
      </c>
      <c r="L257" s="102">
        <v>4.1921299999999996E-3</v>
      </c>
      <c r="M257" s="102">
        <v>9.0516299999999997E-3</v>
      </c>
      <c r="N257" s="102">
        <v>1.72509E-2</v>
      </c>
      <c r="O257" s="102">
        <v>2.91253E-2</v>
      </c>
      <c r="P257" s="102">
        <v>4.3794699999999999E-2</v>
      </c>
      <c r="Q257" s="102">
        <v>5.9101899999999999E-2</v>
      </c>
      <c r="R257" s="102">
        <v>7.2352200000000005E-2</v>
      </c>
      <c r="S257" s="102">
        <v>8.1478200000000001E-2</v>
      </c>
      <c r="T257" s="102">
        <v>8.5811200000000004E-2</v>
      </c>
      <c r="U257" s="102">
        <v>8.5946900000000007E-2</v>
      </c>
      <c r="V257" s="102">
        <v>8.2975900000000005E-2</v>
      </c>
      <c r="W257" s="102">
        <v>7.77915E-2</v>
      </c>
      <c r="X257" s="102">
        <v>7.0911699999999994E-2</v>
      </c>
      <c r="Y257" s="102">
        <v>6.2692100000000001E-2</v>
      </c>
      <c r="Z257" s="102">
        <v>5.35659E-2</v>
      </c>
      <c r="AA257" s="102">
        <v>4.4103799999999999E-2</v>
      </c>
      <c r="AB257" s="102">
        <v>3.4922500000000002E-2</v>
      </c>
      <c r="AC257" s="102">
        <v>2.6556799999999998E-2</v>
      </c>
      <c r="AD257" s="102">
        <v>1.9373999999999999E-2</v>
      </c>
      <c r="AE257" s="102">
        <v>1.3546300000000001E-2</v>
      </c>
      <c r="AF257" s="102">
        <v>9.0692800000000007E-3</v>
      </c>
      <c r="AG257" s="102">
        <v>5.8086300000000004E-3</v>
      </c>
      <c r="AH257" s="102">
        <v>3.5555999999999999E-3</v>
      </c>
      <c r="AI257" s="102">
        <v>2.0782499999999998E-3</v>
      </c>
      <c r="AJ257" s="102">
        <v>1.1589899999999999E-3</v>
      </c>
      <c r="AK257" s="103">
        <v>6.1628400000000004E-4</v>
      </c>
      <c r="AL257" s="103">
        <v>3.1234299999999997E-4</v>
      </c>
      <c r="AM257" s="103">
        <v>1.50858E-4</v>
      </c>
      <c r="AN257" s="103">
        <v>6.9445599999999998E-5</v>
      </c>
      <c r="AO257" s="103">
        <v>3.048E-5</v>
      </c>
      <c r="AP257" s="103">
        <v>1.27623E-5</v>
      </c>
      <c r="AQ257" s="103">
        <v>5.1016700000000002E-6</v>
      </c>
      <c r="AR257" s="103">
        <v>1.9487300000000001E-6</v>
      </c>
    </row>
    <row r="258" spans="2:44" x14ac:dyDescent="0.2">
      <c r="B258" s="103">
        <v>1.4704300000000001E-9</v>
      </c>
      <c r="C258" s="103">
        <v>1.17177E-8</v>
      </c>
      <c r="D258" s="103">
        <v>8.1897999999999997E-8</v>
      </c>
      <c r="E258" s="103">
        <v>5.0185199999999996E-7</v>
      </c>
      <c r="F258" s="103">
        <v>2.69572E-6</v>
      </c>
      <c r="G258" s="103">
        <v>1.26928E-5</v>
      </c>
      <c r="H258" s="103">
        <v>5.2392100000000003E-5</v>
      </c>
      <c r="I258" s="103">
        <v>1.8963199999999999E-4</v>
      </c>
      <c r="J258" s="103">
        <v>6.0212099999999995E-4</v>
      </c>
      <c r="K258" s="102">
        <v>1.6783200000000001E-3</v>
      </c>
      <c r="L258" s="102">
        <v>4.1108300000000002E-3</v>
      </c>
      <c r="M258" s="102">
        <v>8.8617100000000001E-3</v>
      </c>
      <c r="N258" s="102">
        <v>1.6851399999999999E-2</v>
      </c>
      <c r="O258" s="102">
        <v>2.83646E-2</v>
      </c>
      <c r="P258" s="102">
        <v>4.2475899999999997E-2</v>
      </c>
      <c r="Q258" s="102">
        <v>5.70108E-2</v>
      </c>
      <c r="R258" s="102">
        <v>6.9310399999999994E-2</v>
      </c>
      <c r="S258" s="102">
        <v>7.74175E-2</v>
      </c>
      <c r="T258" s="102">
        <v>8.0851300000000001E-2</v>
      </c>
      <c r="U258" s="102">
        <v>8.0445500000000003E-2</v>
      </c>
      <c r="V258" s="102">
        <v>7.7518000000000004E-2</v>
      </c>
      <c r="W258" s="102">
        <v>7.3097499999999996E-2</v>
      </c>
      <c r="X258" s="102">
        <v>6.7678600000000005E-2</v>
      </c>
      <c r="Y258" s="102">
        <v>6.1417899999999997E-2</v>
      </c>
      <c r="Z258" s="102">
        <v>5.4420299999999998E-2</v>
      </c>
      <c r="AA258" s="102">
        <v>4.6892999999999997E-2</v>
      </c>
      <c r="AB258" s="102">
        <v>3.9157200000000003E-2</v>
      </c>
      <c r="AC258" s="102">
        <v>3.1590899999999998E-2</v>
      </c>
      <c r="AD258" s="102">
        <v>2.4561300000000001E-2</v>
      </c>
      <c r="AE258" s="102">
        <v>1.8364200000000001E-2</v>
      </c>
      <c r="AF258" s="102">
        <v>1.31828E-2</v>
      </c>
      <c r="AG258" s="102">
        <v>9.0741399999999996E-3</v>
      </c>
      <c r="AH258" s="102">
        <v>5.9830500000000002E-3</v>
      </c>
      <c r="AI258" s="102">
        <v>3.7756299999999999E-3</v>
      </c>
      <c r="AJ258" s="102">
        <v>2.2786400000000002E-3</v>
      </c>
      <c r="AK258" s="102">
        <v>1.31426E-3</v>
      </c>
      <c r="AL258" s="103">
        <v>7.2397499999999997E-4</v>
      </c>
      <c r="AM258" s="103">
        <v>3.8067999999999999E-4</v>
      </c>
      <c r="AN258" s="103">
        <v>1.90977E-4</v>
      </c>
      <c r="AO258" s="103">
        <v>9.1375300000000006E-5</v>
      </c>
      <c r="AP258" s="103">
        <v>4.1687000000000003E-5</v>
      </c>
      <c r="AQ258" s="103">
        <v>1.81326E-5</v>
      </c>
      <c r="AR258" s="103">
        <v>7.5201799999999999E-6</v>
      </c>
    </row>
    <row r="259" spans="2:44" x14ac:dyDescent="0.2">
      <c r="B259" s="103">
        <v>1.47112E-9</v>
      </c>
      <c r="C259" s="103">
        <v>1.1724299999999999E-8</v>
      </c>
      <c r="D259" s="103">
        <v>8.1949099999999994E-8</v>
      </c>
      <c r="E259" s="103">
        <v>5.0218400000000002E-7</v>
      </c>
      <c r="F259" s="103">
        <v>2.6975500000000001E-6</v>
      </c>
      <c r="G259" s="103">
        <v>1.27014E-5</v>
      </c>
      <c r="H259" s="103">
        <v>5.2426999999999998E-5</v>
      </c>
      <c r="I259" s="102">
        <v>1.89753E-4</v>
      </c>
      <c r="J259" s="102">
        <v>6.0247000000000002E-4</v>
      </c>
      <c r="K259" s="102">
        <v>1.67914E-3</v>
      </c>
      <c r="L259" s="102">
        <v>4.1122399999999996E-3</v>
      </c>
      <c r="M259" s="102">
        <v>8.8627399999999992E-3</v>
      </c>
      <c r="N259" s="102">
        <v>1.6847299999999999E-2</v>
      </c>
      <c r="O259" s="102">
        <v>2.8341100000000001E-2</v>
      </c>
      <c r="P259" s="102">
        <v>4.2400899999999998E-2</v>
      </c>
      <c r="Q259" s="102">
        <v>5.6824E-2</v>
      </c>
      <c r="R259" s="102">
        <v>6.8917199999999998E-2</v>
      </c>
      <c r="S259" s="102">
        <v>7.6694999999999999E-2</v>
      </c>
      <c r="T259" s="102">
        <v>7.9672000000000007E-2</v>
      </c>
      <c r="U259" s="102">
        <v>7.8721700000000006E-2</v>
      </c>
      <c r="V259" s="102">
        <v>7.5254699999999994E-2</v>
      </c>
      <c r="W259" s="102">
        <v>7.0433899999999994E-2</v>
      </c>
      <c r="X259" s="102">
        <v>6.4893699999999999E-2</v>
      </c>
      <c r="Y259" s="102">
        <v>5.8887399999999999E-2</v>
      </c>
      <c r="Z259" s="102">
        <v>5.25312E-2</v>
      </c>
      <c r="AA259" s="102">
        <v>4.5944600000000002E-2</v>
      </c>
      <c r="AB259" s="102">
        <v>3.9282699999999997E-2</v>
      </c>
      <c r="AC259" s="102">
        <v>3.2729500000000002E-2</v>
      </c>
      <c r="AD259" s="102">
        <v>2.64864E-2</v>
      </c>
      <c r="AE259" s="102">
        <v>2.0753000000000001E-2</v>
      </c>
      <c r="AF259" s="102">
        <v>1.5699399999999999E-2</v>
      </c>
      <c r="AG259" s="102">
        <v>1.14389E-2</v>
      </c>
      <c r="AH259" s="102">
        <v>8.0118399999999992E-3</v>
      </c>
      <c r="AI259" s="102">
        <v>5.3855600000000002E-3</v>
      </c>
      <c r="AJ259" s="102">
        <v>3.4699599999999998E-3</v>
      </c>
      <c r="AK259" s="102">
        <v>2.1407599999999998E-3</v>
      </c>
      <c r="AL259" s="102">
        <v>1.26358E-3</v>
      </c>
      <c r="AM259" s="103">
        <v>7.1305700000000001E-4</v>
      </c>
      <c r="AN259" s="103">
        <v>3.84488E-4</v>
      </c>
      <c r="AO259" s="103">
        <v>1.9799499999999999E-4</v>
      </c>
      <c r="AP259" s="103">
        <v>9.7329800000000005E-5</v>
      </c>
      <c r="AQ259" s="103">
        <v>4.5654800000000002E-5</v>
      </c>
      <c r="AR259" s="103">
        <v>2.0428199999999999E-5</v>
      </c>
    </row>
    <row r="260" spans="2:44" x14ac:dyDescent="0.2">
      <c r="B260" s="103">
        <v>1.2899299999999999E-9</v>
      </c>
      <c r="C260" s="103">
        <v>1.02676E-8</v>
      </c>
      <c r="D260" s="103">
        <v>7.1709800000000001E-8</v>
      </c>
      <c r="E260" s="103">
        <v>4.3925200000000002E-7</v>
      </c>
      <c r="F260" s="103">
        <v>2.3593E-6</v>
      </c>
      <c r="G260" s="103">
        <v>1.11115E-5</v>
      </c>
      <c r="H260" s="103">
        <v>4.58916E-5</v>
      </c>
      <c r="I260" s="102">
        <v>1.66262E-4</v>
      </c>
      <c r="J260" s="102">
        <v>5.2865599999999996E-4</v>
      </c>
      <c r="K260" s="102">
        <v>1.4764299999999999E-3</v>
      </c>
      <c r="L260" s="102">
        <v>3.6260099999999998E-3</v>
      </c>
      <c r="M260" s="102">
        <v>7.8447599999999992E-3</v>
      </c>
      <c r="N260" s="102">
        <v>1.49896E-2</v>
      </c>
      <c r="O260" s="102">
        <v>2.5392499999999998E-2</v>
      </c>
      <c r="P260" s="102">
        <v>3.8344700000000002E-2</v>
      </c>
      <c r="Q260" s="102">
        <v>5.2019599999999999E-2</v>
      </c>
      <c r="R260" s="102">
        <v>6.4079700000000003E-2</v>
      </c>
      <c r="S260" s="102">
        <v>7.2666999999999995E-2</v>
      </c>
      <c r="T260" s="102">
        <v>7.7095999999999998E-2</v>
      </c>
      <c r="U260" s="102">
        <v>7.7804300000000007E-2</v>
      </c>
      <c r="V260" s="102">
        <v>7.5754500000000002E-2</v>
      </c>
      <c r="W260" s="102">
        <v>7.1847499999999995E-2</v>
      </c>
      <c r="X260" s="102">
        <v>6.6702399999999995E-2</v>
      </c>
      <c r="Y260" s="102">
        <v>6.0732000000000001E-2</v>
      </c>
      <c r="Z260" s="102">
        <v>5.4264899999999998E-2</v>
      </c>
      <c r="AA260" s="102">
        <v>4.7589100000000002E-2</v>
      </c>
      <c r="AB260" s="102">
        <v>4.09425E-2</v>
      </c>
      <c r="AC260" s="102">
        <v>3.4508200000000003E-2</v>
      </c>
      <c r="AD260" s="102">
        <v>2.8431000000000001E-2</v>
      </c>
      <c r="AE260" s="102">
        <v>2.2834199999999999E-2</v>
      </c>
      <c r="AF260" s="102">
        <v>1.7824300000000001E-2</v>
      </c>
      <c r="AG260" s="102">
        <v>1.3483500000000001E-2</v>
      </c>
      <c r="AH260" s="102">
        <v>9.8575699999999995E-3</v>
      </c>
      <c r="AI260" s="102">
        <v>6.9479499999999996E-3</v>
      </c>
      <c r="AJ260" s="102">
        <v>4.7114499999999998E-3</v>
      </c>
      <c r="AK260" s="102">
        <v>3.0683199999999998E-3</v>
      </c>
      <c r="AL260" s="102">
        <v>1.9163299999999999E-3</v>
      </c>
      <c r="AM260" s="103">
        <v>1.14645E-3</v>
      </c>
      <c r="AN260" s="103">
        <v>6.5636000000000004E-4</v>
      </c>
      <c r="AO260" s="103">
        <v>3.5932999999999999E-4</v>
      </c>
      <c r="AP260" s="103">
        <v>1.8798600000000001E-4</v>
      </c>
      <c r="AQ260" s="103">
        <v>9.3928600000000001E-5</v>
      </c>
      <c r="AR260" s="103">
        <v>4.4802100000000003E-5</v>
      </c>
    </row>
    <row r="261" spans="2:44" x14ac:dyDescent="0.2">
      <c r="B261" s="103">
        <v>2.1171099999999999E-9</v>
      </c>
      <c r="C261" s="103">
        <v>1.6926400000000001E-8</v>
      </c>
      <c r="D261" s="103">
        <v>1.18551E-7</v>
      </c>
      <c r="E261" s="103">
        <v>7.2726099999999999E-7</v>
      </c>
      <c r="F261" s="103">
        <v>3.9074000000000001E-6</v>
      </c>
      <c r="G261" s="103">
        <v>1.83863E-5</v>
      </c>
      <c r="H261" s="103">
        <v>7.5776299999999995E-5</v>
      </c>
      <c r="I261" s="102">
        <v>2.7356499999999997E-4</v>
      </c>
      <c r="J261" s="102">
        <v>8.6530799999999996E-4</v>
      </c>
      <c r="K261" s="102">
        <v>2.3988799999999999E-3</v>
      </c>
      <c r="L261" s="102">
        <v>5.8317400000000002E-3</v>
      </c>
      <c r="M261" s="102">
        <v>1.2442E-2</v>
      </c>
      <c r="N261" s="102">
        <v>2.3324899999999999E-2</v>
      </c>
      <c r="O261" s="102">
        <v>3.8496700000000002E-2</v>
      </c>
      <c r="P261" s="102">
        <v>5.6106799999999998E-2</v>
      </c>
      <c r="Q261" s="102">
        <v>7.2555400000000006E-2</v>
      </c>
      <c r="R261" s="102">
        <v>8.3882600000000002E-2</v>
      </c>
      <c r="S261" s="102">
        <v>8.7730299999999997E-2</v>
      </c>
      <c r="T261" s="102">
        <v>8.4479899999999997E-2</v>
      </c>
      <c r="U261" s="102">
        <v>7.6723799999999995E-2</v>
      </c>
      <c r="V261" s="102">
        <v>6.7583799999999999E-2</v>
      </c>
      <c r="W261" s="102">
        <v>5.91992E-2</v>
      </c>
      <c r="X261" s="102">
        <v>5.2269000000000003E-2</v>
      </c>
      <c r="Y261" s="102">
        <v>4.6515099999999997E-2</v>
      </c>
      <c r="Z261" s="102">
        <v>4.1382299999999997E-2</v>
      </c>
      <c r="AA261" s="102">
        <v>3.6474100000000002E-2</v>
      </c>
      <c r="AB261" s="102">
        <v>3.1648999999999997E-2</v>
      </c>
      <c r="AC261" s="102">
        <v>2.6938400000000001E-2</v>
      </c>
      <c r="AD261" s="102">
        <v>2.2444499999999999E-2</v>
      </c>
      <c r="AE261" s="102">
        <v>1.8274100000000001E-2</v>
      </c>
      <c r="AF261" s="102">
        <v>1.4512799999999999E-2</v>
      </c>
      <c r="AG261" s="102">
        <v>1.1217700000000001E-2</v>
      </c>
      <c r="AH261" s="102">
        <v>8.4186499999999997E-3</v>
      </c>
      <c r="AI261" s="102">
        <v>6.1186799999999996E-3</v>
      </c>
      <c r="AJ261" s="102">
        <v>4.2960899999999998E-3</v>
      </c>
      <c r="AK261" s="103">
        <v>2.9073100000000002E-3</v>
      </c>
      <c r="AL261" s="103">
        <v>1.8924199999999999E-3</v>
      </c>
      <c r="AM261" s="103">
        <v>1.18271E-3</v>
      </c>
      <c r="AN261" s="103">
        <v>7.0860599999999997E-4</v>
      </c>
      <c r="AO261" s="103">
        <v>4.0647799999999999E-4</v>
      </c>
      <c r="AP261" s="103">
        <v>2.2299599999999999E-4</v>
      </c>
      <c r="AQ261" s="103">
        <v>1.1689200000000001E-4</v>
      </c>
      <c r="AR261" s="103">
        <v>5.8499399999999998E-5</v>
      </c>
    </row>
    <row r="262" spans="2:44" x14ac:dyDescent="0.2">
      <c r="B262" s="103">
        <v>2.2411300000000001E-9</v>
      </c>
      <c r="C262" s="103">
        <v>1.7902899999999999E-8</v>
      </c>
      <c r="D262" s="103">
        <v>1.2532199999999999E-7</v>
      </c>
      <c r="E262" s="103">
        <v>7.6859299999999995E-7</v>
      </c>
      <c r="F262" s="103">
        <v>4.1294400000000001E-6</v>
      </c>
      <c r="G262" s="103">
        <v>1.9436199999999999E-5</v>
      </c>
      <c r="H262" s="103">
        <v>8.0147099999999997E-5</v>
      </c>
      <c r="I262" s="102">
        <v>2.89597E-4</v>
      </c>
      <c r="J262" s="102">
        <v>9.1716499999999995E-4</v>
      </c>
      <c r="K262" s="102">
        <v>2.54703E-3</v>
      </c>
      <c r="L262" s="102">
        <v>6.2062899999999997E-3</v>
      </c>
      <c r="M262" s="102">
        <v>1.32818E-2</v>
      </c>
      <c r="N262" s="102">
        <v>2.49996E-2</v>
      </c>
      <c r="O262" s="102">
        <v>4.1475400000000003E-2</v>
      </c>
      <c r="P262" s="102">
        <v>6.0844099999999998E-2</v>
      </c>
      <c r="Q262" s="102">
        <v>7.9302200000000003E-2</v>
      </c>
      <c r="R262" s="102">
        <v>9.2479500000000006E-2</v>
      </c>
      <c r="S262" s="102">
        <v>9.7476800000000002E-2</v>
      </c>
      <c r="T262" s="102">
        <v>9.4170699999999996E-2</v>
      </c>
      <c r="U262" s="102">
        <v>8.4887299999999999E-2</v>
      </c>
      <c r="V262" s="102">
        <v>7.2872000000000006E-2</v>
      </c>
      <c r="W262" s="102">
        <v>6.0786600000000003E-2</v>
      </c>
      <c r="X262" s="102">
        <v>5.0088599999999997E-2</v>
      </c>
      <c r="Y262" s="102">
        <v>4.1224200000000003E-2</v>
      </c>
      <c r="Z262" s="102">
        <v>3.4089000000000001E-2</v>
      </c>
      <c r="AA262" s="102">
        <v>2.83711E-2</v>
      </c>
      <c r="AB262" s="102">
        <v>2.3718599999999999E-2</v>
      </c>
      <c r="AC262" s="102">
        <v>1.9818200000000001E-2</v>
      </c>
      <c r="AD262" s="102">
        <v>1.6439499999999999E-2</v>
      </c>
      <c r="AE262" s="102">
        <v>1.3448E-2</v>
      </c>
      <c r="AF262" s="102">
        <v>1.07879E-2</v>
      </c>
      <c r="AG262" s="102">
        <v>8.4501300000000001E-3</v>
      </c>
      <c r="AH262" s="102">
        <v>6.4416300000000003E-3</v>
      </c>
      <c r="AI262" s="102">
        <v>4.76576E-3</v>
      </c>
      <c r="AJ262" s="102">
        <v>3.4133599999999998E-3</v>
      </c>
      <c r="AK262" s="102">
        <v>2.3610900000000002E-3</v>
      </c>
      <c r="AL262" s="103">
        <v>1.5737500000000001E-3</v>
      </c>
      <c r="AM262" s="103">
        <v>1.00862E-3</v>
      </c>
      <c r="AN262" s="103">
        <v>6.20365E-4</v>
      </c>
      <c r="AO262" s="103">
        <v>3.65545E-4</v>
      </c>
      <c r="AP262" s="103">
        <v>2.0603799999999999E-4</v>
      </c>
      <c r="AQ262" s="103">
        <v>1.10942E-4</v>
      </c>
      <c r="AR262" s="103">
        <v>5.7002100000000001E-5</v>
      </c>
    </row>
    <row r="263" spans="2:44" x14ac:dyDescent="0.2">
      <c r="B263" s="103">
        <v>2.0943199999999999E-9</v>
      </c>
      <c r="C263" s="103">
        <v>1.6717399999999999E-8</v>
      </c>
      <c r="D263" s="103">
        <v>1.16966E-7</v>
      </c>
      <c r="E263" s="103">
        <v>7.17162E-7</v>
      </c>
      <c r="F263" s="103">
        <v>3.8529E-6</v>
      </c>
      <c r="G263" s="103">
        <v>1.81371E-5</v>
      </c>
      <c r="H263" s="103">
        <v>7.4816399999999997E-5</v>
      </c>
      <c r="I263" s="102">
        <v>2.7049399999999998E-4</v>
      </c>
      <c r="J263" s="102">
        <v>8.5741799999999998E-4</v>
      </c>
      <c r="K263" s="102">
        <v>2.3840900000000002E-3</v>
      </c>
      <c r="L263" s="102">
        <v>5.8194099999999997E-3</v>
      </c>
      <c r="M263" s="102">
        <v>1.24841E-2</v>
      </c>
      <c r="N263" s="102">
        <v>2.3577500000000001E-2</v>
      </c>
      <c r="O263" s="102">
        <v>3.9300599999999998E-2</v>
      </c>
      <c r="P263" s="102">
        <v>5.8034799999999997E-2</v>
      </c>
      <c r="Q263" s="102">
        <v>7.6340500000000006E-2</v>
      </c>
      <c r="R263" s="102">
        <v>9.0166399999999994E-2</v>
      </c>
      <c r="S263" s="102">
        <v>9.66833E-2</v>
      </c>
      <c r="T263" s="102">
        <v>9.5482399999999995E-2</v>
      </c>
      <c r="U263" s="102">
        <v>8.8333900000000007E-2</v>
      </c>
      <c r="V263" s="102">
        <v>7.7888700000000005E-2</v>
      </c>
      <c r="W263" s="102">
        <v>6.64135E-2</v>
      </c>
      <c r="X263" s="102">
        <v>5.5290800000000001E-2</v>
      </c>
      <c r="Y263" s="102">
        <v>4.5185299999999998E-2</v>
      </c>
      <c r="Z263" s="102">
        <v>3.63828E-2</v>
      </c>
      <c r="AA263" s="102">
        <v>2.8985E-2</v>
      </c>
      <c r="AB263" s="102">
        <v>2.2959400000000001E-2</v>
      </c>
      <c r="AC263" s="102">
        <v>1.81575E-2</v>
      </c>
      <c r="AD263" s="102">
        <v>1.43611E-2</v>
      </c>
      <c r="AE263" s="102">
        <v>1.1341499999999999E-2</v>
      </c>
      <c r="AF263" s="102">
        <v>8.9043200000000003E-3</v>
      </c>
      <c r="AG263" s="102">
        <v>6.9083900000000004E-3</v>
      </c>
      <c r="AH263" s="102">
        <v>5.2632900000000003E-3</v>
      </c>
      <c r="AI263" s="102">
        <v>3.9149900000000001E-3</v>
      </c>
      <c r="AJ263" s="102">
        <v>2.8293200000000002E-3</v>
      </c>
      <c r="AK263" s="102">
        <v>1.9788000000000002E-3</v>
      </c>
      <c r="AL263" s="103">
        <v>1.33511E-3</v>
      </c>
      <c r="AM263" s="103">
        <v>8.6676199999999998E-4</v>
      </c>
      <c r="AN263" s="103">
        <v>5.4026400000000004E-4</v>
      </c>
      <c r="AO263" s="103">
        <v>3.2271699999999998E-4</v>
      </c>
      <c r="AP263" s="103">
        <v>1.84432E-4</v>
      </c>
      <c r="AQ263" s="103">
        <v>1.00701E-4</v>
      </c>
      <c r="AR263" s="103">
        <v>5.2465500000000001E-5</v>
      </c>
    </row>
    <row r="264" spans="2:44" x14ac:dyDescent="0.2">
      <c r="B264" s="103">
        <v>2.2792899999999999E-9</v>
      </c>
      <c r="C264" s="103">
        <v>1.8211E-8</v>
      </c>
      <c r="D264" s="103">
        <v>1.2749299999999999E-7</v>
      </c>
      <c r="E264" s="103">
        <v>7.8194999999999998E-7</v>
      </c>
      <c r="F264" s="103">
        <v>4.2011600000000003E-6</v>
      </c>
      <c r="G264" s="103">
        <v>1.97722E-5</v>
      </c>
      <c r="H264" s="103">
        <v>8.1520799999999994E-5</v>
      </c>
      <c r="I264" s="102">
        <v>2.9449400000000002E-4</v>
      </c>
      <c r="J264" s="102">
        <v>9.3238100000000003E-4</v>
      </c>
      <c r="K264" s="102">
        <v>2.5881900000000002E-3</v>
      </c>
      <c r="L264" s="102">
        <v>6.3031399999999996E-3</v>
      </c>
      <c r="M264" s="102">
        <v>1.34798E-2</v>
      </c>
      <c r="N264" s="102">
        <v>2.53508E-2</v>
      </c>
      <c r="O264" s="102">
        <v>4.2016600000000001E-2</v>
      </c>
      <c r="P264" s="102">
        <v>6.1573000000000003E-2</v>
      </c>
      <c r="Q264" s="102">
        <v>8.0177399999999996E-2</v>
      </c>
      <c r="R264" s="102">
        <v>9.3463500000000005E-2</v>
      </c>
      <c r="S264" s="102">
        <v>9.8605100000000001E-2</v>
      </c>
      <c r="T264" s="102">
        <v>9.5589199999999999E-2</v>
      </c>
      <c r="U264" s="102">
        <v>8.6799100000000004E-2</v>
      </c>
      <c r="V264" s="102">
        <v>7.5396699999999997E-2</v>
      </c>
      <c r="W264" s="102">
        <v>6.38127E-2</v>
      </c>
      <c r="X264" s="102">
        <v>5.3224300000000002E-2</v>
      </c>
      <c r="Y264" s="102">
        <v>4.3896400000000002E-2</v>
      </c>
      <c r="Z264" s="102">
        <v>3.5745499999999999E-2</v>
      </c>
      <c r="AA264" s="102">
        <v>2.8676199999999999E-2</v>
      </c>
      <c r="AB264" s="102">
        <v>2.26506E-2</v>
      </c>
      <c r="AC264" s="102">
        <v>1.7638600000000001E-2</v>
      </c>
      <c r="AD264" s="102">
        <v>1.35745E-2</v>
      </c>
      <c r="AE264" s="102">
        <v>1.0348700000000001E-2</v>
      </c>
      <c r="AF264" s="102">
        <v>7.8254799999999992E-3</v>
      </c>
      <c r="AG264" s="102">
        <v>5.8658699999999996E-3</v>
      </c>
      <c r="AH264" s="102">
        <v>4.34688E-3</v>
      </c>
      <c r="AI264" s="102">
        <v>3.1705000000000001E-3</v>
      </c>
      <c r="AJ264" s="102">
        <v>2.2639299999999999E-3</v>
      </c>
      <c r="AK264" s="102">
        <v>1.5740800000000001E-3</v>
      </c>
      <c r="AL264" s="103">
        <v>1.0603800000000001E-3</v>
      </c>
      <c r="AM264" s="103">
        <v>6.8919499999999998E-4</v>
      </c>
      <c r="AN264" s="103">
        <v>4.3071500000000003E-4</v>
      </c>
      <c r="AO264" s="103">
        <v>2.58125E-4</v>
      </c>
      <c r="AP264" s="103">
        <v>1.4802700000000001E-4</v>
      </c>
      <c r="AQ264" s="103">
        <v>8.1093699999999999E-5</v>
      </c>
      <c r="AR264" s="103">
        <v>4.2382100000000002E-5</v>
      </c>
    </row>
    <row r="265" spans="2:44" x14ac:dyDescent="0.2">
      <c r="B265" s="103">
        <v>1.66296E-9</v>
      </c>
      <c r="C265" s="103">
        <v>1.32442E-8</v>
      </c>
      <c r="D265" s="103">
        <v>9.2530900000000004E-8</v>
      </c>
      <c r="E265" s="103">
        <v>5.6690700000000001E-7</v>
      </c>
      <c r="F265" s="103">
        <v>3.0452500000000002E-6</v>
      </c>
      <c r="G265" s="103">
        <v>1.4341999999999999E-5</v>
      </c>
      <c r="H265" s="103">
        <v>5.9227600000000002E-5</v>
      </c>
      <c r="I265" s="102">
        <v>2.1452999999999999E-4</v>
      </c>
      <c r="J265" s="102">
        <v>6.8188299999999999E-4</v>
      </c>
      <c r="K265" s="102">
        <v>1.90329E-3</v>
      </c>
      <c r="L265" s="102">
        <v>4.6702999999999996E-3</v>
      </c>
      <c r="M265" s="102">
        <v>1.00909E-2</v>
      </c>
      <c r="N265" s="102">
        <v>1.9242800000000001E-2</v>
      </c>
      <c r="O265" s="102">
        <v>3.24966E-2</v>
      </c>
      <c r="P265" s="102">
        <v>4.88356E-2</v>
      </c>
      <c r="Q265" s="102">
        <v>6.5751199999999996E-2</v>
      </c>
      <c r="R265" s="102">
        <v>8.0043100000000006E-2</v>
      </c>
      <c r="S265" s="102">
        <v>8.9145100000000005E-2</v>
      </c>
      <c r="T265" s="102">
        <v>9.2091999999999993E-2</v>
      </c>
      <c r="U265" s="102">
        <v>8.9529200000000003E-2</v>
      </c>
      <c r="V265" s="102">
        <v>8.2973900000000003E-2</v>
      </c>
      <c r="W265" s="102">
        <v>7.4024099999999995E-2</v>
      </c>
      <c r="X265" s="102">
        <v>6.3975199999999996E-2</v>
      </c>
      <c r="Y265" s="102">
        <v>5.3789900000000002E-2</v>
      </c>
      <c r="Z265" s="102">
        <v>4.41579E-2</v>
      </c>
      <c r="AA265" s="102">
        <v>3.5517100000000003E-2</v>
      </c>
      <c r="AB265" s="102">
        <v>2.8069400000000001E-2</v>
      </c>
      <c r="AC265" s="102">
        <v>2.1834300000000001E-2</v>
      </c>
      <c r="AD265" s="102">
        <v>1.6727300000000001E-2</v>
      </c>
      <c r="AE265" s="102">
        <v>1.2621500000000001E-2</v>
      </c>
      <c r="AF265" s="102">
        <v>9.3795300000000005E-3</v>
      </c>
      <c r="AG265" s="102">
        <v>6.8643899999999997E-3</v>
      </c>
      <c r="AH265" s="102">
        <v>4.9451599999999997E-3</v>
      </c>
      <c r="AI265" s="102">
        <v>3.5024700000000001E-3</v>
      </c>
      <c r="AJ265" s="102">
        <v>2.4332099999999999E-3</v>
      </c>
      <c r="AK265" s="102">
        <v>1.65259E-3</v>
      </c>
      <c r="AL265" s="103">
        <v>1.0929799999999999E-3</v>
      </c>
      <c r="AM265" s="103">
        <v>7.0097599999999996E-4</v>
      </c>
      <c r="AN265" s="103">
        <v>4.3419800000000001E-4</v>
      </c>
      <c r="AO265" s="103">
        <v>2.5881999999999999E-4</v>
      </c>
      <c r="AP265" s="103">
        <v>1.4801199999999999E-4</v>
      </c>
      <c r="AQ265" s="103">
        <v>8.1001700000000001E-5</v>
      </c>
      <c r="AR265" s="103">
        <v>4.2336100000000003E-5</v>
      </c>
    </row>
    <row r="266" spans="2:44" x14ac:dyDescent="0.2">
      <c r="B266" s="103">
        <v>1.6534700000000001E-9</v>
      </c>
      <c r="C266" s="103">
        <v>1.3186600000000001E-8</v>
      </c>
      <c r="D266" s="103">
        <v>9.2210000000000003E-8</v>
      </c>
      <c r="E266" s="103">
        <v>5.6519000000000005E-7</v>
      </c>
      <c r="F266" s="103">
        <v>3.0361E-6</v>
      </c>
      <c r="G266" s="103">
        <v>1.4293200000000001E-5</v>
      </c>
      <c r="H266" s="103">
        <v>5.8976700000000001E-5</v>
      </c>
      <c r="I266" s="103">
        <v>2.1333499999999999E-4</v>
      </c>
      <c r="J266" s="102">
        <v>6.7677299999999998E-4</v>
      </c>
      <c r="K266" s="102">
        <v>1.8840199999999999E-3</v>
      </c>
      <c r="L266" s="102">
        <v>4.6066500000000003E-3</v>
      </c>
      <c r="M266" s="102">
        <v>9.9071200000000002E-3</v>
      </c>
      <c r="N266" s="102">
        <v>1.87791E-2</v>
      </c>
      <c r="O266" s="102">
        <v>3.1472300000000002E-2</v>
      </c>
      <c r="P266" s="102">
        <v>4.6854199999999999E-2</v>
      </c>
      <c r="Q266" s="102">
        <v>6.23948E-2</v>
      </c>
      <c r="R266" s="102">
        <v>7.5073500000000001E-2</v>
      </c>
      <c r="S266" s="102">
        <v>8.2746600000000003E-2</v>
      </c>
      <c r="T266" s="102">
        <v>8.5012199999999996E-2</v>
      </c>
      <c r="U266" s="102">
        <v>8.2974900000000004E-2</v>
      </c>
      <c r="V266" s="102">
        <v>7.8248700000000004E-2</v>
      </c>
      <c r="W266" s="102">
        <v>7.2062399999999999E-2</v>
      </c>
      <c r="X266" s="102">
        <v>6.5017000000000005E-2</v>
      </c>
      <c r="Y266" s="102">
        <v>5.73585E-2</v>
      </c>
      <c r="Z266" s="102">
        <v>4.9319700000000001E-2</v>
      </c>
      <c r="AA266" s="102">
        <v>4.1251999999999997E-2</v>
      </c>
      <c r="AB266" s="102">
        <v>3.3563299999999997E-2</v>
      </c>
      <c r="AC266" s="102">
        <v>2.6600800000000001E-2</v>
      </c>
      <c r="AD266" s="102">
        <v>2.0579199999999999E-2</v>
      </c>
      <c r="AE266" s="102">
        <v>1.55716E-2</v>
      </c>
      <c r="AF266" s="102">
        <v>1.15405E-2</v>
      </c>
      <c r="AG266" s="102">
        <v>8.3826400000000002E-3</v>
      </c>
      <c r="AH266" s="102">
        <v>5.9663099999999998E-3</v>
      </c>
      <c r="AI266" s="102">
        <v>4.1571500000000001E-3</v>
      </c>
      <c r="AJ266" s="102">
        <v>2.8313100000000001E-3</v>
      </c>
      <c r="AK266" s="102">
        <v>1.8811399999999999E-3</v>
      </c>
      <c r="AL266" s="103">
        <v>1.2163899999999999E-3</v>
      </c>
      <c r="AM266" s="103">
        <v>7.63454E-4</v>
      </c>
      <c r="AN266" s="103">
        <v>4.6378899999999999E-4</v>
      </c>
      <c r="AO266" s="103">
        <v>2.7191299999999998E-4</v>
      </c>
      <c r="AP266" s="103">
        <v>1.5342399999999999E-4</v>
      </c>
      <c r="AQ266" s="103">
        <v>8.30965E-5</v>
      </c>
      <c r="AR266" s="103">
        <v>4.3101E-5</v>
      </c>
    </row>
    <row r="267" spans="2:44" x14ac:dyDescent="0.2">
      <c r="B267" s="103">
        <v>1.1259100000000001E-9</v>
      </c>
      <c r="C267" s="103">
        <v>8.9453500000000008E-9</v>
      </c>
      <c r="D267" s="103">
        <v>6.2400300000000006E-8</v>
      </c>
      <c r="E267" s="103">
        <v>3.8198399999999999E-7</v>
      </c>
      <c r="F267" s="103">
        <v>2.0514500000000001E-6</v>
      </c>
      <c r="G267" s="103">
        <v>9.6652399999999996E-6</v>
      </c>
      <c r="H267" s="103">
        <v>3.9954299999999998E-5</v>
      </c>
      <c r="I267" s="102">
        <v>1.44967E-4</v>
      </c>
      <c r="J267" s="102">
        <v>4.6195399999999999E-4</v>
      </c>
      <c r="K267" s="102">
        <v>1.2941000000000001E-3</v>
      </c>
      <c r="L267" s="102">
        <v>3.1914999999999999E-3</v>
      </c>
      <c r="M267" s="102">
        <v>6.9436300000000001E-3</v>
      </c>
      <c r="N267" s="102">
        <v>1.33677E-2</v>
      </c>
      <c r="O267" s="102">
        <v>2.2871099999999998E-2</v>
      </c>
      <c r="P267" s="102">
        <v>3.49888E-2</v>
      </c>
      <c r="Q267" s="102">
        <v>4.8262699999999999E-2</v>
      </c>
      <c r="R267" s="102">
        <v>6.0684500000000002E-2</v>
      </c>
      <c r="S267" s="102">
        <v>7.0487800000000003E-2</v>
      </c>
      <c r="T267" s="102">
        <v>7.6750200000000005E-2</v>
      </c>
      <c r="U267" s="102">
        <v>7.9443899999999998E-2</v>
      </c>
      <c r="V267" s="102">
        <v>7.9056899999999999E-2</v>
      </c>
      <c r="W267" s="102">
        <v>7.6191800000000004E-2</v>
      </c>
      <c r="X267" s="102">
        <v>7.1394399999999997E-2</v>
      </c>
      <c r="Y267" s="102">
        <v>6.51611E-2</v>
      </c>
      <c r="Z267" s="102">
        <v>5.7970000000000001E-2</v>
      </c>
      <c r="AA267" s="102">
        <v>5.0272400000000002E-2</v>
      </c>
      <c r="AB267" s="102">
        <v>4.2474199999999997E-2</v>
      </c>
      <c r="AC267" s="102">
        <v>3.4928599999999997E-2</v>
      </c>
      <c r="AD267" s="102">
        <v>2.7933099999999999E-2</v>
      </c>
      <c r="AE267" s="102">
        <v>2.1714600000000001E-2</v>
      </c>
      <c r="AF267" s="102">
        <v>1.6410600000000001E-2</v>
      </c>
      <c r="AG267" s="102">
        <v>1.20622E-2</v>
      </c>
      <c r="AH267" s="102">
        <v>8.6267199999999992E-3</v>
      </c>
      <c r="AI267" s="102">
        <v>6.00381E-3</v>
      </c>
      <c r="AJ267" s="102">
        <v>4.06428E-3</v>
      </c>
      <c r="AK267" s="102">
        <v>2.6734699999999998E-3</v>
      </c>
      <c r="AL267" s="103">
        <v>1.70627E-3</v>
      </c>
      <c r="AM267" s="103">
        <v>1.0546100000000001E-3</v>
      </c>
      <c r="AN267" s="103">
        <v>6.2996899999999997E-4</v>
      </c>
      <c r="AO267" s="103">
        <v>3.6291900000000001E-4</v>
      </c>
      <c r="AP267" s="103">
        <v>2.0121900000000001E-4</v>
      </c>
      <c r="AQ267" s="103">
        <v>1.07162E-4</v>
      </c>
      <c r="AR267" s="103">
        <v>5.4719100000000003E-5</v>
      </c>
    </row>
    <row r="268" spans="2:44" x14ac:dyDescent="0.2">
      <c r="B268" s="103">
        <v>1.8046900000000001E-9</v>
      </c>
      <c r="C268" s="103">
        <v>1.4421800000000001E-8</v>
      </c>
      <c r="D268" s="103">
        <v>1.0097800000000001E-7</v>
      </c>
      <c r="E268" s="103">
        <v>6.19356E-7</v>
      </c>
      <c r="F268" s="103">
        <v>3.3274600000000001E-6</v>
      </c>
      <c r="G268" s="103">
        <v>1.5658000000000002E-5</v>
      </c>
      <c r="H268" s="103">
        <v>6.4541899999999999E-5</v>
      </c>
      <c r="I268" s="102">
        <v>2.3306999999999999E-4</v>
      </c>
      <c r="J268" s="102">
        <v>7.3753100000000004E-4</v>
      </c>
      <c r="K268" s="102">
        <v>2.0459300000000001E-3</v>
      </c>
      <c r="L268" s="102">
        <v>4.9782699999999999E-3</v>
      </c>
      <c r="M268" s="102">
        <v>1.06354E-2</v>
      </c>
      <c r="N268" s="102">
        <v>1.9977600000000002E-2</v>
      </c>
      <c r="O268" s="102">
        <v>3.3070700000000001E-2</v>
      </c>
      <c r="P268" s="102">
        <v>4.8419200000000003E-2</v>
      </c>
      <c r="Q268" s="102">
        <v>6.3059699999999996E-2</v>
      </c>
      <c r="R268" s="102">
        <v>7.3718199999999998E-2</v>
      </c>
      <c r="S268" s="102">
        <v>7.8441300000000005E-2</v>
      </c>
      <c r="T268" s="102">
        <v>7.7524399999999993E-2</v>
      </c>
      <c r="U268" s="102">
        <v>7.3039699999999999E-2</v>
      </c>
      <c r="V268" s="102">
        <v>6.74149E-2</v>
      </c>
      <c r="W268" s="102">
        <v>6.2191000000000003E-2</v>
      </c>
      <c r="X268" s="102">
        <v>5.7698600000000003E-2</v>
      </c>
      <c r="Y268" s="102">
        <v>5.35145E-2</v>
      </c>
      <c r="Z268" s="102">
        <v>4.90979E-2</v>
      </c>
      <c r="AA268" s="102">
        <v>4.4163599999999997E-2</v>
      </c>
      <c r="AB268" s="102">
        <v>3.8737399999999998E-2</v>
      </c>
      <c r="AC268" s="102">
        <v>3.3044200000000003E-2</v>
      </c>
      <c r="AD268" s="102">
        <v>2.7378699999999999E-2</v>
      </c>
      <c r="AE268" s="102">
        <v>2.2016500000000001E-2</v>
      </c>
      <c r="AF268" s="102">
        <v>1.7171599999999999E-2</v>
      </c>
      <c r="AG268" s="102">
        <v>1.2981100000000001E-2</v>
      </c>
      <c r="AH268" s="102">
        <v>9.5050199999999994E-3</v>
      </c>
      <c r="AI268" s="102">
        <v>6.7367700000000004E-3</v>
      </c>
      <c r="AJ268" s="102">
        <v>4.6186700000000001E-3</v>
      </c>
      <c r="AK268" s="102">
        <v>3.0607E-3</v>
      </c>
      <c r="AL268" s="102">
        <v>1.9586999999999999E-3</v>
      </c>
      <c r="AM268" s="103">
        <v>1.20915E-3</v>
      </c>
      <c r="AN268" s="103">
        <v>7.1910799999999999E-4</v>
      </c>
      <c r="AO268" s="103">
        <v>4.11412E-4</v>
      </c>
      <c r="AP268" s="103">
        <v>2.26083E-4</v>
      </c>
      <c r="AQ268" s="103">
        <v>1.19153E-4</v>
      </c>
      <c r="AR268" s="103">
        <v>6.01384E-5</v>
      </c>
    </row>
    <row r="269" spans="2:44" x14ac:dyDescent="0.2">
      <c r="B269" s="103">
        <v>1.39017E-9</v>
      </c>
      <c r="C269" s="103">
        <v>1.10684E-8</v>
      </c>
      <c r="D269" s="103">
        <v>7.7315800000000005E-8</v>
      </c>
      <c r="E269" s="103">
        <v>4.7364299999999998E-7</v>
      </c>
      <c r="F269" s="103">
        <v>2.54421E-6</v>
      </c>
      <c r="G269" s="103">
        <v>1.19828E-5</v>
      </c>
      <c r="H269" s="103">
        <v>4.9491199999999998E-5</v>
      </c>
      <c r="I269" s="102">
        <v>1.7929999999999999E-4</v>
      </c>
      <c r="J269" s="102">
        <v>5.7007300000000004E-4</v>
      </c>
      <c r="K269" s="102">
        <v>1.5918600000000001E-3</v>
      </c>
      <c r="L269" s="102">
        <v>3.9083399999999997E-3</v>
      </c>
      <c r="M269" s="102">
        <v>8.4509800000000003E-3</v>
      </c>
      <c r="N269" s="102">
        <v>1.6132299999999999E-2</v>
      </c>
      <c r="O269" s="102">
        <v>2.7281699999999999E-2</v>
      </c>
      <c r="P269" s="102">
        <v>4.1077000000000002E-2</v>
      </c>
      <c r="Q269" s="102">
        <v>5.5452300000000003E-2</v>
      </c>
      <c r="R269" s="102">
        <v>6.7761000000000002E-2</v>
      </c>
      <c r="S269" s="102">
        <v>7.5885400000000006E-2</v>
      </c>
      <c r="T269" s="102">
        <v>7.9055700000000007E-2</v>
      </c>
      <c r="U269" s="102">
        <v>7.7869499999999994E-2</v>
      </c>
      <c r="V269" s="102">
        <v>7.3669999999999999E-2</v>
      </c>
      <c r="W269" s="102">
        <v>6.7847500000000005E-2</v>
      </c>
      <c r="X269" s="102">
        <v>6.1459100000000003E-2</v>
      </c>
      <c r="Y269" s="102">
        <v>5.5157100000000001E-2</v>
      </c>
      <c r="Z269" s="102">
        <v>4.9242300000000003E-2</v>
      </c>
      <c r="AA269" s="102">
        <v>4.3746800000000002E-2</v>
      </c>
      <c r="AB269" s="102">
        <v>3.8546900000000002E-2</v>
      </c>
      <c r="AC269" s="102">
        <v>3.3495299999999999E-2</v>
      </c>
      <c r="AD269" s="102">
        <v>2.8524299999999999E-2</v>
      </c>
      <c r="AE269" s="102">
        <v>2.3679499999999999E-2</v>
      </c>
      <c r="AF269" s="102">
        <v>1.90888E-2</v>
      </c>
      <c r="AG269" s="102">
        <v>1.49044E-2</v>
      </c>
      <c r="AH269" s="102">
        <v>1.1252099999999999E-2</v>
      </c>
      <c r="AI269" s="102">
        <v>8.2031099999999996E-3</v>
      </c>
      <c r="AJ269" s="102">
        <v>5.7686200000000003E-3</v>
      </c>
      <c r="AK269" s="102">
        <v>3.9089700000000003E-3</v>
      </c>
      <c r="AL269" s="103">
        <v>2.5497599999999999E-3</v>
      </c>
      <c r="AM269" s="103">
        <v>1.5992999999999999E-3</v>
      </c>
      <c r="AN269" s="103">
        <v>9.6358999999999995E-4</v>
      </c>
      <c r="AO269" s="103">
        <v>5.5709100000000001E-4</v>
      </c>
      <c r="AP269" s="103">
        <v>3.0872000000000001E-4</v>
      </c>
      <c r="AQ269" s="103">
        <v>1.6380999999999999E-4</v>
      </c>
      <c r="AR269" s="103">
        <v>8.31368E-5</v>
      </c>
    </row>
    <row r="270" spans="2:44" x14ac:dyDescent="0.2">
      <c r="B270" s="103">
        <v>1.0929300000000001E-9</v>
      </c>
      <c r="C270" s="103">
        <v>8.6904599999999998E-9</v>
      </c>
      <c r="D270" s="103">
        <v>6.0654299999999998E-8</v>
      </c>
      <c r="E270" s="103">
        <v>3.7139500000000002E-7</v>
      </c>
      <c r="F270" s="103">
        <v>1.9946200000000001E-6</v>
      </c>
      <c r="G270" s="103">
        <v>9.3953100000000003E-6</v>
      </c>
      <c r="H270" s="103">
        <v>3.8819300000000003E-5</v>
      </c>
      <c r="I270" s="102">
        <v>1.4073800000000001E-4</v>
      </c>
      <c r="J270" s="102">
        <v>4.4797400000000002E-4</v>
      </c>
      <c r="K270" s="102">
        <v>1.2530099999999999E-3</v>
      </c>
      <c r="L270" s="102">
        <v>3.08391E-3</v>
      </c>
      <c r="M270" s="102">
        <v>6.6919600000000003E-3</v>
      </c>
      <c r="N270" s="102">
        <v>1.2840300000000001E-2</v>
      </c>
      <c r="O270" s="102">
        <v>2.1878100000000001E-2</v>
      </c>
      <c r="P270" s="102">
        <v>3.3304599999999997E-2</v>
      </c>
      <c r="Q270" s="102">
        <v>4.5683300000000003E-2</v>
      </c>
      <c r="R270" s="102">
        <v>5.7110399999999999E-2</v>
      </c>
      <c r="S270" s="102">
        <v>6.5998399999999999E-2</v>
      </c>
      <c r="T270" s="102">
        <v>7.1626099999999998E-2</v>
      </c>
      <c r="U270" s="102">
        <v>7.4109099999999997E-2</v>
      </c>
      <c r="V270" s="102">
        <v>7.3961200000000005E-2</v>
      </c>
      <c r="W270" s="102">
        <v>7.1697300000000005E-2</v>
      </c>
      <c r="X270" s="102">
        <v>6.7733500000000002E-2</v>
      </c>
      <c r="Y270" s="102">
        <v>6.2482000000000003E-2</v>
      </c>
      <c r="Z270" s="102">
        <v>5.6416000000000001E-2</v>
      </c>
      <c r="AA270" s="102">
        <v>5.0017399999999997E-2</v>
      </c>
      <c r="AB270" s="102">
        <v>4.3673499999999997E-2</v>
      </c>
      <c r="AC270" s="102">
        <v>3.76178E-2</v>
      </c>
      <c r="AD270" s="102">
        <v>3.1946000000000002E-2</v>
      </c>
      <c r="AE270" s="102">
        <v>2.6677300000000001E-2</v>
      </c>
      <c r="AF270" s="102">
        <v>2.1818000000000001E-2</v>
      </c>
      <c r="AG270" s="102">
        <v>1.73968E-2</v>
      </c>
      <c r="AH270" s="102">
        <v>1.3466499999999999E-2</v>
      </c>
      <c r="AI270" s="102">
        <v>1.00832E-2</v>
      </c>
      <c r="AJ270" s="102">
        <v>7.2822399999999997E-3</v>
      </c>
      <c r="AK270" s="102">
        <v>5.0616300000000001E-3</v>
      </c>
      <c r="AL270" s="103">
        <v>3.3800499999999999E-3</v>
      </c>
      <c r="AM270" s="103">
        <v>2.1654399999999998E-3</v>
      </c>
      <c r="AN270" s="103">
        <v>1.3293300000000001E-3</v>
      </c>
      <c r="AO270" s="103">
        <v>7.8110500000000004E-4</v>
      </c>
      <c r="AP270" s="103">
        <v>4.3888599999999999E-4</v>
      </c>
      <c r="AQ270" s="103">
        <v>2.3559399999999999E-4</v>
      </c>
      <c r="AR270" s="103">
        <v>1.20721E-4</v>
      </c>
    </row>
    <row r="271" spans="2:44" x14ac:dyDescent="0.2">
      <c r="B271" s="103">
        <v>1.44314E-9</v>
      </c>
      <c r="C271" s="103">
        <v>1.1517999999999999E-8</v>
      </c>
      <c r="D271" s="103">
        <v>8.0582E-8</v>
      </c>
      <c r="E271" s="103">
        <v>4.9404200000000005E-7</v>
      </c>
      <c r="F271" s="103">
        <v>2.6539699999999999E-6</v>
      </c>
      <c r="G271" s="103">
        <v>1.2491699999999999E-5</v>
      </c>
      <c r="H271" s="103">
        <v>5.1520200000000002E-5</v>
      </c>
      <c r="I271" s="102">
        <v>1.8622699999999999E-4</v>
      </c>
      <c r="J271" s="102">
        <v>5.9015200000000004E-4</v>
      </c>
      <c r="K271" s="102">
        <v>1.6404600000000001E-3</v>
      </c>
      <c r="L271" s="102">
        <v>4.00308E-3</v>
      </c>
      <c r="M271" s="102">
        <v>8.5859300000000003E-3</v>
      </c>
      <c r="N271" s="102">
        <v>1.6216700000000001E-2</v>
      </c>
      <c r="O271" s="102">
        <v>2.70508E-2</v>
      </c>
      <c r="P271" s="102">
        <v>4.0030400000000001E-2</v>
      </c>
      <c r="Q271" s="102">
        <v>5.2915499999999997E-2</v>
      </c>
      <c r="R271" s="102">
        <v>6.3139100000000004E-2</v>
      </c>
      <c r="S271" s="102">
        <v>6.9046399999999994E-2</v>
      </c>
      <c r="T271" s="102">
        <v>7.0629300000000006E-2</v>
      </c>
      <c r="U271" s="102">
        <v>6.9218500000000002E-2</v>
      </c>
      <c r="V271" s="102">
        <v>6.6461800000000001E-2</v>
      </c>
      <c r="W271" s="102">
        <v>6.3423499999999994E-2</v>
      </c>
      <c r="X271" s="102">
        <v>6.0349699999999999E-2</v>
      </c>
      <c r="Y271" s="102">
        <v>5.6993099999999998E-2</v>
      </c>
      <c r="Z271" s="102">
        <v>5.3056499999999999E-2</v>
      </c>
      <c r="AA271" s="102">
        <v>4.8444899999999999E-2</v>
      </c>
      <c r="AB271" s="102">
        <v>4.32875E-2</v>
      </c>
      <c r="AC271" s="102">
        <v>3.7839900000000003E-2</v>
      </c>
      <c r="AD271" s="102">
        <v>3.2377400000000001E-2</v>
      </c>
      <c r="AE271" s="102">
        <v>2.7126500000000001E-2</v>
      </c>
      <c r="AF271" s="102">
        <v>2.2242600000000001E-2</v>
      </c>
      <c r="AG271" s="102">
        <v>1.7819999999999999E-2</v>
      </c>
      <c r="AH271" s="102">
        <v>1.39127E-2</v>
      </c>
      <c r="AI271" s="102">
        <v>1.0550199999999999E-2</v>
      </c>
      <c r="AJ271" s="102">
        <v>7.74356E-3</v>
      </c>
      <c r="AK271" s="102">
        <v>5.4828200000000002E-3</v>
      </c>
      <c r="AL271" s="103">
        <v>3.7340400000000001E-3</v>
      </c>
      <c r="AM271" s="103">
        <v>2.4400300000000002E-3</v>
      </c>
      <c r="AN271" s="103">
        <v>1.5268E-3</v>
      </c>
      <c r="AO271" s="103">
        <v>9.1336200000000003E-4</v>
      </c>
      <c r="AP271" s="103">
        <v>5.2168600000000005E-4</v>
      </c>
      <c r="AQ271" s="103">
        <v>2.8419699999999998E-4</v>
      </c>
      <c r="AR271" s="103">
        <v>1.47534E-4</v>
      </c>
    </row>
    <row r="272" spans="2:44" x14ac:dyDescent="0.2">
      <c r="B272" s="103">
        <v>1.5290100000000001E-9</v>
      </c>
      <c r="C272" s="103">
        <v>1.2197500000000001E-8</v>
      </c>
      <c r="D272" s="103">
        <v>8.5309699999999998E-8</v>
      </c>
      <c r="E272" s="103">
        <v>5.2295299999999998E-7</v>
      </c>
      <c r="F272" s="103">
        <v>2.80935E-6</v>
      </c>
      <c r="G272" s="103">
        <v>1.3225699999999999E-5</v>
      </c>
      <c r="H272" s="103">
        <v>5.4568099999999997E-5</v>
      </c>
      <c r="I272" s="103">
        <v>1.97362E-4</v>
      </c>
      <c r="J272" s="102">
        <v>6.2595900000000004E-4</v>
      </c>
      <c r="K272" s="102">
        <v>1.74194E-3</v>
      </c>
      <c r="L272" s="102">
        <v>4.2569599999999997E-3</v>
      </c>
      <c r="M272" s="102">
        <v>9.1474199999999999E-3</v>
      </c>
      <c r="N272" s="102">
        <v>1.73168E-2</v>
      </c>
      <c r="O272" s="102">
        <v>2.8963699999999998E-2</v>
      </c>
      <c r="P272" s="102">
        <v>4.2986000000000003E-2</v>
      </c>
      <c r="Q272" s="102">
        <v>5.6971000000000001E-2</v>
      </c>
      <c r="R272" s="102">
        <v>6.8058099999999996E-2</v>
      </c>
      <c r="S272" s="102">
        <v>7.4251800000000007E-2</v>
      </c>
      <c r="T272" s="102">
        <v>7.5278999999999999E-2</v>
      </c>
      <c r="U272" s="102">
        <v>7.2407100000000002E-2</v>
      </c>
      <c r="V272" s="102">
        <v>6.7493700000000004E-2</v>
      </c>
      <c r="W272" s="102">
        <v>6.2053400000000002E-2</v>
      </c>
      <c r="X272" s="102">
        <v>5.6878900000000003E-2</v>
      </c>
      <c r="Y272" s="102">
        <v>5.2166900000000002E-2</v>
      </c>
      <c r="Z272" s="102">
        <v>4.7807099999999998E-2</v>
      </c>
      <c r="AA272" s="102">
        <v>4.3598999999999999E-2</v>
      </c>
      <c r="AB272" s="102">
        <v>3.9365700000000003E-2</v>
      </c>
      <c r="AC272" s="102">
        <v>3.5009600000000002E-2</v>
      </c>
      <c r="AD272" s="102">
        <v>3.05344E-2</v>
      </c>
      <c r="AE272" s="102">
        <v>2.6032E-2</v>
      </c>
      <c r="AF272" s="102">
        <v>2.16446E-2</v>
      </c>
      <c r="AG272" s="102">
        <v>1.7521700000000001E-2</v>
      </c>
      <c r="AH272" s="102">
        <v>1.37877E-2</v>
      </c>
      <c r="AI272" s="102">
        <v>1.0527099999999999E-2</v>
      </c>
      <c r="AJ272" s="102">
        <v>7.7821799999999997E-3</v>
      </c>
      <c r="AK272" s="102">
        <v>5.5568600000000003E-3</v>
      </c>
      <c r="AL272" s="102">
        <v>3.8229499999999999E-3</v>
      </c>
      <c r="AM272" s="102">
        <v>2.5277400000000001E-3</v>
      </c>
      <c r="AN272" s="103">
        <v>1.6026199999999999E-3</v>
      </c>
      <c r="AO272" s="103">
        <v>9.7233200000000001E-4</v>
      </c>
      <c r="AP272" s="103">
        <v>5.6354099999999998E-4</v>
      </c>
      <c r="AQ272" s="103">
        <v>3.11556E-4</v>
      </c>
      <c r="AR272" s="103">
        <v>1.6410799999999999E-4</v>
      </c>
    </row>
    <row r="273" spans="2:44" x14ac:dyDescent="0.2">
      <c r="B273" s="103">
        <v>1.1002100000000001E-9</v>
      </c>
      <c r="C273" s="103">
        <v>8.7453099999999994E-9</v>
      </c>
      <c r="D273" s="103">
        <v>6.1023200000000001E-8</v>
      </c>
      <c r="E273" s="103">
        <v>3.7361599999999998E-7</v>
      </c>
      <c r="F273" s="103">
        <v>2.0066E-6</v>
      </c>
      <c r="G273" s="103">
        <v>9.4532600000000004E-6</v>
      </c>
      <c r="H273" s="103">
        <v>3.9070599999999998E-5</v>
      </c>
      <c r="I273" s="103">
        <v>1.4171499999999999E-4</v>
      </c>
      <c r="J273" s="102">
        <v>4.5136999999999998E-4</v>
      </c>
      <c r="K273" s="102">
        <v>1.26358E-3</v>
      </c>
      <c r="L273" s="102">
        <v>3.1132400000000002E-3</v>
      </c>
      <c r="M273" s="102">
        <v>6.7644000000000003E-3</v>
      </c>
      <c r="N273" s="102">
        <v>1.2999E-2</v>
      </c>
      <c r="O273" s="102">
        <v>2.2185099999999999E-2</v>
      </c>
      <c r="P273" s="102">
        <v>3.3824E-2</v>
      </c>
      <c r="Q273" s="102">
        <v>4.6440500000000003E-2</v>
      </c>
      <c r="R273" s="102">
        <v>5.8034000000000002E-2</v>
      </c>
      <c r="S273" s="102">
        <v>6.6873100000000005E-2</v>
      </c>
      <c r="T273" s="102">
        <v>7.2101999999999999E-2</v>
      </c>
      <c r="U273" s="102">
        <v>7.3795299999999994E-2</v>
      </c>
      <c r="V273" s="102">
        <v>7.25827E-2</v>
      </c>
      <c r="W273" s="102">
        <v>6.9240599999999999E-2</v>
      </c>
      <c r="X273" s="102">
        <v>6.4496800000000007E-2</v>
      </c>
      <c r="Y273" s="102">
        <v>5.8992099999999999E-2</v>
      </c>
      <c r="Z273" s="102">
        <v>5.3253700000000001E-2</v>
      </c>
      <c r="AA273" s="102">
        <v>4.7639599999999997E-2</v>
      </c>
      <c r="AB273" s="102">
        <v>4.2312599999999999E-2</v>
      </c>
      <c r="AC273" s="102">
        <v>3.7279199999999998E-2</v>
      </c>
      <c r="AD273" s="102">
        <v>3.2475200000000003E-2</v>
      </c>
      <c r="AE273" s="102">
        <v>2.7844899999999999E-2</v>
      </c>
      <c r="AF273" s="102">
        <v>2.3385699999999999E-2</v>
      </c>
      <c r="AG273" s="102">
        <v>1.91529E-2</v>
      </c>
      <c r="AH273" s="102">
        <v>1.52392E-2</v>
      </c>
      <c r="AI273" s="102">
        <v>1.1743E-2</v>
      </c>
      <c r="AJ273" s="102">
        <v>8.7410400000000003E-3</v>
      </c>
      <c r="AK273" s="102">
        <v>6.2711900000000003E-3</v>
      </c>
      <c r="AL273" s="102">
        <v>4.3279E-3</v>
      </c>
      <c r="AM273" s="102">
        <v>2.86777E-3</v>
      </c>
      <c r="AN273" s="103">
        <v>1.8213700000000001E-3</v>
      </c>
      <c r="AO273" s="103">
        <v>1.1069700000000001E-3</v>
      </c>
      <c r="AP273" s="103">
        <v>6.4283799999999996E-4</v>
      </c>
      <c r="AQ273" s="103">
        <v>3.5621300000000003E-4</v>
      </c>
      <c r="AR273" s="103">
        <v>1.88121E-4</v>
      </c>
    </row>
    <row r="274" spans="2:44" x14ac:dyDescent="0.2">
      <c r="B274" s="103">
        <v>1.22497E-9</v>
      </c>
      <c r="C274" s="103">
        <v>9.7647699999999996E-9</v>
      </c>
      <c r="D274" s="103">
        <v>6.8262099999999998E-8</v>
      </c>
      <c r="E274" s="103">
        <v>4.1833299999999999E-7</v>
      </c>
      <c r="F274" s="103">
        <v>2.2470400000000001E-6</v>
      </c>
      <c r="G274" s="103">
        <v>1.0578600000000001E-5</v>
      </c>
      <c r="H274" s="103">
        <v>4.3653199999999997E-5</v>
      </c>
      <c r="I274" s="102">
        <v>1.57935E-4</v>
      </c>
      <c r="J274" s="102">
        <v>5.01177E-4</v>
      </c>
      <c r="K274" s="102">
        <v>1.3958499999999999E-3</v>
      </c>
      <c r="L274" s="102">
        <v>3.4154599999999999E-3</v>
      </c>
      <c r="M274" s="102">
        <v>7.3533100000000001E-3</v>
      </c>
      <c r="N274" s="102">
        <v>1.3961599999999999E-2</v>
      </c>
      <c r="O274" s="102">
        <v>2.3459799999999999E-2</v>
      </c>
      <c r="P274" s="102">
        <v>3.5069900000000001E-2</v>
      </c>
      <c r="Q274" s="102">
        <v>4.70099E-2</v>
      </c>
      <c r="R274" s="102">
        <v>5.7156800000000001E-2</v>
      </c>
      <c r="S274" s="102">
        <v>6.40347E-2</v>
      </c>
      <c r="T274" s="102">
        <v>6.7416699999999996E-2</v>
      </c>
      <c r="U274" s="102">
        <v>6.8110799999999999E-2</v>
      </c>
      <c r="V274" s="102">
        <v>6.7196199999999998E-2</v>
      </c>
      <c r="W274" s="102">
        <v>6.5370700000000004E-2</v>
      </c>
      <c r="X274" s="102">
        <v>6.28132E-2</v>
      </c>
      <c r="Y274" s="102">
        <v>5.94482E-2</v>
      </c>
      <c r="Z274" s="102">
        <v>5.5253400000000001E-2</v>
      </c>
      <c r="AA274" s="102">
        <v>5.0382099999999999E-2</v>
      </c>
      <c r="AB274" s="102">
        <v>4.51101E-2</v>
      </c>
      <c r="AC274" s="102">
        <v>3.9721899999999997E-2</v>
      </c>
      <c r="AD274" s="102">
        <v>3.4432699999999997E-2</v>
      </c>
      <c r="AE274" s="102">
        <v>2.9369599999999999E-2</v>
      </c>
      <c r="AF274" s="102">
        <v>2.4598200000000001E-2</v>
      </c>
      <c r="AG274" s="102">
        <v>2.0161200000000001E-2</v>
      </c>
      <c r="AH274" s="102">
        <v>1.6105100000000001E-2</v>
      </c>
      <c r="AI274" s="102">
        <v>1.24864E-2</v>
      </c>
      <c r="AJ274" s="102">
        <v>9.3599600000000005E-3</v>
      </c>
      <c r="AK274" s="102">
        <v>6.7615899999999996E-3</v>
      </c>
      <c r="AL274" s="102">
        <v>4.6944100000000004E-3</v>
      </c>
      <c r="AM274" s="102">
        <v>3.1254500000000001E-3</v>
      </c>
      <c r="AN274" s="103">
        <v>1.9918800000000001E-3</v>
      </c>
      <c r="AO274" s="103">
        <v>1.21338E-3</v>
      </c>
      <c r="AP274" s="103">
        <v>7.0562999999999995E-4</v>
      </c>
      <c r="AQ274" s="103">
        <v>3.9133400000000002E-4</v>
      </c>
      <c r="AR274" s="103">
        <v>2.06782E-4</v>
      </c>
    </row>
    <row r="275" spans="2:44" x14ac:dyDescent="0.2">
      <c r="B275" s="103">
        <v>1.4523E-9</v>
      </c>
      <c r="C275" s="103">
        <v>1.1589800000000001E-8</v>
      </c>
      <c r="D275" s="103">
        <v>8.1078700000000005E-8</v>
      </c>
      <c r="E275" s="103">
        <v>4.9707500000000002E-7</v>
      </c>
      <c r="F275" s="103">
        <v>2.6703300000000001E-6</v>
      </c>
      <c r="G275" s="103">
        <v>1.2569699999999999E-5</v>
      </c>
      <c r="H275" s="103">
        <v>5.1848799999999997E-5</v>
      </c>
      <c r="I275" s="102">
        <v>1.87453E-4</v>
      </c>
      <c r="J275" s="102">
        <v>5.9419599999999996E-4</v>
      </c>
      <c r="K275" s="102">
        <v>1.6522799999999999E-3</v>
      </c>
      <c r="L275" s="102">
        <v>4.0336699999999996E-3</v>
      </c>
      <c r="M275" s="102">
        <v>8.6559500000000008E-3</v>
      </c>
      <c r="N275" s="102">
        <v>1.6358000000000001E-2</v>
      </c>
      <c r="O275" s="102">
        <v>2.7300399999999999E-2</v>
      </c>
      <c r="P275" s="102">
        <v>4.0410799999999997E-2</v>
      </c>
      <c r="Q275" s="102">
        <v>5.3399700000000001E-2</v>
      </c>
      <c r="R275" s="102">
        <v>6.3610200000000006E-2</v>
      </c>
      <c r="S275" s="102">
        <v>6.9277599999999995E-2</v>
      </c>
      <c r="T275" s="102">
        <v>7.0313899999999999E-2</v>
      </c>
      <c r="U275" s="102">
        <v>6.8062300000000006E-2</v>
      </c>
      <c r="V275" s="102">
        <v>6.4314499999999997E-2</v>
      </c>
      <c r="W275" s="102">
        <v>6.03869E-2</v>
      </c>
      <c r="X275" s="102">
        <v>5.6798099999999997E-2</v>
      </c>
      <c r="Y275" s="102">
        <v>5.3479800000000001E-2</v>
      </c>
      <c r="Z275" s="102">
        <v>5.0146200000000002E-2</v>
      </c>
      <c r="AA275" s="102">
        <v>4.6548699999999998E-2</v>
      </c>
      <c r="AB275" s="102">
        <v>4.2571499999999998E-2</v>
      </c>
      <c r="AC275" s="102">
        <v>3.8230899999999998E-2</v>
      </c>
      <c r="AD275" s="102">
        <v>3.3639700000000002E-2</v>
      </c>
      <c r="AE275" s="102">
        <v>2.8959100000000002E-2</v>
      </c>
      <c r="AF275" s="102">
        <v>2.4358000000000001E-2</v>
      </c>
      <c r="AG275" s="102">
        <v>1.99855E-2</v>
      </c>
      <c r="AH275" s="102">
        <v>1.5960800000000001E-2</v>
      </c>
      <c r="AI275" s="102">
        <v>1.2373200000000001E-2</v>
      </c>
      <c r="AJ275" s="102">
        <v>9.2824599999999993E-3</v>
      </c>
      <c r="AK275" s="102">
        <v>6.71786E-3</v>
      </c>
      <c r="AL275" s="102">
        <v>4.6761700000000003E-3</v>
      </c>
      <c r="AM275" s="102">
        <v>3.1223599999999998E-3</v>
      </c>
      <c r="AN275" s="103">
        <v>1.9953700000000002E-3</v>
      </c>
      <c r="AO275" s="103">
        <v>1.21813E-3</v>
      </c>
      <c r="AP275" s="103">
        <v>7.09303E-4</v>
      </c>
      <c r="AQ275" s="103">
        <v>3.9346900000000002E-4</v>
      </c>
      <c r="AR275" s="103">
        <v>2.0773499999999999E-4</v>
      </c>
    </row>
    <row r="276" spans="2:44" x14ac:dyDescent="0.2">
      <c r="B276" s="103">
        <v>1.11529E-9</v>
      </c>
      <c r="C276" s="103">
        <v>8.8714899999999995E-9</v>
      </c>
      <c r="D276" s="103">
        <v>6.1932399999999997E-8</v>
      </c>
      <c r="E276" s="103">
        <v>3.7927700000000002E-7</v>
      </c>
      <c r="F276" s="103">
        <v>2.0371099999999998E-6</v>
      </c>
      <c r="G276" s="103">
        <v>9.5957099999999993E-6</v>
      </c>
      <c r="H276" s="103">
        <v>3.9646E-5</v>
      </c>
      <c r="I276" s="103">
        <v>1.43721E-4</v>
      </c>
      <c r="J276" s="102">
        <v>4.5738099999999998E-4</v>
      </c>
      <c r="K276" s="102">
        <v>1.2789100000000001E-3</v>
      </c>
      <c r="L276" s="102">
        <v>3.1459399999999998E-3</v>
      </c>
      <c r="M276" s="102">
        <v>6.8205599999999998E-3</v>
      </c>
      <c r="N276" s="102">
        <v>1.3068400000000001E-2</v>
      </c>
      <c r="O276" s="102">
        <v>2.2215700000000001E-2</v>
      </c>
      <c r="P276" s="102">
        <v>3.3694500000000002E-2</v>
      </c>
      <c r="Q276" s="102">
        <v>4.5952399999999997E-2</v>
      </c>
      <c r="R276" s="102">
        <v>5.6945599999999999E-2</v>
      </c>
      <c r="S276" s="102">
        <v>6.4982499999999999E-2</v>
      </c>
      <c r="T276" s="102">
        <v>6.9348300000000002E-2</v>
      </c>
      <c r="U276" s="102">
        <v>7.0330000000000004E-2</v>
      </c>
      <c r="V276" s="102">
        <v>6.8767999999999996E-2</v>
      </c>
      <c r="W276" s="102">
        <v>6.5570900000000001E-2</v>
      </c>
      <c r="X276" s="102">
        <v>6.1472699999999998E-2</v>
      </c>
      <c r="Y276" s="102">
        <v>5.6997199999999998E-2</v>
      </c>
      <c r="Z276" s="102">
        <v>5.2475399999999998E-2</v>
      </c>
      <c r="AA276" s="102">
        <v>4.8052999999999998E-2</v>
      </c>
      <c r="AB276" s="102">
        <v>4.3722499999999997E-2</v>
      </c>
      <c r="AC276" s="102">
        <v>3.9395300000000001E-2</v>
      </c>
      <c r="AD276" s="102">
        <v>3.499E-2</v>
      </c>
      <c r="AE276" s="102">
        <v>3.0491000000000001E-2</v>
      </c>
      <c r="AF276" s="102">
        <v>2.5962200000000001E-2</v>
      </c>
      <c r="AG276" s="102">
        <v>2.1526300000000002E-2</v>
      </c>
      <c r="AH276" s="102">
        <v>1.7330600000000002E-2</v>
      </c>
      <c r="AI276" s="102">
        <v>1.3513900000000001E-2</v>
      </c>
      <c r="AJ276" s="102">
        <v>1.0182200000000001E-2</v>
      </c>
      <c r="AK276" s="102">
        <v>7.3961699999999997E-3</v>
      </c>
      <c r="AL276" s="102">
        <v>5.1677800000000003E-3</v>
      </c>
      <c r="AM276" s="102">
        <v>3.4657999999999998E-3</v>
      </c>
      <c r="AN276" s="102">
        <v>2.2265499999999999E-3</v>
      </c>
      <c r="AO276" s="103">
        <v>1.3677299999999999E-3</v>
      </c>
      <c r="AP276" s="103">
        <v>8.0205499999999998E-4</v>
      </c>
      <c r="AQ276" s="103">
        <v>4.4837300000000001E-4</v>
      </c>
      <c r="AR276" s="103">
        <v>2.3866800000000001E-4</v>
      </c>
    </row>
    <row r="277" spans="2:44" x14ac:dyDescent="0.2">
      <c r="B277" s="103">
        <v>1.0703900000000001E-9</v>
      </c>
      <c r="C277" s="103">
        <v>8.5218200000000007E-9</v>
      </c>
      <c r="D277" s="103">
        <v>5.9525200000000003E-8</v>
      </c>
      <c r="E277" s="103">
        <v>3.6463499999999998E-7</v>
      </c>
      <c r="F277" s="103">
        <v>1.95844E-6</v>
      </c>
      <c r="G277" s="103">
        <v>9.2222999999999998E-6</v>
      </c>
      <c r="H277" s="103">
        <v>3.80795E-5</v>
      </c>
      <c r="I277" s="103">
        <v>1.3790800000000001E-4</v>
      </c>
      <c r="J277" s="102">
        <v>4.3827699999999999E-4</v>
      </c>
      <c r="K277" s="102">
        <v>1.22321E-3</v>
      </c>
      <c r="L277" s="102">
        <v>3.0016499999999998E-3</v>
      </c>
      <c r="M277" s="102">
        <v>6.4876100000000004E-3</v>
      </c>
      <c r="N277" s="102">
        <v>1.2382900000000001E-2</v>
      </c>
      <c r="O277" s="102">
        <v>2.0954299999999999E-2</v>
      </c>
      <c r="P277" s="102">
        <v>3.1619399999999999E-2</v>
      </c>
      <c r="Q277" s="102">
        <v>4.2904299999999999E-2</v>
      </c>
      <c r="R277" s="102">
        <v>5.2967E-2</v>
      </c>
      <c r="S277" s="102">
        <v>6.0414700000000002E-2</v>
      </c>
      <c r="T277" s="102">
        <v>6.4832399999999998E-2</v>
      </c>
      <c r="U277" s="102">
        <v>6.6666900000000001E-2</v>
      </c>
      <c r="V277" s="102">
        <v>6.6664899999999999E-2</v>
      </c>
      <c r="W277" s="102">
        <v>6.5382899999999994E-2</v>
      </c>
      <c r="X277" s="102">
        <v>6.3073099999999993E-2</v>
      </c>
      <c r="Y277" s="102">
        <v>5.9850399999999998E-2</v>
      </c>
      <c r="Z277" s="102">
        <v>5.5868300000000003E-2</v>
      </c>
      <c r="AA277" s="102">
        <v>5.1359599999999998E-2</v>
      </c>
      <c r="AB277" s="102">
        <v>4.6571799999999997E-2</v>
      </c>
      <c r="AC277" s="102">
        <v>4.1692800000000002E-2</v>
      </c>
      <c r="AD277" s="102">
        <v>3.6827699999999998E-2</v>
      </c>
      <c r="AE277" s="102">
        <v>3.2022299999999997E-2</v>
      </c>
      <c r="AF277" s="102">
        <v>2.7309099999999999E-2</v>
      </c>
      <c r="AG277" s="102">
        <v>2.2743900000000001E-2</v>
      </c>
      <c r="AH277" s="102">
        <v>1.8417900000000001E-2</v>
      </c>
      <c r="AI277" s="102">
        <v>1.4445100000000001E-2</v>
      </c>
      <c r="AJ277" s="102">
        <v>1.0935500000000001E-2</v>
      </c>
      <c r="AK277" s="102">
        <v>7.9685299999999997E-3</v>
      </c>
      <c r="AL277" s="102">
        <v>5.5761400000000003E-3</v>
      </c>
      <c r="AM277" s="102">
        <v>3.7399500000000001E-3</v>
      </c>
      <c r="AN277" s="102">
        <v>2.4002899999999998E-3</v>
      </c>
      <c r="AO277" s="103">
        <v>1.472E-3</v>
      </c>
      <c r="AP277" s="103">
        <v>8.6151299999999995E-4</v>
      </c>
      <c r="AQ277" s="103">
        <v>4.8067100000000001E-4</v>
      </c>
      <c r="AR277" s="103">
        <v>2.5541600000000001E-4</v>
      </c>
    </row>
    <row r="278" spans="2:44" x14ac:dyDescent="0.2">
      <c r="B278" s="103">
        <v>1.0336599999999999E-9</v>
      </c>
      <c r="C278" s="103">
        <v>8.2304099999999999E-9</v>
      </c>
      <c r="D278" s="103">
        <v>5.7494200000000003E-8</v>
      </c>
      <c r="E278" s="103">
        <v>3.5221E-7</v>
      </c>
      <c r="F278" s="103">
        <v>1.8917400000000001E-6</v>
      </c>
      <c r="G278" s="103">
        <v>8.9081399999999997E-6</v>
      </c>
      <c r="H278" s="103">
        <v>3.6781099999999999E-5</v>
      </c>
      <c r="I278" s="102">
        <v>1.3319699999999999E-4</v>
      </c>
      <c r="J278" s="102">
        <v>4.2325799999999998E-4</v>
      </c>
      <c r="K278" s="102">
        <v>1.1810900000000001E-3</v>
      </c>
      <c r="L278" s="102">
        <v>2.89755E-3</v>
      </c>
      <c r="M278" s="102">
        <v>6.2602100000000004E-3</v>
      </c>
      <c r="N278" s="102">
        <v>1.1941999999999999E-2</v>
      </c>
      <c r="O278" s="102">
        <v>2.0191000000000001E-2</v>
      </c>
      <c r="P278" s="102">
        <v>3.0429600000000001E-2</v>
      </c>
      <c r="Q278" s="102">
        <v>4.1217499999999997E-2</v>
      </c>
      <c r="R278" s="102">
        <v>5.0767399999999997E-2</v>
      </c>
      <c r="S278" s="102">
        <v>5.7751200000000003E-2</v>
      </c>
      <c r="T278" s="102">
        <v>6.1828000000000001E-2</v>
      </c>
      <c r="U278" s="102">
        <v>6.3532599999999995E-2</v>
      </c>
      <c r="V278" s="102">
        <v>6.3708000000000001E-2</v>
      </c>
      <c r="W278" s="102">
        <v>6.2978900000000004E-2</v>
      </c>
      <c r="X278" s="102">
        <v>6.1586799999999997E-2</v>
      </c>
      <c r="Y278" s="102">
        <v>5.95252E-2</v>
      </c>
      <c r="Z278" s="102">
        <v>5.6738700000000003E-2</v>
      </c>
      <c r="AA278" s="102">
        <v>5.3234999999999998E-2</v>
      </c>
      <c r="AB278" s="102">
        <v>4.91037E-2</v>
      </c>
      <c r="AC278" s="102">
        <v>4.4490000000000002E-2</v>
      </c>
      <c r="AD278" s="102">
        <v>3.9562899999999998E-2</v>
      </c>
      <c r="AE278" s="102">
        <v>3.4489400000000003E-2</v>
      </c>
      <c r="AF278" s="102">
        <v>2.9422E-2</v>
      </c>
      <c r="AG278" s="102">
        <v>2.4498700000000002E-2</v>
      </c>
      <c r="AH278" s="102">
        <v>1.9848399999999999E-2</v>
      </c>
      <c r="AI278" s="102">
        <v>1.5591900000000001E-2</v>
      </c>
      <c r="AJ278" s="102">
        <v>1.18341E-2</v>
      </c>
      <c r="AK278" s="102">
        <v>8.6499699999999999E-3</v>
      </c>
      <c r="AL278" s="102">
        <v>6.0714300000000001E-3</v>
      </c>
      <c r="AM278" s="102">
        <v>4.0823999999999999E-3</v>
      </c>
      <c r="AN278" s="102">
        <v>2.6244100000000002E-3</v>
      </c>
      <c r="AO278" s="103">
        <v>1.61045E-3</v>
      </c>
      <c r="AP278" s="103">
        <v>9.4211999999999996E-4</v>
      </c>
      <c r="AQ278" s="103">
        <v>5.2488600000000002E-4</v>
      </c>
      <c r="AR278" s="103">
        <v>2.7826700000000001E-4</v>
      </c>
    </row>
    <row r="279" spans="2:44" x14ac:dyDescent="0.2">
      <c r="B279" s="103">
        <v>1.6346999999999999E-9</v>
      </c>
      <c r="C279" s="103">
        <v>1.3062200000000001E-8</v>
      </c>
      <c r="D279" s="103">
        <v>9.14534E-8</v>
      </c>
      <c r="E279" s="103">
        <v>5.6092100000000005E-7</v>
      </c>
      <c r="F279" s="103">
        <v>3.0135500000000001E-6</v>
      </c>
      <c r="G279" s="103">
        <v>1.41816E-5</v>
      </c>
      <c r="H279" s="103">
        <v>5.8461200000000002E-5</v>
      </c>
      <c r="I279" s="103">
        <v>2.1113999999999999E-4</v>
      </c>
      <c r="J279" s="102">
        <v>6.6825900000000004E-4</v>
      </c>
      <c r="K279" s="102">
        <v>1.85421E-3</v>
      </c>
      <c r="L279" s="102">
        <v>4.5131399999999997E-3</v>
      </c>
      <c r="M279" s="102">
        <v>9.6452099999999995E-3</v>
      </c>
      <c r="N279" s="102">
        <v>1.81253E-2</v>
      </c>
      <c r="O279" s="102">
        <v>3.00173E-2</v>
      </c>
      <c r="P279" s="102">
        <v>4.3964099999999999E-2</v>
      </c>
      <c r="Q279" s="102">
        <v>5.7261100000000002E-2</v>
      </c>
      <c r="R279" s="102">
        <v>6.6899500000000001E-2</v>
      </c>
      <c r="S279" s="102">
        <v>7.1054199999999998E-2</v>
      </c>
      <c r="T279" s="102">
        <v>6.9959300000000002E-2</v>
      </c>
      <c r="U279" s="102">
        <v>6.5528299999999998E-2</v>
      </c>
      <c r="V279" s="102">
        <v>6.0095599999999999E-2</v>
      </c>
      <c r="W279" s="102">
        <v>5.5271800000000003E-2</v>
      </c>
      <c r="X279" s="102">
        <v>5.1576499999999997E-2</v>
      </c>
      <c r="Y279" s="102">
        <v>4.8758299999999997E-2</v>
      </c>
      <c r="Z279" s="102">
        <v>4.6304999999999999E-2</v>
      </c>
      <c r="AA279" s="102">
        <v>4.3780300000000001E-2</v>
      </c>
      <c r="AB279" s="102">
        <v>4.09285E-2</v>
      </c>
      <c r="AC279" s="102">
        <v>3.7654800000000002E-2</v>
      </c>
      <c r="AD279" s="102">
        <v>3.3977500000000001E-2</v>
      </c>
      <c r="AE279" s="102">
        <v>2.9988600000000001E-2</v>
      </c>
      <c r="AF279" s="102">
        <v>2.5825299999999999E-2</v>
      </c>
      <c r="AG279" s="102">
        <v>2.1647199999999998E-2</v>
      </c>
      <c r="AH279" s="102">
        <v>1.76172E-2</v>
      </c>
      <c r="AI279" s="102">
        <v>1.3883899999999999E-2</v>
      </c>
      <c r="AJ279" s="102">
        <v>1.0567399999999999E-2</v>
      </c>
      <c r="AK279" s="102">
        <v>7.7474500000000003E-3</v>
      </c>
      <c r="AL279" s="102">
        <v>5.4574699999999999E-3</v>
      </c>
      <c r="AM279" s="102">
        <v>3.68521E-3</v>
      </c>
      <c r="AN279" s="102">
        <v>2.3805599999999999E-3</v>
      </c>
      <c r="AO279" s="103">
        <v>1.4685E-3</v>
      </c>
      <c r="AP279" s="103">
        <v>8.6376400000000005E-4</v>
      </c>
      <c r="AQ279" s="103">
        <v>4.83845E-4</v>
      </c>
      <c r="AR279" s="103">
        <v>2.5785100000000002E-4</v>
      </c>
    </row>
    <row r="280" spans="2:44" x14ac:dyDescent="0.2">
      <c r="B280" s="103">
        <v>1.7321500000000001E-9</v>
      </c>
      <c r="C280" s="103">
        <v>1.3826700000000001E-8</v>
      </c>
      <c r="D280" s="103">
        <v>9.6742700000000005E-8</v>
      </c>
      <c r="E280" s="103">
        <v>5.9316799999999996E-7</v>
      </c>
      <c r="F280" s="103">
        <v>3.1867400000000002E-6</v>
      </c>
      <c r="G280" s="103">
        <v>1.5000999999999999E-5</v>
      </c>
      <c r="H280" s="103">
        <v>6.1878200000000007E-5</v>
      </c>
      <c r="I280" s="102">
        <v>2.2370699999999999E-4</v>
      </c>
      <c r="J280" s="102">
        <v>7.0906799999999998E-4</v>
      </c>
      <c r="K280" s="102">
        <v>1.9714200000000002E-3</v>
      </c>
      <c r="L280" s="102">
        <v>4.8115299999999996E-3</v>
      </c>
      <c r="M280" s="102">
        <v>1.03202E-2</v>
      </c>
      <c r="N280" s="102">
        <v>1.94866E-2</v>
      </c>
      <c r="O280" s="102">
        <v>3.2472500000000001E-2</v>
      </c>
      <c r="P280" s="102">
        <v>4.7936699999999999E-2</v>
      </c>
      <c r="Q280" s="102">
        <v>6.3039999999999999E-2</v>
      </c>
      <c r="R280" s="102">
        <v>7.4458899999999995E-2</v>
      </c>
      <c r="S280" s="102">
        <v>7.9916399999999999E-2</v>
      </c>
      <c r="T280" s="102">
        <v>7.9181299999999996E-2</v>
      </c>
      <c r="U280" s="102">
        <v>7.3858699999999999E-2</v>
      </c>
      <c r="V280" s="102">
        <v>6.6280400000000003E-2</v>
      </c>
      <c r="W280" s="102">
        <v>5.84036E-2</v>
      </c>
      <c r="X280" s="102">
        <v>5.1342600000000002E-2</v>
      </c>
      <c r="Y280" s="102">
        <v>4.5480699999999999E-2</v>
      </c>
      <c r="Z280" s="102">
        <v>4.0772299999999997E-2</v>
      </c>
      <c r="AA280" s="102">
        <v>3.6970200000000002E-2</v>
      </c>
      <c r="AB280" s="102">
        <v>3.3749899999999999E-2</v>
      </c>
      <c r="AC280" s="102">
        <v>3.0791200000000001E-2</v>
      </c>
      <c r="AD280" s="102">
        <v>2.7845600000000002E-2</v>
      </c>
      <c r="AE280" s="102">
        <v>2.47747E-2</v>
      </c>
      <c r="AF280" s="102">
        <v>2.1554199999999999E-2</v>
      </c>
      <c r="AG280" s="102">
        <v>1.82498E-2</v>
      </c>
      <c r="AH280" s="102">
        <v>1.4981400000000001E-2</v>
      </c>
      <c r="AI280" s="102">
        <v>1.1887200000000001E-2</v>
      </c>
      <c r="AJ280" s="102">
        <v>9.09277E-3</v>
      </c>
      <c r="AK280" s="102">
        <v>6.68953E-3</v>
      </c>
      <c r="AL280" s="102">
        <v>4.7236700000000001E-3</v>
      </c>
      <c r="AM280" s="102">
        <v>3.1955400000000002E-3</v>
      </c>
      <c r="AN280" s="102">
        <v>2.0676000000000002E-3</v>
      </c>
      <c r="AO280" s="103">
        <v>1.27764E-3</v>
      </c>
      <c r="AP280" s="103">
        <v>7.5300900000000001E-4</v>
      </c>
      <c r="AQ280" s="103">
        <v>4.2281600000000001E-4</v>
      </c>
      <c r="AR280" s="103">
        <v>2.25961E-4</v>
      </c>
    </row>
    <row r="281" spans="2:44" ht="16" customHeight="1" x14ac:dyDescent="0.2">
      <c r="B281" s="103">
        <v>1.0720800000000001E-9</v>
      </c>
      <c r="C281" s="103">
        <v>8.51176E-9</v>
      </c>
      <c r="D281" s="103">
        <v>5.9348700000000001E-8</v>
      </c>
      <c r="E281" s="103">
        <v>3.6322199999999999E-7</v>
      </c>
      <c r="F281" s="103">
        <v>1.9506699999999998E-6</v>
      </c>
      <c r="G281" s="103">
        <v>9.1923199999999998E-6</v>
      </c>
      <c r="H281" s="103">
        <v>3.8016099999999997E-5</v>
      </c>
      <c r="I281" s="103">
        <v>1.3803200000000001E-4</v>
      </c>
      <c r="J281" s="102">
        <v>4.4029900000000001E-4</v>
      </c>
      <c r="K281" s="102">
        <v>1.2351300000000001E-3</v>
      </c>
      <c r="L281" s="102">
        <v>3.0515899999999999E-3</v>
      </c>
      <c r="M281" s="102">
        <v>6.65476E-3</v>
      </c>
      <c r="N281" s="102">
        <v>1.2849299999999999E-2</v>
      </c>
      <c r="O281" s="102">
        <v>2.2063099999999999E-2</v>
      </c>
      <c r="P281" s="102">
        <v>3.3893E-2</v>
      </c>
      <c r="Q281" s="102">
        <v>4.6956100000000001E-2</v>
      </c>
      <c r="R281" s="102">
        <v>5.9268599999999998E-2</v>
      </c>
      <c r="S281" s="102">
        <v>6.8976599999999999E-2</v>
      </c>
      <c r="T281" s="102">
        <v>7.4963500000000002E-2</v>
      </c>
      <c r="U281" s="102">
        <v>7.69957E-2</v>
      </c>
      <c r="V281" s="102">
        <v>7.5487100000000001E-2</v>
      </c>
      <c r="W281" s="102">
        <v>7.1197300000000005E-2</v>
      </c>
      <c r="X281" s="102">
        <v>6.50477E-2</v>
      </c>
      <c r="Y281" s="102">
        <v>5.80028E-2</v>
      </c>
      <c r="Z281" s="102">
        <v>5.0923999999999997E-2</v>
      </c>
      <c r="AA281" s="102">
        <v>4.4416299999999999E-2</v>
      </c>
      <c r="AB281" s="102">
        <v>3.8753599999999999E-2</v>
      </c>
      <c r="AC281" s="102">
        <v>3.3919100000000001E-2</v>
      </c>
      <c r="AD281" s="102">
        <v>2.9722700000000001E-2</v>
      </c>
      <c r="AE281" s="102">
        <v>2.59285E-2</v>
      </c>
      <c r="AF281" s="102">
        <v>2.2348099999999999E-2</v>
      </c>
      <c r="AG281" s="102">
        <v>1.8886099999999999E-2</v>
      </c>
      <c r="AH281" s="102">
        <v>1.55426E-2</v>
      </c>
      <c r="AI281" s="102">
        <v>1.23873E-2</v>
      </c>
      <c r="AJ281" s="102">
        <v>9.5196599999999992E-3</v>
      </c>
      <c r="AK281" s="102">
        <v>7.0310399999999997E-3</v>
      </c>
      <c r="AL281" s="102">
        <v>4.9781199999999999E-3</v>
      </c>
      <c r="AM281" s="102">
        <v>3.3720500000000001E-3</v>
      </c>
      <c r="AN281" s="102">
        <v>2.1817899999999999E-3</v>
      </c>
      <c r="AO281" s="103">
        <v>1.3466699999999999E-3</v>
      </c>
      <c r="AP281" s="103">
        <v>7.9208299999999996E-4</v>
      </c>
      <c r="AQ281" s="103">
        <v>4.4355700000000002E-4</v>
      </c>
      <c r="AR281" s="103">
        <v>2.363E-4</v>
      </c>
    </row>
    <row r="290" spans="2:44" x14ac:dyDescent="0.2">
      <c r="B290" s="2"/>
      <c r="C290" s="2"/>
      <c r="D290" s="2"/>
      <c r="E290" s="2"/>
      <c r="F290" s="2"/>
      <c r="AP290" s="2"/>
      <c r="AQ290" s="2"/>
      <c r="AR290" s="2"/>
    </row>
    <row r="291" spans="2:44" x14ac:dyDescent="0.2">
      <c r="B291" s="2"/>
      <c r="C291" s="2"/>
      <c r="D291" s="2"/>
      <c r="E291" s="2"/>
      <c r="F291" s="2"/>
      <c r="AP291" s="2"/>
      <c r="AQ291" s="2"/>
      <c r="AR291" s="2"/>
    </row>
    <row r="292" spans="2:44" x14ac:dyDescent="0.2">
      <c r="B292" s="2"/>
      <c r="C292" s="2"/>
      <c r="D292" s="2"/>
      <c r="E292" s="2"/>
      <c r="F292" s="2"/>
      <c r="G292" s="2"/>
      <c r="AP292" s="2"/>
      <c r="AQ292" s="2"/>
      <c r="AR292" s="2"/>
    </row>
    <row r="293" spans="2:44" x14ac:dyDescent="0.2">
      <c r="B293" s="2"/>
      <c r="C293" s="2"/>
      <c r="D293" s="2"/>
      <c r="E293" s="2"/>
      <c r="F293" s="2"/>
      <c r="G293" s="2"/>
      <c r="AO293" s="2"/>
      <c r="AP293" s="2"/>
      <c r="AQ293" s="2"/>
      <c r="AR293" s="2"/>
    </row>
    <row r="294" spans="2:44" x14ac:dyDescent="0.2">
      <c r="B294" s="2"/>
      <c r="C294" s="2"/>
      <c r="D294" s="2"/>
      <c r="E294" s="2"/>
      <c r="F294" s="2"/>
      <c r="G294" s="2"/>
      <c r="AN294" s="2"/>
      <c r="AO294" s="2"/>
      <c r="AP294" s="2"/>
      <c r="AQ294" s="2"/>
      <c r="AR294" s="2"/>
    </row>
    <row r="295" spans="2:44" x14ac:dyDescent="0.2">
      <c r="B295" s="2"/>
      <c r="C295" s="2"/>
      <c r="D295" s="2"/>
      <c r="E295" s="2"/>
      <c r="F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M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G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G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G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O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workbookViewId="0">
      <selection activeCell="B3" sqref="B3:AR282"/>
    </sheetView>
  </sheetViews>
  <sheetFormatPr baseColWidth="10" defaultRowHeight="15" x14ac:dyDescent="0.2"/>
  <sheetData>
    <row r="1" spans="1:44" x14ac:dyDescent="0.2">
      <c r="A1" t="s">
        <v>52</v>
      </c>
    </row>
    <row r="2" spans="1:44" x14ac:dyDescent="0.2">
      <c r="A2" t="s">
        <v>32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6.32994E-3</v>
      </c>
      <c r="P9">
        <v>1.8989800000000001E-2</v>
      </c>
      <c r="Q9">
        <v>1.8989800000000001E-2</v>
      </c>
      <c r="R9">
        <v>3.7969599999999999E-2</v>
      </c>
      <c r="S9">
        <v>2.5319700000000001E-2</v>
      </c>
      <c r="T9">
        <v>6.3289399999999996E-2</v>
      </c>
      <c r="U9">
        <v>5.69594E-2</v>
      </c>
      <c r="V9">
        <v>3.7969599999999999E-2</v>
      </c>
      <c r="W9">
        <v>5.69594E-2</v>
      </c>
      <c r="X9">
        <v>0.101269</v>
      </c>
      <c r="Y9">
        <v>8.2279199999999997E-2</v>
      </c>
      <c r="Z9">
        <v>0.101269</v>
      </c>
      <c r="AA9">
        <v>6.9619299999999995E-2</v>
      </c>
      <c r="AB9">
        <v>9.4939099999999998E-2</v>
      </c>
      <c r="AC9">
        <v>8.2279199999999997E-2</v>
      </c>
      <c r="AD9">
        <v>6.3289399999999996E-2</v>
      </c>
      <c r="AE9">
        <v>3.1649700000000003E-2</v>
      </c>
      <c r="AF9">
        <v>3.7969599999999999E-2</v>
      </c>
      <c r="AG9">
        <v>6.32994E-3</v>
      </c>
      <c r="AH9">
        <v>6.32994E-3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7.4099999999999999E-3</v>
      </c>
      <c r="I10">
        <v>0</v>
      </c>
      <c r="J10">
        <v>0</v>
      </c>
      <c r="K10">
        <v>7.4099999999999999E-3</v>
      </c>
      <c r="L10">
        <v>0</v>
      </c>
      <c r="M10">
        <v>0</v>
      </c>
      <c r="N10">
        <v>0</v>
      </c>
      <c r="O10">
        <v>5.185E-2</v>
      </c>
      <c r="P10">
        <v>6.6669999999999993E-2</v>
      </c>
      <c r="Q10">
        <v>2.222E-2</v>
      </c>
      <c r="R10">
        <v>5.185E-2</v>
      </c>
      <c r="S10">
        <v>1.481E-2</v>
      </c>
      <c r="T10">
        <v>4.444E-2</v>
      </c>
      <c r="U10">
        <v>2.222E-2</v>
      </c>
      <c r="V10">
        <v>2.963E-2</v>
      </c>
      <c r="W10">
        <v>1.481E-2</v>
      </c>
      <c r="X10">
        <v>5.185E-2</v>
      </c>
      <c r="Y10">
        <v>3.7039999999999997E-2</v>
      </c>
      <c r="Z10">
        <v>5.926E-2</v>
      </c>
      <c r="AA10">
        <v>6.6669999999999993E-2</v>
      </c>
      <c r="AB10">
        <v>6.6669999999999993E-2</v>
      </c>
      <c r="AC10">
        <v>0.14074</v>
      </c>
      <c r="AD10">
        <v>2.222E-2</v>
      </c>
      <c r="AE10">
        <v>8.8889999999999997E-2</v>
      </c>
      <c r="AF10">
        <v>3.7039999999999997E-2</v>
      </c>
      <c r="AG10">
        <v>6.6669999999999993E-2</v>
      </c>
      <c r="AH10">
        <v>1.481E-2</v>
      </c>
      <c r="AI10">
        <v>7.4099999999999999E-3</v>
      </c>
      <c r="AJ10">
        <v>7.4099999999999999E-3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5.6998900000000002E-4</v>
      </c>
      <c r="K11">
        <v>4.24991E-3</v>
      </c>
      <c r="L11">
        <v>6.7098699999999997E-3</v>
      </c>
      <c r="M11">
        <v>1.3349700000000001E-2</v>
      </c>
      <c r="N11">
        <v>1.7629599999999999E-2</v>
      </c>
      <c r="O11">
        <v>1.8579600000000002E-2</v>
      </c>
      <c r="P11">
        <v>1.7309700000000001E-2</v>
      </c>
      <c r="Q11">
        <v>1.87996E-2</v>
      </c>
      <c r="R11">
        <v>3.7509199999999999E-2</v>
      </c>
      <c r="S11">
        <v>2.3929499999999999E-2</v>
      </c>
      <c r="T11">
        <v>3.7539200000000002E-2</v>
      </c>
      <c r="U11">
        <v>3.8149200000000001E-2</v>
      </c>
      <c r="V11">
        <v>4.0269199999999998E-2</v>
      </c>
      <c r="W11">
        <v>3.8419200000000001E-2</v>
      </c>
      <c r="X11">
        <v>5.0389000000000003E-2</v>
      </c>
      <c r="Y11">
        <v>5.6418900000000001E-2</v>
      </c>
      <c r="Z11">
        <v>6.5608700000000006E-2</v>
      </c>
      <c r="AA11">
        <v>0.101288</v>
      </c>
      <c r="AB11">
        <v>9.0518199999999993E-2</v>
      </c>
      <c r="AC11">
        <v>8.9918200000000004E-2</v>
      </c>
      <c r="AD11">
        <v>5.31989E-2</v>
      </c>
      <c r="AE11">
        <v>4.54291E-2</v>
      </c>
      <c r="AF11">
        <v>4.8189000000000003E-2</v>
      </c>
      <c r="AG11">
        <v>4.1259200000000003E-2</v>
      </c>
      <c r="AH11">
        <v>1.8989599999999999E-2</v>
      </c>
      <c r="AI11">
        <v>1.34597E-2</v>
      </c>
      <c r="AJ11">
        <v>1.03998E-3</v>
      </c>
      <c r="AK11">
        <v>3.79992E-3</v>
      </c>
      <c r="AL11">
        <v>2.34995E-3</v>
      </c>
      <c r="AM11">
        <v>0</v>
      </c>
      <c r="AN11">
        <v>2.7799399999999998E-3</v>
      </c>
      <c r="AO11">
        <v>0</v>
      </c>
      <c r="AP11">
        <v>2.34995E-3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1.6877099999999999E-4</v>
      </c>
      <c r="H12">
        <v>0</v>
      </c>
      <c r="I12">
        <v>3.71295E-4</v>
      </c>
      <c r="J12">
        <v>6.5258000000000004E-4</v>
      </c>
      <c r="K12">
        <v>1.0126200000000001E-3</v>
      </c>
      <c r="L12">
        <v>2.95911E-3</v>
      </c>
      <c r="M12">
        <v>2.1490099999999998E-3</v>
      </c>
      <c r="N12">
        <v>4.0842500000000002E-3</v>
      </c>
      <c r="O12">
        <v>5.92948E-3</v>
      </c>
      <c r="P12">
        <v>5.4456699999999997E-3</v>
      </c>
      <c r="Q12">
        <v>5.3781599999999999E-3</v>
      </c>
      <c r="R12">
        <v>1.35242E-2</v>
      </c>
      <c r="S12">
        <v>1.3782900000000001E-2</v>
      </c>
      <c r="T12">
        <v>1.9138599999999999E-2</v>
      </c>
      <c r="U12">
        <v>2.6418199999999999E-2</v>
      </c>
      <c r="V12">
        <v>2.1613899999999998E-2</v>
      </c>
      <c r="W12">
        <v>2.17264E-2</v>
      </c>
      <c r="X12">
        <v>2.2334E-2</v>
      </c>
      <c r="Y12">
        <v>3.5419300000000001E-2</v>
      </c>
      <c r="Z12">
        <v>4.26652E-2</v>
      </c>
      <c r="AA12">
        <v>7.1300000000000002E-2</v>
      </c>
      <c r="AB12">
        <v>0.103659</v>
      </c>
      <c r="AC12">
        <v>0.111141</v>
      </c>
      <c r="AD12">
        <v>9.5580499999999999E-2</v>
      </c>
      <c r="AE12">
        <v>8.8750899999999994E-2</v>
      </c>
      <c r="AF12">
        <v>7.0996199999999995E-2</v>
      </c>
      <c r="AG12">
        <v>6.27939E-2</v>
      </c>
      <c r="AH12">
        <v>5.0237400000000001E-2</v>
      </c>
      <c r="AI12">
        <v>3.7950900000000003E-2</v>
      </c>
      <c r="AJ12">
        <v>2.90511E-2</v>
      </c>
      <c r="AK12">
        <v>1.76534E-2</v>
      </c>
      <c r="AL12">
        <v>1.2354E-2</v>
      </c>
      <c r="AM12">
        <v>2.2502799999999999E-3</v>
      </c>
      <c r="AN12">
        <v>1.50768E-3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2.19996E-4</v>
      </c>
      <c r="J13">
        <v>0</v>
      </c>
      <c r="K13">
        <v>0</v>
      </c>
      <c r="L13">
        <v>0</v>
      </c>
      <c r="M13" s="2">
        <v>2.9999399999999999E-5</v>
      </c>
      <c r="N13" s="2">
        <v>7.9998400000000003E-5</v>
      </c>
      <c r="O13">
        <v>1.79996E-3</v>
      </c>
      <c r="P13">
        <v>3.8999199999999998E-4</v>
      </c>
      <c r="Q13">
        <v>1.7099699999999999E-3</v>
      </c>
      <c r="R13">
        <v>3.5099300000000001E-3</v>
      </c>
      <c r="S13">
        <v>2.4399500000000002E-3</v>
      </c>
      <c r="T13">
        <v>4.7099100000000003E-3</v>
      </c>
      <c r="U13">
        <v>7.6298499999999997E-3</v>
      </c>
      <c r="V13">
        <v>9.2598100000000003E-3</v>
      </c>
      <c r="W13">
        <v>1.50797E-2</v>
      </c>
      <c r="X13">
        <v>1.3949700000000001E-2</v>
      </c>
      <c r="Y13">
        <v>1.9179600000000002E-2</v>
      </c>
      <c r="Z13">
        <v>2.4069500000000001E-2</v>
      </c>
      <c r="AA13">
        <v>2.2709500000000001E-2</v>
      </c>
      <c r="AB13">
        <v>2.6929499999999999E-2</v>
      </c>
      <c r="AC13">
        <v>3.08994E-2</v>
      </c>
      <c r="AD13">
        <v>3.8149200000000001E-2</v>
      </c>
      <c r="AE13">
        <v>5.1978999999999997E-2</v>
      </c>
      <c r="AF13">
        <v>5.85088E-2</v>
      </c>
      <c r="AG13">
        <v>7.0888599999999996E-2</v>
      </c>
      <c r="AH13">
        <v>8.9188199999999995E-2</v>
      </c>
      <c r="AI13">
        <v>9.8708000000000004E-2</v>
      </c>
      <c r="AJ13">
        <v>9.6698099999999995E-2</v>
      </c>
      <c r="AK13">
        <v>9.0168200000000004E-2</v>
      </c>
      <c r="AL13">
        <v>8.2578299999999993E-2</v>
      </c>
      <c r="AM13">
        <v>6.17288E-2</v>
      </c>
      <c r="AN13">
        <v>3.8569199999999998E-2</v>
      </c>
      <c r="AO13">
        <v>2.5069500000000002E-2</v>
      </c>
      <c r="AP13">
        <v>1.00398E-2</v>
      </c>
      <c r="AQ13">
        <v>2.84994E-3</v>
      </c>
      <c r="AR13">
        <v>2.7999399999999999E-4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7.0999300000000002E-4</v>
      </c>
      <c r="M14">
        <v>3.8999599999999998E-4</v>
      </c>
      <c r="N14">
        <v>7.5999200000000002E-4</v>
      </c>
      <c r="O14">
        <v>7.5999200000000002E-4</v>
      </c>
      <c r="P14">
        <v>2.6699699999999998E-3</v>
      </c>
      <c r="Q14">
        <v>4.51995E-3</v>
      </c>
      <c r="R14">
        <v>7.3899300000000003E-3</v>
      </c>
      <c r="S14">
        <v>8.2899199999999992E-3</v>
      </c>
      <c r="T14">
        <v>9.2799100000000006E-3</v>
      </c>
      <c r="U14">
        <v>1.9929800000000001E-2</v>
      </c>
      <c r="V14">
        <v>1.6159799999999998E-2</v>
      </c>
      <c r="W14">
        <v>2.6409700000000001E-2</v>
      </c>
      <c r="X14">
        <v>3.5199599999999998E-2</v>
      </c>
      <c r="Y14">
        <v>4.5509500000000001E-2</v>
      </c>
      <c r="Z14">
        <v>5.1839499999999997E-2</v>
      </c>
      <c r="AA14">
        <v>5.5759400000000001E-2</v>
      </c>
      <c r="AB14">
        <v>6.7919300000000002E-2</v>
      </c>
      <c r="AC14">
        <v>5.9229400000000001E-2</v>
      </c>
      <c r="AD14">
        <v>6.1339400000000002E-2</v>
      </c>
      <c r="AE14">
        <v>5.92694E-2</v>
      </c>
      <c r="AF14">
        <v>4.6459500000000001E-2</v>
      </c>
      <c r="AG14">
        <v>4.5189500000000001E-2</v>
      </c>
      <c r="AH14">
        <v>4.0209599999999998E-2</v>
      </c>
      <c r="AI14">
        <v>5.2909499999999998E-2</v>
      </c>
      <c r="AJ14">
        <v>5.9849399999999997E-2</v>
      </c>
      <c r="AK14">
        <v>6.20794E-2</v>
      </c>
      <c r="AL14">
        <v>5.30295E-2</v>
      </c>
      <c r="AM14">
        <v>4.0359600000000002E-2</v>
      </c>
      <c r="AN14">
        <v>3.8159600000000002E-2</v>
      </c>
      <c r="AO14">
        <v>2.2949799999999999E-2</v>
      </c>
      <c r="AP14">
        <v>5.0399499999999996E-3</v>
      </c>
      <c r="AQ14">
        <v>4.2999599999999998E-4</v>
      </c>
      <c r="AR14">
        <v>0</v>
      </c>
    </row>
    <row r="15" spans="1:44" x14ac:dyDescent="0.2">
      <c r="B15">
        <v>2.19998E-4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2.7999699999999998E-4</v>
      </c>
      <c r="J15">
        <v>1.0299899999999999E-3</v>
      </c>
      <c r="K15">
        <v>1.21999E-3</v>
      </c>
      <c r="L15">
        <v>1.11999E-3</v>
      </c>
      <c r="M15">
        <v>4.0899600000000001E-3</v>
      </c>
      <c r="N15">
        <v>2.8499699999999998E-3</v>
      </c>
      <c r="O15">
        <v>4.7899500000000003E-3</v>
      </c>
      <c r="P15">
        <v>7.4299300000000004E-3</v>
      </c>
      <c r="Q15">
        <v>1.1699899999999999E-2</v>
      </c>
      <c r="R15">
        <v>1.26099E-2</v>
      </c>
      <c r="S15">
        <v>1.84198E-2</v>
      </c>
      <c r="T15">
        <v>2.42998E-2</v>
      </c>
      <c r="U15">
        <v>3.3559699999999998E-2</v>
      </c>
      <c r="V15">
        <v>4.2139599999999999E-2</v>
      </c>
      <c r="W15">
        <v>5.1889499999999998E-2</v>
      </c>
      <c r="X15">
        <v>5.6479399999999999E-2</v>
      </c>
      <c r="Y15">
        <v>6.48894E-2</v>
      </c>
      <c r="Z15">
        <v>7.2869299999999998E-2</v>
      </c>
      <c r="AA15">
        <v>8.4319199999999997E-2</v>
      </c>
      <c r="AB15">
        <v>9.4429100000000002E-2</v>
      </c>
      <c r="AC15">
        <v>9.9079E-2</v>
      </c>
      <c r="AD15">
        <v>9.7508999999999998E-2</v>
      </c>
      <c r="AE15">
        <v>7.8389200000000006E-2</v>
      </c>
      <c r="AF15">
        <v>5.3219500000000003E-2</v>
      </c>
      <c r="AG15">
        <v>3.9659600000000003E-2</v>
      </c>
      <c r="AH15">
        <v>2.35198E-2</v>
      </c>
      <c r="AI15">
        <v>1.29899E-2</v>
      </c>
      <c r="AJ15">
        <v>3.8299599999999999E-3</v>
      </c>
      <c r="AK15">
        <v>1.1099899999999999E-3</v>
      </c>
      <c r="AL15" s="2">
        <v>5.99994E-5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2.6999700000000001E-4</v>
      </c>
      <c r="K16">
        <v>7.7999199999999997E-4</v>
      </c>
      <c r="L16">
        <v>3.21997E-3</v>
      </c>
      <c r="M16">
        <v>7.2999299999999996E-3</v>
      </c>
      <c r="N16">
        <v>1.03999E-2</v>
      </c>
      <c r="O16">
        <v>1.7379800000000001E-2</v>
      </c>
      <c r="P16">
        <v>2.3419800000000001E-2</v>
      </c>
      <c r="Q16">
        <v>3.0239700000000001E-2</v>
      </c>
      <c r="R16">
        <v>4.02396E-2</v>
      </c>
      <c r="S16">
        <v>4.4699599999999999E-2</v>
      </c>
      <c r="T16">
        <v>5.7369400000000001E-2</v>
      </c>
      <c r="U16">
        <v>6.61693E-2</v>
      </c>
      <c r="V16">
        <v>7.2089299999999995E-2</v>
      </c>
      <c r="W16">
        <v>7.8429200000000004E-2</v>
      </c>
      <c r="X16">
        <v>7.4349299999999993E-2</v>
      </c>
      <c r="Y16">
        <v>6.8839300000000006E-2</v>
      </c>
      <c r="Z16">
        <v>6.2989400000000001E-2</v>
      </c>
      <c r="AA16">
        <v>5.9229400000000001E-2</v>
      </c>
      <c r="AB16">
        <v>5.9719399999999999E-2</v>
      </c>
      <c r="AC16">
        <v>5.4739500000000003E-2</v>
      </c>
      <c r="AD16">
        <v>4.2949599999999998E-2</v>
      </c>
      <c r="AE16">
        <v>3.4379699999999999E-2</v>
      </c>
      <c r="AF16">
        <v>2.3219799999999999E-2</v>
      </c>
      <c r="AG16">
        <v>1.6339800000000002E-2</v>
      </c>
      <c r="AH16">
        <v>1.4039899999999999E-2</v>
      </c>
      <c r="AI16">
        <v>1.23199E-2</v>
      </c>
      <c r="AJ16">
        <v>8.4899199999999998E-3</v>
      </c>
      <c r="AK16">
        <v>5.8599400000000001E-3</v>
      </c>
      <c r="AL16">
        <v>3.24997E-3</v>
      </c>
      <c r="AM16">
        <v>3.3599699999999999E-3</v>
      </c>
      <c r="AN16">
        <v>1.9099799999999999E-3</v>
      </c>
      <c r="AO16">
        <v>9.5998999999999998E-4</v>
      </c>
      <c r="AP16">
        <v>7.49992E-4</v>
      </c>
      <c r="AQ16">
        <v>2.9999699999999998E-4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1.0000099999999999E-4</v>
      </c>
      <c r="L17">
        <v>2.4000200000000001E-4</v>
      </c>
      <c r="M17">
        <v>8.6000900000000001E-4</v>
      </c>
      <c r="N17">
        <v>2.8400299999999999E-3</v>
      </c>
      <c r="O17">
        <v>6.5800700000000004E-3</v>
      </c>
      <c r="P17">
        <v>1.5060199999999999E-2</v>
      </c>
      <c r="Q17">
        <v>2.8250299999999999E-2</v>
      </c>
      <c r="R17">
        <v>3.9350400000000001E-2</v>
      </c>
      <c r="S17">
        <v>5.7600600000000002E-2</v>
      </c>
      <c r="T17">
        <v>5.6160599999999998E-2</v>
      </c>
      <c r="U17">
        <v>6.2480599999999997E-2</v>
      </c>
      <c r="V17">
        <v>7.2330699999999998E-2</v>
      </c>
      <c r="W17">
        <v>6.9800699999999993E-2</v>
      </c>
      <c r="X17">
        <v>6.9630700000000004E-2</v>
      </c>
      <c r="Y17">
        <v>6.8410700000000005E-2</v>
      </c>
      <c r="Z17">
        <v>6.2250600000000003E-2</v>
      </c>
      <c r="AA17">
        <v>4.7980500000000002E-2</v>
      </c>
      <c r="AB17">
        <v>4.6660500000000001E-2</v>
      </c>
      <c r="AC17">
        <v>4.6730500000000001E-2</v>
      </c>
      <c r="AD17">
        <v>3.8550399999999999E-2</v>
      </c>
      <c r="AE17">
        <v>3.1060299999999999E-2</v>
      </c>
      <c r="AF17">
        <v>3.3410299999999997E-2</v>
      </c>
      <c r="AG17">
        <v>2.9100299999999999E-2</v>
      </c>
      <c r="AH17">
        <v>2.36502E-2</v>
      </c>
      <c r="AI17">
        <v>2.5630300000000002E-2</v>
      </c>
      <c r="AJ17">
        <v>2.2150199999999998E-2</v>
      </c>
      <c r="AK17">
        <v>2.0090199999999999E-2</v>
      </c>
      <c r="AL17">
        <v>1.2020100000000001E-2</v>
      </c>
      <c r="AM17">
        <v>6.9600699999999996E-3</v>
      </c>
      <c r="AN17">
        <v>3.1800299999999999E-3</v>
      </c>
      <c r="AO17">
        <v>7.2000700000000005E-4</v>
      </c>
      <c r="AP17">
        <v>1.6000199999999999E-4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1.9000000000000001E-4</v>
      </c>
      <c r="G18">
        <v>3.1E-4</v>
      </c>
      <c r="H18">
        <v>7.6999999999999996E-4</v>
      </c>
      <c r="I18">
        <v>4.6699999999999997E-3</v>
      </c>
      <c r="J18">
        <v>3.4199999999999999E-3</v>
      </c>
      <c r="K18">
        <v>7.3099999999999997E-3</v>
      </c>
      <c r="L18">
        <v>1.1390000000000001E-2</v>
      </c>
      <c r="M18">
        <v>1.711E-2</v>
      </c>
      <c r="N18">
        <v>3.0280000000000001E-2</v>
      </c>
      <c r="O18">
        <v>3.2989999999999998E-2</v>
      </c>
      <c r="P18">
        <v>6.028E-2</v>
      </c>
      <c r="Q18">
        <v>7.3609999999999995E-2</v>
      </c>
      <c r="R18">
        <v>7.7149999999999996E-2</v>
      </c>
      <c r="S18">
        <v>8.4489999999999996E-2</v>
      </c>
      <c r="T18">
        <v>7.5579999999999994E-2</v>
      </c>
      <c r="U18">
        <v>8.616E-2</v>
      </c>
      <c r="V18">
        <v>8.3290000000000003E-2</v>
      </c>
      <c r="W18">
        <v>7.8869999999999996E-2</v>
      </c>
      <c r="X18">
        <v>5.9389999999999998E-2</v>
      </c>
      <c r="Y18">
        <v>5.3249999999999999E-2</v>
      </c>
      <c r="Z18">
        <v>3.739E-2</v>
      </c>
      <c r="AA18">
        <v>3.4459999999999998E-2</v>
      </c>
      <c r="AB18">
        <v>2.9229999999999999E-2</v>
      </c>
      <c r="AC18">
        <v>2.1180000000000001E-2</v>
      </c>
      <c r="AD18">
        <v>1.4630000000000001E-2</v>
      </c>
      <c r="AE18">
        <v>8.3999999999999995E-3</v>
      </c>
      <c r="AF18">
        <v>4.81E-3</v>
      </c>
      <c r="AG18">
        <v>4.2300000000000003E-3</v>
      </c>
      <c r="AH18">
        <v>1.5100000000000001E-3</v>
      </c>
      <c r="AI18">
        <v>8.8999999999999995E-4</v>
      </c>
      <c r="AJ18">
        <v>1.4400000000000001E-3</v>
      </c>
      <c r="AK18">
        <v>2.7E-4</v>
      </c>
      <c r="AL18">
        <v>8.7000000000000001E-4</v>
      </c>
      <c r="AM18">
        <v>1.8000000000000001E-4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 s="2">
        <v>4.9999500000000001E-5</v>
      </c>
      <c r="H19">
        <v>1.29999E-4</v>
      </c>
      <c r="I19" s="2">
        <v>8.9999099999999997E-5</v>
      </c>
      <c r="J19">
        <v>9.6999E-4</v>
      </c>
      <c r="K19">
        <v>2.7999700000000001E-3</v>
      </c>
      <c r="L19">
        <v>3.5899600000000001E-3</v>
      </c>
      <c r="M19">
        <v>6.1199399999999999E-3</v>
      </c>
      <c r="N19">
        <v>9.9398999999999998E-3</v>
      </c>
      <c r="O19">
        <v>1.5539799999999999E-2</v>
      </c>
      <c r="P19">
        <v>2.2979800000000002E-2</v>
      </c>
      <c r="Q19">
        <v>3.0419700000000001E-2</v>
      </c>
      <c r="R19">
        <v>3.8069600000000002E-2</v>
      </c>
      <c r="S19">
        <v>4.8129499999999999E-2</v>
      </c>
      <c r="T19">
        <v>5.5309400000000002E-2</v>
      </c>
      <c r="U19">
        <v>5.9379399999999999E-2</v>
      </c>
      <c r="V19">
        <v>5.4589499999999999E-2</v>
      </c>
      <c r="W19">
        <v>6.11294E-2</v>
      </c>
      <c r="X19">
        <v>5.7429399999999999E-2</v>
      </c>
      <c r="Y19">
        <v>5.8939400000000003E-2</v>
      </c>
      <c r="Z19">
        <v>6.9519300000000006E-2</v>
      </c>
      <c r="AA19">
        <v>7.1219299999999999E-2</v>
      </c>
      <c r="AB19">
        <v>7.8489199999999995E-2</v>
      </c>
      <c r="AC19">
        <v>7.3789300000000002E-2</v>
      </c>
      <c r="AD19">
        <v>6.1159400000000003E-2</v>
      </c>
      <c r="AE19">
        <v>4.5129500000000003E-2</v>
      </c>
      <c r="AF19">
        <v>2.8169699999999999E-2</v>
      </c>
      <c r="AG19">
        <v>1.7549800000000001E-2</v>
      </c>
      <c r="AH19">
        <v>1.14299E-2</v>
      </c>
      <c r="AI19">
        <v>8.2299199999999999E-3</v>
      </c>
      <c r="AJ19">
        <v>4.1799599999999999E-3</v>
      </c>
      <c r="AK19">
        <v>2.2199799999999999E-3</v>
      </c>
      <c r="AL19">
        <v>1.2699899999999999E-3</v>
      </c>
      <c r="AM19">
        <v>9.0999099999999997E-4</v>
      </c>
      <c r="AN19">
        <v>6.8999299999999996E-4</v>
      </c>
      <c r="AO19">
        <v>3.0999700000000001E-4</v>
      </c>
      <c r="AP19">
        <v>1.29999E-4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">
        <v>6.9999299999999999E-5</v>
      </c>
      <c r="L20">
        <v>6.2999400000000004E-4</v>
      </c>
      <c r="M20">
        <v>5.9999399999999996E-4</v>
      </c>
      <c r="N20">
        <v>1.3199900000000001E-3</v>
      </c>
      <c r="O20">
        <v>2.7099699999999999E-3</v>
      </c>
      <c r="P20">
        <v>3.3599699999999999E-3</v>
      </c>
      <c r="Q20">
        <v>2.8399699999999998E-3</v>
      </c>
      <c r="R20">
        <v>6.8199300000000001E-3</v>
      </c>
      <c r="S20">
        <v>1.12999E-2</v>
      </c>
      <c r="T20">
        <v>1.91898E-2</v>
      </c>
      <c r="U20">
        <v>2.8699700000000002E-2</v>
      </c>
      <c r="V20">
        <v>4.1229599999999998E-2</v>
      </c>
      <c r="W20">
        <v>5.4989400000000001E-2</v>
      </c>
      <c r="X20">
        <v>6.3439400000000007E-2</v>
      </c>
      <c r="Y20">
        <v>5.6879399999999997E-2</v>
      </c>
      <c r="Z20">
        <v>5.5749399999999998E-2</v>
      </c>
      <c r="AA20">
        <v>5.1709499999999999E-2</v>
      </c>
      <c r="AB20">
        <v>5.4489500000000003E-2</v>
      </c>
      <c r="AC20">
        <v>6.5259300000000006E-2</v>
      </c>
      <c r="AD20">
        <v>7.41893E-2</v>
      </c>
      <c r="AE20">
        <v>7.4319300000000005E-2</v>
      </c>
      <c r="AF20">
        <v>8.9069099999999998E-2</v>
      </c>
      <c r="AG20">
        <v>7.6099200000000006E-2</v>
      </c>
      <c r="AH20">
        <v>5.8379399999999998E-2</v>
      </c>
      <c r="AI20">
        <v>4.0209599999999998E-2</v>
      </c>
      <c r="AJ20">
        <v>3.0629699999999999E-2</v>
      </c>
      <c r="AK20">
        <v>1.6529800000000001E-2</v>
      </c>
      <c r="AL20">
        <v>9.4799099999999994E-3</v>
      </c>
      <c r="AM20">
        <v>4.4899600000000003E-3</v>
      </c>
      <c r="AN20">
        <v>2.8199700000000002E-3</v>
      </c>
      <c r="AO20">
        <v>8.8999100000000002E-4</v>
      </c>
      <c r="AP20">
        <v>1.2799899999999999E-3</v>
      </c>
      <c r="AQ20">
        <v>3.2999700000000001E-4</v>
      </c>
      <c r="AR20">
        <v>0</v>
      </c>
    </row>
    <row r="21" spans="2:44" x14ac:dyDescent="0.2">
      <c r="B21" s="2">
        <v>1.00006E-5</v>
      </c>
      <c r="C21" s="2">
        <v>1.00006E-5</v>
      </c>
      <c r="D21" s="2">
        <v>2.0001200000000001E-5</v>
      </c>
      <c r="E21" s="2">
        <v>9.0005400000000004E-5</v>
      </c>
      <c r="F21">
        <v>1.6001000000000001E-4</v>
      </c>
      <c r="G21" s="2">
        <v>7.0004200000000003E-5</v>
      </c>
      <c r="H21">
        <v>1.7001000000000001E-4</v>
      </c>
      <c r="I21">
        <v>2.3001400000000001E-4</v>
      </c>
      <c r="J21">
        <v>2.5001500000000002E-4</v>
      </c>
      <c r="K21">
        <v>4.2002499999999998E-4</v>
      </c>
      <c r="L21">
        <v>6.0003599999999997E-4</v>
      </c>
      <c r="M21">
        <v>8.2004899999999999E-4</v>
      </c>
      <c r="N21">
        <v>2.69016E-3</v>
      </c>
      <c r="O21">
        <v>4.8602899999999997E-3</v>
      </c>
      <c r="P21">
        <v>9.9305999999999995E-3</v>
      </c>
      <c r="Q21">
        <v>1.2930799999999999E-2</v>
      </c>
      <c r="R21">
        <v>1.8701099999999998E-2</v>
      </c>
      <c r="S21">
        <v>2.2721399999999999E-2</v>
      </c>
      <c r="T21">
        <v>3.5852200000000001E-2</v>
      </c>
      <c r="U21">
        <v>4.11925E-2</v>
      </c>
      <c r="V21">
        <v>5.1913099999999997E-2</v>
      </c>
      <c r="W21">
        <v>5.2883199999999998E-2</v>
      </c>
      <c r="X21">
        <v>6.4643900000000004E-2</v>
      </c>
      <c r="Y21">
        <v>5.9833600000000001E-2</v>
      </c>
      <c r="Z21">
        <v>6.8204100000000004E-2</v>
      </c>
      <c r="AA21">
        <v>7.0864300000000005E-2</v>
      </c>
      <c r="AB21">
        <v>7.0304199999999997E-2</v>
      </c>
      <c r="AC21">
        <v>6.8334099999999995E-2</v>
      </c>
      <c r="AD21">
        <v>6.3563800000000004E-2</v>
      </c>
      <c r="AE21">
        <v>4.9932999999999998E-2</v>
      </c>
      <c r="AF21">
        <v>5.1983099999999997E-2</v>
      </c>
      <c r="AG21">
        <v>4.6032799999999999E-2</v>
      </c>
      <c r="AH21">
        <v>4.1462499999999999E-2</v>
      </c>
      <c r="AI21">
        <v>3.6132200000000003E-2</v>
      </c>
      <c r="AJ21">
        <v>2.2351300000000001E-2</v>
      </c>
      <c r="AK21">
        <v>1.4200900000000001E-2</v>
      </c>
      <c r="AL21">
        <v>7.4804499999999996E-3</v>
      </c>
      <c r="AM21">
        <v>4.1102500000000002E-3</v>
      </c>
      <c r="AN21">
        <v>2.7201600000000001E-3</v>
      </c>
      <c r="AO21">
        <v>1.0800600000000001E-3</v>
      </c>
      <c r="AP21">
        <v>1.9001099999999999E-4</v>
      </c>
      <c r="AQ21">
        <v>0</v>
      </c>
      <c r="AR21" s="2">
        <v>5.0003000000000002E-5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 s="2">
        <v>2.0000199999999999E-5</v>
      </c>
      <c r="H22" s="2">
        <v>2.0000199999999999E-5</v>
      </c>
      <c r="I22" s="2">
        <v>9.0000900000000001E-5</v>
      </c>
      <c r="J22">
        <v>1.1000100000000001E-4</v>
      </c>
      <c r="K22">
        <v>5.0000499999999998E-4</v>
      </c>
      <c r="L22">
        <v>4.30004E-4</v>
      </c>
      <c r="M22">
        <v>1.3800100000000001E-3</v>
      </c>
      <c r="N22">
        <v>2.5800300000000001E-3</v>
      </c>
      <c r="O22">
        <v>3.7500400000000001E-3</v>
      </c>
      <c r="P22">
        <v>7.5500799999999998E-3</v>
      </c>
      <c r="Q22">
        <v>1.2570100000000001E-2</v>
      </c>
      <c r="R22">
        <v>1.44301E-2</v>
      </c>
      <c r="S22">
        <v>1.6290200000000001E-2</v>
      </c>
      <c r="T22">
        <v>2.6540299999999999E-2</v>
      </c>
      <c r="U22">
        <v>3.2800299999999998E-2</v>
      </c>
      <c r="V22">
        <v>4.4110400000000001E-2</v>
      </c>
      <c r="W22">
        <v>5.98606E-2</v>
      </c>
      <c r="X22">
        <v>7.3000700000000002E-2</v>
      </c>
      <c r="Y22">
        <v>8.2190799999999994E-2</v>
      </c>
      <c r="Z22">
        <v>8.5200899999999996E-2</v>
      </c>
      <c r="AA22">
        <v>7.3500700000000002E-2</v>
      </c>
      <c r="AB22">
        <v>6.4240599999999995E-2</v>
      </c>
      <c r="AC22">
        <v>6.1980599999999997E-2</v>
      </c>
      <c r="AD22">
        <v>5.5700600000000003E-2</v>
      </c>
      <c r="AE22">
        <v>4.3740399999999999E-2</v>
      </c>
      <c r="AF22">
        <v>3.6440399999999998E-2</v>
      </c>
      <c r="AG22">
        <v>3.9860399999999997E-2</v>
      </c>
      <c r="AH22">
        <v>3.7430400000000003E-2</v>
      </c>
      <c r="AI22">
        <v>3.8280399999999999E-2</v>
      </c>
      <c r="AJ22">
        <v>3.5350399999999997E-2</v>
      </c>
      <c r="AK22">
        <v>2.1990200000000001E-2</v>
      </c>
      <c r="AL22">
        <v>1.3980100000000001E-2</v>
      </c>
      <c r="AM22">
        <v>7.8700799999999998E-3</v>
      </c>
      <c r="AN22">
        <v>4.3500400000000003E-3</v>
      </c>
      <c r="AO22">
        <v>1.5800199999999999E-3</v>
      </c>
      <c r="AP22">
        <v>2.2000200000000001E-4</v>
      </c>
      <c r="AQ22" s="2">
        <v>6.0000600000000003E-5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1.30121E-4</v>
      </c>
      <c r="P23" s="2">
        <v>9.00838E-5</v>
      </c>
      <c r="Q23">
        <v>7.8072600000000003E-4</v>
      </c>
      <c r="R23">
        <v>2.3421800000000001E-3</v>
      </c>
      <c r="S23">
        <v>2.1419899999999999E-3</v>
      </c>
      <c r="T23">
        <v>5.0046500000000002E-3</v>
      </c>
      <c r="U23">
        <v>1.00894E-2</v>
      </c>
      <c r="V23">
        <v>1.00293E-2</v>
      </c>
      <c r="W23">
        <v>1.9558200000000001E-2</v>
      </c>
      <c r="X23">
        <v>3.1899700000000003E-2</v>
      </c>
      <c r="Y23">
        <v>3.4091700000000003E-2</v>
      </c>
      <c r="Z23">
        <v>4.4771600000000002E-2</v>
      </c>
      <c r="AA23">
        <v>4.91657E-2</v>
      </c>
      <c r="AB23">
        <v>5.8104000000000003E-2</v>
      </c>
      <c r="AC23">
        <v>5.6912900000000002E-2</v>
      </c>
      <c r="AD23">
        <v>7.8332799999999994E-2</v>
      </c>
      <c r="AE23">
        <v>7.8252799999999997E-2</v>
      </c>
      <c r="AF23">
        <v>9.6359600000000004E-2</v>
      </c>
      <c r="AG23">
        <v>9.3637100000000001E-2</v>
      </c>
      <c r="AH23">
        <v>9.3186699999999997E-2</v>
      </c>
      <c r="AI23">
        <v>7.7462000000000003E-2</v>
      </c>
      <c r="AJ23">
        <v>6.1377099999999997E-2</v>
      </c>
      <c r="AK23">
        <v>4.2889900000000002E-2</v>
      </c>
      <c r="AL23">
        <v>2.1940399999999999E-2</v>
      </c>
      <c r="AM23">
        <v>1.74763E-2</v>
      </c>
      <c r="AN23">
        <v>6.6261599999999999E-3</v>
      </c>
      <c r="AO23">
        <v>3.7134500000000001E-3</v>
      </c>
      <c r="AP23">
        <v>1.3212300000000001E-3</v>
      </c>
      <c r="AQ23">
        <v>1.5914799999999999E-3</v>
      </c>
      <c r="AR23">
        <v>7.2066999999999997E-4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8.2999199999999999E-4</v>
      </c>
      <c r="O24">
        <v>1.44999E-3</v>
      </c>
      <c r="P24">
        <v>1.92998E-3</v>
      </c>
      <c r="Q24">
        <v>4.8899499999999997E-3</v>
      </c>
      <c r="R24">
        <v>4.5299499999999996E-3</v>
      </c>
      <c r="S24">
        <v>7.1299299999999996E-3</v>
      </c>
      <c r="T24">
        <v>1.0219900000000001E-2</v>
      </c>
      <c r="U24">
        <v>9.8299000000000008E-3</v>
      </c>
      <c r="V24">
        <v>1.6339800000000002E-2</v>
      </c>
      <c r="W24">
        <v>1.9739799999999998E-2</v>
      </c>
      <c r="X24">
        <v>1.8379800000000002E-2</v>
      </c>
      <c r="Y24">
        <v>2.3459799999999999E-2</v>
      </c>
      <c r="Z24">
        <v>3.1859699999999998E-2</v>
      </c>
      <c r="AA24">
        <v>3.4549700000000003E-2</v>
      </c>
      <c r="AB24">
        <v>4.2949599999999998E-2</v>
      </c>
      <c r="AC24">
        <v>4.8549500000000002E-2</v>
      </c>
      <c r="AD24">
        <v>5.5889399999999999E-2</v>
      </c>
      <c r="AE24">
        <v>8.0769199999999999E-2</v>
      </c>
      <c r="AF24">
        <v>9.9829000000000001E-2</v>
      </c>
      <c r="AG24">
        <v>9.8368999999999998E-2</v>
      </c>
      <c r="AH24">
        <v>0.116119</v>
      </c>
      <c r="AI24">
        <v>0.104169</v>
      </c>
      <c r="AJ24">
        <v>7.6119199999999998E-2</v>
      </c>
      <c r="AK24">
        <v>4.5669500000000002E-2</v>
      </c>
      <c r="AL24">
        <v>2.5019699999999999E-2</v>
      </c>
      <c r="AM24">
        <v>1.5029799999999999E-2</v>
      </c>
      <c r="AN24">
        <v>5.15995E-3</v>
      </c>
      <c r="AO24">
        <v>1.21999E-3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6.8998599999999996E-4</v>
      </c>
      <c r="O25">
        <v>0</v>
      </c>
      <c r="P25">
        <v>2.3999500000000001E-4</v>
      </c>
      <c r="Q25">
        <v>1.6999699999999999E-4</v>
      </c>
      <c r="R25">
        <v>4.4999100000000001E-4</v>
      </c>
      <c r="S25">
        <v>2.22996E-3</v>
      </c>
      <c r="T25">
        <v>3.9799199999999996E-3</v>
      </c>
      <c r="U25">
        <v>5.8098799999999999E-3</v>
      </c>
      <c r="V25">
        <v>1.1199799999999999E-2</v>
      </c>
      <c r="W25">
        <v>1.5059700000000001E-2</v>
      </c>
      <c r="X25">
        <v>2.1919600000000001E-2</v>
      </c>
      <c r="Y25">
        <v>2.33295E-2</v>
      </c>
      <c r="Z25">
        <v>2.3929499999999999E-2</v>
      </c>
      <c r="AA25">
        <v>2.9529400000000001E-2</v>
      </c>
      <c r="AB25">
        <v>3.3999300000000003E-2</v>
      </c>
      <c r="AC25">
        <v>4.7788999999999998E-2</v>
      </c>
      <c r="AD25">
        <v>5.6948899999999997E-2</v>
      </c>
      <c r="AE25">
        <v>8.2358399999999998E-2</v>
      </c>
      <c r="AF25">
        <v>0.108238</v>
      </c>
      <c r="AG25">
        <v>0.128577</v>
      </c>
      <c r="AH25">
        <v>0.125557</v>
      </c>
      <c r="AI25">
        <v>0.110858</v>
      </c>
      <c r="AJ25">
        <v>8.3868300000000007E-2</v>
      </c>
      <c r="AK25">
        <v>4.3469099999999997E-2</v>
      </c>
      <c r="AL25">
        <v>2.6409499999999999E-2</v>
      </c>
      <c r="AM25">
        <v>7.9098399999999996E-3</v>
      </c>
      <c r="AN25">
        <v>3.4199299999999998E-3</v>
      </c>
      <c r="AO25">
        <v>1.7599600000000001E-3</v>
      </c>
      <c r="AP25">
        <v>2.9999399999999999E-4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5.0001499999999999E-5</v>
      </c>
      <c r="O26" s="2">
        <v>9.0002700000000005E-5</v>
      </c>
      <c r="P26">
        <v>2.4000700000000001E-4</v>
      </c>
      <c r="Q26">
        <v>5.60017E-4</v>
      </c>
      <c r="R26">
        <v>7.3002199999999998E-4</v>
      </c>
      <c r="S26">
        <v>3.5101099999999999E-3</v>
      </c>
      <c r="T26">
        <v>2.9900899999999999E-3</v>
      </c>
      <c r="U26">
        <v>3.9601200000000001E-3</v>
      </c>
      <c r="V26">
        <v>6.0701799999999997E-3</v>
      </c>
      <c r="W26">
        <v>1.1170299999999999E-2</v>
      </c>
      <c r="X26">
        <v>1.7240499999999999E-2</v>
      </c>
      <c r="Y26">
        <v>2.6340800000000001E-2</v>
      </c>
      <c r="Z26">
        <v>3.0450899999999999E-2</v>
      </c>
      <c r="AA26">
        <v>4.8151399999999997E-2</v>
      </c>
      <c r="AB26">
        <v>4.9821499999999998E-2</v>
      </c>
      <c r="AC26">
        <v>6.5301999999999999E-2</v>
      </c>
      <c r="AD26">
        <v>6.6002000000000005E-2</v>
      </c>
      <c r="AE26">
        <v>8.8502700000000004E-2</v>
      </c>
      <c r="AF26">
        <v>0.10784299999999999</v>
      </c>
      <c r="AG26">
        <v>0.10777299999999999</v>
      </c>
      <c r="AH26">
        <v>0.11962399999999999</v>
      </c>
      <c r="AI26">
        <v>0.11114300000000001</v>
      </c>
      <c r="AJ26">
        <v>6.6622000000000001E-2</v>
      </c>
      <c r="AK26">
        <v>4.0391200000000002E-2</v>
      </c>
      <c r="AL26">
        <v>1.8750599999999999E-2</v>
      </c>
      <c r="AM26">
        <v>4.5301400000000002E-3</v>
      </c>
      <c r="AN26">
        <v>1.8100499999999999E-3</v>
      </c>
      <c r="AO26">
        <v>2.6000799999999999E-4</v>
      </c>
      <c r="AP26" s="2">
        <v>7.0002100000000005E-5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8.1999999999999998E-4</v>
      </c>
      <c r="Q27">
        <v>1.06E-3</v>
      </c>
      <c r="R27">
        <v>1.5399999999999999E-3</v>
      </c>
      <c r="S27">
        <v>3.32E-3</v>
      </c>
      <c r="T27">
        <v>5.7600000000000004E-3</v>
      </c>
      <c r="U27">
        <v>1.035E-2</v>
      </c>
      <c r="V27">
        <v>1.9009999999999999E-2</v>
      </c>
      <c r="W27">
        <v>2.7349999999999999E-2</v>
      </c>
      <c r="X27">
        <v>2.7890000000000002E-2</v>
      </c>
      <c r="Y27">
        <v>3.9919999999999997E-2</v>
      </c>
      <c r="Z27">
        <v>4.3709999999999999E-2</v>
      </c>
      <c r="AA27">
        <v>6.336E-2</v>
      </c>
      <c r="AB27">
        <v>6.1620000000000001E-2</v>
      </c>
      <c r="AC27">
        <v>5.8619999999999998E-2</v>
      </c>
      <c r="AD27">
        <v>6.1190000000000001E-2</v>
      </c>
      <c r="AE27">
        <v>6.9809999999999997E-2</v>
      </c>
      <c r="AF27">
        <v>7.2620000000000004E-2</v>
      </c>
      <c r="AG27">
        <v>7.4499999999999997E-2</v>
      </c>
      <c r="AH27">
        <v>8.6550000000000002E-2</v>
      </c>
      <c r="AI27">
        <v>8.9940000000000006E-2</v>
      </c>
      <c r="AJ27">
        <v>7.8100000000000003E-2</v>
      </c>
      <c r="AK27">
        <v>5.6239999999999998E-2</v>
      </c>
      <c r="AL27">
        <v>2.8400000000000002E-2</v>
      </c>
      <c r="AM27">
        <v>1.0970000000000001E-2</v>
      </c>
      <c r="AN27">
        <v>5.5100000000000001E-3</v>
      </c>
      <c r="AO27">
        <v>1.0499999999999999E-3</v>
      </c>
      <c r="AP27">
        <v>7.9000000000000001E-4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v>9.9999000000000003E-5</v>
      </c>
      <c r="P28">
        <v>0</v>
      </c>
      <c r="Q28" s="2">
        <v>6.9999299999999999E-5</v>
      </c>
      <c r="R28">
        <v>3.7999600000000001E-4</v>
      </c>
      <c r="S28">
        <v>8.4999100000000003E-4</v>
      </c>
      <c r="T28">
        <v>1.8899800000000001E-3</v>
      </c>
      <c r="U28">
        <v>4.3199600000000003E-3</v>
      </c>
      <c r="V28">
        <v>1.0679900000000001E-2</v>
      </c>
      <c r="W28">
        <v>2.1679799999999999E-2</v>
      </c>
      <c r="X28">
        <v>3.1689700000000001E-2</v>
      </c>
      <c r="Y28">
        <v>4.6519499999999998E-2</v>
      </c>
      <c r="Z28">
        <v>5.09895E-2</v>
      </c>
      <c r="AA28">
        <v>7.9379199999999997E-2</v>
      </c>
      <c r="AB28">
        <v>7.74392E-2</v>
      </c>
      <c r="AC28">
        <v>9.4329099999999999E-2</v>
      </c>
      <c r="AD28">
        <v>0.107989</v>
      </c>
      <c r="AE28">
        <v>0.10453900000000001</v>
      </c>
      <c r="AF28">
        <v>8.2889199999999996E-2</v>
      </c>
      <c r="AG28">
        <v>7.4029300000000006E-2</v>
      </c>
      <c r="AH28">
        <v>5.4449499999999998E-2</v>
      </c>
      <c r="AI28">
        <v>4.8299500000000002E-2</v>
      </c>
      <c r="AJ28">
        <v>4.1369599999999999E-2</v>
      </c>
      <c r="AK28">
        <v>3.2619700000000001E-2</v>
      </c>
      <c r="AL28">
        <v>1.9939800000000001E-2</v>
      </c>
      <c r="AM28">
        <v>8.6199099999999997E-3</v>
      </c>
      <c r="AN28">
        <v>2.6399700000000002E-3</v>
      </c>
      <c r="AO28">
        <v>2.0599799999999999E-3</v>
      </c>
      <c r="AP28">
        <v>2.39998E-4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2.2000000000000001E-4</v>
      </c>
      <c r="K29">
        <v>2.4499999999999999E-3</v>
      </c>
      <c r="L29">
        <v>2.7599999999999999E-3</v>
      </c>
      <c r="M29">
        <v>1.2099999999999999E-3</v>
      </c>
      <c r="N29">
        <v>1.4400000000000001E-3</v>
      </c>
      <c r="O29">
        <v>3.62E-3</v>
      </c>
      <c r="P29">
        <v>2.8E-3</v>
      </c>
      <c r="Q29">
        <v>5.2399999999999999E-3</v>
      </c>
      <c r="R29">
        <v>4.4000000000000003E-3</v>
      </c>
      <c r="S29">
        <v>4.79E-3</v>
      </c>
      <c r="T29">
        <v>1.291E-2</v>
      </c>
      <c r="U29">
        <v>1.499E-2</v>
      </c>
      <c r="V29">
        <v>2.2589999999999999E-2</v>
      </c>
      <c r="W29">
        <v>3.7699999999999997E-2</v>
      </c>
      <c r="X29">
        <v>0.06</v>
      </c>
      <c r="Y29">
        <v>7.6749999999999999E-2</v>
      </c>
      <c r="Z29">
        <v>6.7229999999999998E-2</v>
      </c>
      <c r="AA29">
        <v>8.0329999999999999E-2</v>
      </c>
      <c r="AB29">
        <v>7.2720000000000007E-2</v>
      </c>
      <c r="AC29">
        <v>6.9680000000000006E-2</v>
      </c>
      <c r="AD29">
        <v>6.3960000000000003E-2</v>
      </c>
      <c r="AE29">
        <v>6.9769999999999999E-2</v>
      </c>
      <c r="AF29">
        <v>6.08E-2</v>
      </c>
      <c r="AG29">
        <v>6.037E-2</v>
      </c>
      <c r="AH29">
        <v>5.0299999999999997E-2</v>
      </c>
      <c r="AI29">
        <v>4.8309999999999999E-2</v>
      </c>
      <c r="AJ29">
        <v>3.5610000000000003E-2</v>
      </c>
      <c r="AK29">
        <v>3.3000000000000002E-2</v>
      </c>
      <c r="AL29">
        <v>1.41E-2</v>
      </c>
      <c r="AM29">
        <v>1.299E-2</v>
      </c>
      <c r="AN29">
        <v>3.8400000000000001E-3</v>
      </c>
      <c r="AO29">
        <v>2.6199999999999999E-3</v>
      </c>
      <c r="AP29">
        <v>4.2999999999999999E-4</v>
      </c>
      <c r="AQ29">
        <v>0</v>
      </c>
      <c r="AR29" s="2">
        <v>6.9999999999999994E-5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2.0400399999999999E-3</v>
      </c>
      <c r="R30">
        <v>3.2700699999999999E-3</v>
      </c>
      <c r="S30">
        <v>9.8702000000000008E-3</v>
      </c>
      <c r="T30">
        <v>1.70703E-2</v>
      </c>
      <c r="U30">
        <v>2.7560600000000001E-2</v>
      </c>
      <c r="V30">
        <v>3.54007E-2</v>
      </c>
      <c r="W30">
        <v>4.0340800000000003E-2</v>
      </c>
      <c r="X30">
        <v>5.2531099999999997E-2</v>
      </c>
      <c r="Y30">
        <v>4.7020899999999997E-2</v>
      </c>
      <c r="Z30">
        <v>4.3030899999999997E-2</v>
      </c>
      <c r="AA30">
        <v>3.6040700000000002E-2</v>
      </c>
      <c r="AB30">
        <v>5.0480999999999998E-2</v>
      </c>
      <c r="AC30">
        <v>5.8031199999999998E-2</v>
      </c>
      <c r="AD30">
        <v>7.1561399999999997E-2</v>
      </c>
      <c r="AE30">
        <v>7.7211500000000002E-2</v>
      </c>
      <c r="AF30">
        <v>6.1621200000000001E-2</v>
      </c>
      <c r="AG30">
        <v>7.4071499999999998E-2</v>
      </c>
      <c r="AH30">
        <v>7.0621400000000001E-2</v>
      </c>
      <c r="AI30">
        <v>7.4601500000000001E-2</v>
      </c>
      <c r="AJ30">
        <v>5.6661099999999999E-2</v>
      </c>
      <c r="AK30">
        <v>4.5470900000000002E-2</v>
      </c>
      <c r="AL30">
        <v>1.99404E-2</v>
      </c>
      <c r="AM30">
        <v>1.7390300000000001E-2</v>
      </c>
      <c r="AN30">
        <v>4.2600900000000002E-3</v>
      </c>
      <c r="AO30">
        <v>3.45007E-3</v>
      </c>
      <c r="AP30">
        <v>4.5000900000000002E-4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v>3.0000899999999999E-5</v>
      </c>
      <c r="M31" s="2">
        <v>7.0002100000000005E-5</v>
      </c>
      <c r="N31">
        <v>1.40004E-4</v>
      </c>
      <c r="O31">
        <v>3.1000899999999998E-4</v>
      </c>
      <c r="P31">
        <v>7.5002200000000004E-4</v>
      </c>
      <c r="Q31">
        <v>1.2800400000000001E-3</v>
      </c>
      <c r="R31">
        <v>3.8301099999999999E-3</v>
      </c>
      <c r="S31">
        <v>4.7001400000000002E-3</v>
      </c>
      <c r="T31">
        <v>8.8202599999999999E-3</v>
      </c>
      <c r="U31">
        <v>1.07303E-2</v>
      </c>
      <c r="V31">
        <v>1.8460600000000001E-2</v>
      </c>
      <c r="W31">
        <v>2.6770800000000001E-2</v>
      </c>
      <c r="X31">
        <v>2.90809E-2</v>
      </c>
      <c r="Y31">
        <v>3.4210999999999998E-2</v>
      </c>
      <c r="Z31">
        <v>4.1431200000000001E-2</v>
      </c>
      <c r="AA31">
        <v>4.9211499999999998E-2</v>
      </c>
      <c r="AB31">
        <v>6.4641900000000002E-2</v>
      </c>
      <c r="AC31">
        <v>8.1962499999999994E-2</v>
      </c>
      <c r="AD31">
        <v>0.10054299999999999</v>
      </c>
      <c r="AE31">
        <v>9.8543000000000006E-2</v>
      </c>
      <c r="AF31">
        <v>9.6892900000000004E-2</v>
      </c>
      <c r="AG31">
        <v>9.6912899999999996E-2</v>
      </c>
      <c r="AH31">
        <v>7.3312199999999994E-2</v>
      </c>
      <c r="AI31">
        <v>6.13818E-2</v>
      </c>
      <c r="AJ31">
        <v>4.3461300000000001E-2</v>
      </c>
      <c r="AK31">
        <v>2.4810700000000002E-2</v>
      </c>
      <c r="AL31">
        <v>1.7190500000000001E-2</v>
      </c>
      <c r="AM31">
        <v>6.2201899999999996E-3</v>
      </c>
      <c r="AN31">
        <v>2.67008E-3</v>
      </c>
      <c r="AO31">
        <v>1.43004E-3</v>
      </c>
      <c r="AP31">
        <v>1.00003E-4</v>
      </c>
      <c r="AQ31">
        <v>1.00003E-4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 s="2">
        <v>7.9998400000000003E-5</v>
      </c>
      <c r="G32" s="2">
        <v>7.9998400000000003E-5</v>
      </c>
      <c r="H32">
        <v>5.5998899999999999E-4</v>
      </c>
      <c r="I32">
        <v>1.0099799999999999E-3</v>
      </c>
      <c r="J32">
        <v>6.3998699999999996E-4</v>
      </c>
      <c r="K32">
        <v>2.3999500000000001E-4</v>
      </c>
      <c r="L32">
        <v>8.4998300000000001E-4</v>
      </c>
      <c r="M32">
        <v>8.3998299999999998E-4</v>
      </c>
      <c r="N32">
        <v>1.1399800000000001E-3</v>
      </c>
      <c r="O32">
        <v>2.0999600000000001E-3</v>
      </c>
      <c r="P32">
        <v>2.84994E-3</v>
      </c>
      <c r="Q32">
        <v>2.7199500000000001E-3</v>
      </c>
      <c r="R32">
        <v>3.1499399999999999E-3</v>
      </c>
      <c r="S32">
        <v>3.9399200000000004E-3</v>
      </c>
      <c r="T32">
        <v>6.6098700000000003E-3</v>
      </c>
      <c r="U32">
        <v>1.1249800000000001E-2</v>
      </c>
      <c r="V32">
        <v>1.7999600000000001E-2</v>
      </c>
      <c r="W32">
        <v>2.16896E-2</v>
      </c>
      <c r="X32">
        <v>3.1049400000000001E-2</v>
      </c>
      <c r="Y32">
        <v>3.38093E-2</v>
      </c>
      <c r="Z32">
        <v>4.6839100000000002E-2</v>
      </c>
      <c r="AA32">
        <v>5.5478899999999998E-2</v>
      </c>
      <c r="AB32">
        <v>7.6448500000000003E-2</v>
      </c>
      <c r="AC32">
        <v>8.7238300000000005E-2</v>
      </c>
      <c r="AD32">
        <v>0.108288</v>
      </c>
      <c r="AE32">
        <v>0.116868</v>
      </c>
      <c r="AF32">
        <v>0.111058</v>
      </c>
      <c r="AG32">
        <v>9.2828099999999997E-2</v>
      </c>
      <c r="AH32">
        <v>6.9248599999999993E-2</v>
      </c>
      <c r="AI32">
        <v>4.3609099999999998E-2</v>
      </c>
      <c r="AJ32">
        <v>2.6679499999999998E-2</v>
      </c>
      <c r="AK32">
        <v>1.35797E-2</v>
      </c>
      <c r="AL32">
        <v>5.5198900000000004E-3</v>
      </c>
      <c r="AM32">
        <v>3.0399400000000001E-3</v>
      </c>
      <c r="AN32">
        <v>4.7999000000000002E-4</v>
      </c>
      <c r="AO32">
        <v>1.89996E-4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3.0000300000000001E-5</v>
      </c>
      <c r="M33">
        <v>0</v>
      </c>
      <c r="N33">
        <v>4.4000400000000002E-4</v>
      </c>
      <c r="O33">
        <v>5.2000500000000003E-4</v>
      </c>
      <c r="P33">
        <v>7.0000699999999999E-4</v>
      </c>
      <c r="Q33">
        <v>1.9000200000000001E-3</v>
      </c>
      <c r="R33">
        <v>2.5000199999999999E-3</v>
      </c>
      <c r="S33">
        <v>2.5900300000000001E-3</v>
      </c>
      <c r="T33">
        <v>4.6200499999999997E-3</v>
      </c>
      <c r="U33">
        <v>8.63009E-3</v>
      </c>
      <c r="V33">
        <v>1.5660199999999999E-2</v>
      </c>
      <c r="W33">
        <v>2.2310199999999999E-2</v>
      </c>
      <c r="X33">
        <v>2.9570300000000001E-2</v>
      </c>
      <c r="Y33">
        <v>3.3350299999999999E-2</v>
      </c>
      <c r="Z33">
        <v>3.09603E-2</v>
      </c>
      <c r="AA33">
        <v>3.30803E-2</v>
      </c>
      <c r="AB33">
        <v>4.12504E-2</v>
      </c>
      <c r="AC33">
        <v>5.6900600000000003E-2</v>
      </c>
      <c r="AD33">
        <v>8.2080799999999995E-2</v>
      </c>
      <c r="AE33">
        <v>0.100701</v>
      </c>
      <c r="AF33">
        <v>0.112451</v>
      </c>
      <c r="AG33">
        <v>0.11013100000000001</v>
      </c>
      <c r="AH33">
        <v>9.5391000000000004E-2</v>
      </c>
      <c r="AI33">
        <v>8.0630800000000002E-2</v>
      </c>
      <c r="AJ33">
        <v>5.6480599999999999E-2</v>
      </c>
      <c r="AK33">
        <v>2.6820299999999998E-2</v>
      </c>
      <c r="AL33">
        <v>2.2490199999999998E-2</v>
      </c>
      <c r="AM33">
        <v>1.1710099999999999E-2</v>
      </c>
      <c r="AN33">
        <v>7.7900799999999996E-3</v>
      </c>
      <c r="AO33">
        <v>6.9900700000000001E-3</v>
      </c>
      <c r="AP33">
        <v>1.1600099999999999E-3</v>
      </c>
      <c r="AQ33">
        <v>1.6000199999999999E-4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6.0000600000000003E-5</v>
      </c>
      <c r="J34">
        <v>3.1000299999999999E-4</v>
      </c>
      <c r="K34" s="2">
        <v>6.0000600000000003E-5</v>
      </c>
      <c r="L34">
        <v>4.10004E-4</v>
      </c>
      <c r="M34">
        <v>3.2000300000000002E-4</v>
      </c>
      <c r="N34" s="2">
        <v>5.0000499999999997E-5</v>
      </c>
      <c r="O34">
        <v>4.7000500000000001E-4</v>
      </c>
      <c r="P34">
        <v>1.33001E-3</v>
      </c>
      <c r="Q34">
        <v>2.2600200000000002E-3</v>
      </c>
      <c r="R34">
        <v>2.54003E-3</v>
      </c>
      <c r="S34">
        <v>5.9000600000000004E-3</v>
      </c>
      <c r="T34">
        <v>9.7000999999999997E-3</v>
      </c>
      <c r="U34">
        <v>1.29601E-2</v>
      </c>
      <c r="V34">
        <v>1.5360199999999999E-2</v>
      </c>
      <c r="W34">
        <v>2.23602E-2</v>
      </c>
      <c r="X34">
        <v>2.6910300000000002E-2</v>
      </c>
      <c r="Y34">
        <v>3.00203E-2</v>
      </c>
      <c r="Z34">
        <v>3.5800400000000003E-2</v>
      </c>
      <c r="AA34">
        <v>4.3220399999999999E-2</v>
      </c>
      <c r="AB34">
        <v>4.2970399999999999E-2</v>
      </c>
      <c r="AC34">
        <v>5.3620500000000001E-2</v>
      </c>
      <c r="AD34">
        <v>6.72407E-2</v>
      </c>
      <c r="AE34">
        <v>7.5580800000000004E-2</v>
      </c>
      <c r="AF34">
        <v>8.3420800000000003E-2</v>
      </c>
      <c r="AG34">
        <v>0.103211</v>
      </c>
      <c r="AH34">
        <v>9.2920900000000001E-2</v>
      </c>
      <c r="AI34">
        <v>8.5890900000000006E-2</v>
      </c>
      <c r="AJ34">
        <v>7.0290699999999998E-2</v>
      </c>
      <c r="AK34">
        <v>5.0630500000000002E-2</v>
      </c>
      <c r="AL34">
        <v>3.2380300000000001E-2</v>
      </c>
      <c r="AM34">
        <v>1.56002E-2</v>
      </c>
      <c r="AN34">
        <v>1.00701E-2</v>
      </c>
      <c r="AO34">
        <v>4.7300500000000004E-3</v>
      </c>
      <c r="AP34">
        <v>9.8000999999999991E-4</v>
      </c>
      <c r="AQ34">
        <v>2.9000299999999999E-4</v>
      </c>
      <c r="AR34">
        <v>1.30001E-4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8.0000799999999995E-5</v>
      </c>
      <c r="L35">
        <v>1.6000199999999999E-4</v>
      </c>
      <c r="M35">
        <v>3.0000300000000002E-4</v>
      </c>
      <c r="N35">
        <v>1.40001E-4</v>
      </c>
      <c r="O35">
        <v>8.4000800000000005E-4</v>
      </c>
      <c r="P35">
        <v>1.0500100000000001E-3</v>
      </c>
      <c r="Q35">
        <v>1.9100199999999999E-3</v>
      </c>
      <c r="R35">
        <v>3.4000300000000001E-3</v>
      </c>
      <c r="S35">
        <v>7.3300700000000002E-3</v>
      </c>
      <c r="T35">
        <v>1.3850100000000001E-2</v>
      </c>
      <c r="U35">
        <v>2.2860200000000001E-2</v>
      </c>
      <c r="V35">
        <v>3.12103E-2</v>
      </c>
      <c r="W35">
        <v>4.2440400000000003E-2</v>
      </c>
      <c r="X35">
        <v>5.3680499999999999E-2</v>
      </c>
      <c r="Y35">
        <v>5.0830500000000001E-2</v>
      </c>
      <c r="Z35">
        <v>5.4910500000000001E-2</v>
      </c>
      <c r="AA35">
        <v>6.1620599999999998E-2</v>
      </c>
      <c r="AB35">
        <v>6.2790600000000002E-2</v>
      </c>
      <c r="AC35">
        <v>6.3020599999999996E-2</v>
      </c>
      <c r="AD35">
        <v>6.3580600000000001E-2</v>
      </c>
      <c r="AE35">
        <v>6.98907E-2</v>
      </c>
      <c r="AF35">
        <v>7.3880699999999994E-2</v>
      </c>
      <c r="AG35">
        <v>8.21408E-2</v>
      </c>
      <c r="AH35">
        <v>7.4160699999999996E-2</v>
      </c>
      <c r="AI35">
        <v>6.5190700000000004E-2</v>
      </c>
      <c r="AJ35">
        <v>4.5160499999999999E-2</v>
      </c>
      <c r="AK35">
        <v>2.4190199999999999E-2</v>
      </c>
      <c r="AL35">
        <v>1.5710200000000001E-2</v>
      </c>
      <c r="AM35">
        <v>7.2900700000000001E-3</v>
      </c>
      <c r="AN35">
        <v>3.7800400000000001E-3</v>
      </c>
      <c r="AO35">
        <v>2.3800200000000001E-3</v>
      </c>
      <c r="AP35" s="2">
        <v>7.0000700000000002E-5</v>
      </c>
      <c r="AQ35">
        <v>1.2000100000000001E-4</v>
      </c>
      <c r="AR35" s="2">
        <v>3.0000300000000001E-5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6.1000599999999996E-4</v>
      </c>
      <c r="O36">
        <v>6.1000599999999996E-4</v>
      </c>
      <c r="P36">
        <v>0</v>
      </c>
      <c r="Q36">
        <v>0</v>
      </c>
      <c r="R36">
        <v>1.17001E-3</v>
      </c>
      <c r="S36">
        <v>0</v>
      </c>
      <c r="T36">
        <v>2.1000200000000001E-4</v>
      </c>
      <c r="U36">
        <v>3.2800300000000002E-3</v>
      </c>
      <c r="V36">
        <v>5.8600600000000003E-3</v>
      </c>
      <c r="W36">
        <v>9.5201000000000001E-3</v>
      </c>
      <c r="X36">
        <v>1.53002E-2</v>
      </c>
      <c r="Y36">
        <v>2.1290199999999999E-2</v>
      </c>
      <c r="Z36">
        <v>3.6600399999999998E-2</v>
      </c>
      <c r="AA36">
        <v>3.9500399999999998E-2</v>
      </c>
      <c r="AB36">
        <v>4.8240499999999999E-2</v>
      </c>
      <c r="AC36">
        <v>5.3030500000000001E-2</v>
      </c>
      <c r="AD36">
        <v>7.4280700000000005E-2</v>
      </c>
      <c r="AE36">
        <v>9.03109E-2</v>
      </c>
      <c r="AF36">
        <v>0.11153100000000001</v>
      </c>
      <c r="AG36">
        <v>0.119811</v>
      </c>
      <c r="AH36">
        <v>0.12123100000000001</v>
      </c>
      <c r="AI36">
        <v>9.3220899999999995E-2</v>
      </c>
      <c r="AJ36">
        <v>6.8080699999999994E-2</v>
      </c>
      <c r="AK36">
        <v>4.37904E-2</v>
      </c>
      <c r="AL36">
        <v>2.2010200000000001E-2</v>
      </c>
      <c r="AM36">
        <v>9.5901000000000007E-3</v>
      </c>
      <c r="AN36">
        <v>5.5200600000000002E-3</v>
      </c>
      <c r="AO36">
        <v>3.2900300000000002E-3</v>
      </c>
      <c r="AP36">
        <v>1.4900099999999999E-3</v>
      </c>
      <c r="AQ36">
        <v>6.2000599999999999E-4</v>
      </c>
      <c r="AR36">
        <v>0</v>
      </c>
    </row>
    <row r="37" spans="1:44" x14ac:dyDescent="0.2">
      <c r="A37" t="s">
        <v>33</v>
      </c>
    </row>
    <row r="38" spans="1:44" x14ac:dyDescent="0.2">
      <c r="B38" s="2">
        <v>1.2304000000000001E-8</v>
      </c>
      <c r="C38" s="2">
        <v>2.1596100000000001E-7</v>
      </c>
      <c r="D38" s="2">
        <v>2.5827599999999998E-6</v>
      </c>
      <c r="E38" s="2">
        <v>2.1064999999999999E-5</v>
      </c>
      <c r="F38" s="2">
        <v>1.17305E-4</v>
      </c>
      <c r="G38">
        <v>4.4689699999999997E-4</v>
      </c>
      <c r="H38">
        <v>1.17018E-3</v>
      </c>
      <c r="I38">
        <v>2.1344100000000002E-3</v>
      </c>
      <c r="J38">
        <v>2.8325099999999999E-3</v>
      </c>
      <c r="K38">
        <v>3.1218999999999999E-3</v>
      </c>
      <c r="L38">
        <v>3.6926799999999998E-3</v>
      </c>
      <c r="M38">
        <v>5.2917399999999996E-3</v>
      </c>
      <c r="N38">
        <v>7.8957200000000002E-3</v>
      </c>
      <c r="O38">
        <v>1.1073899999999999E-2</v>
      </c>
      <c r="P38">
        <v>1.4787700000000001E-2</v>
      </c>
      <c r="Q38">
        <v>1.9399599999999999E-2</v>
      </c>
      <c r="R38">
        <v>2.4962399999999999E-2</v>
      </c>
      <c r="S38">
        <v>3.08936E-2</v>
      </c>
      <c r="T38">
        <v>3.6526700000000002E-2</v>
      </c>
      <c r="U38">
        <v>4.1735000000000001E-2</v>
      </c>
      <c r="V38">
        <v>4.6822500000000003E-2</v>
      </c>
      <c r="W38">
        <v>5.1958400000000002E-2</v>
      </c>
      <c r="X38">
        <v>5.6897999999999997E-2</v>
      </c>
      <c r="Y38">
        <v>6.1156700000000001E-2</v>
      </c>
      <c r="Z38">
        <v>6.4265600000000006E-2</v>
      </c>
      <c r="AA38">
        <v>6.5854499999999996E-2</v>
      </c>
      <c r="AB38">
        <v>6.5648399999999996E-2</v>
      </c>
      <c r="AC38">
        <v>6.3504699999999997E-2</v>
      </c>
      <c r="AD38">
        <v>5.9481800000000001E-2</v>
      </c>
      <c r="AE38">
        <v>5.3860999999999999E-2</v>
      </c>
      <c r="AF38">
        <v>4.7101499999999998E-2</v>
      </c>
      <c r="AG38">
        <v>3.9753400000000001E-2</v>
      </c>
      <c r="AH38">
        <v>3.2365600000000001E-2</v>
      </c>
      <c r="AI38">
        <v>2.54097E-2</v>
      </c>
      <c r="AJ38">
        <v>1.9229099999999999E-2</v>
      </c>
      <c r="AK38">
        <v>1.4020899999999999E-2</v>
      </c>
      <c r="AL38">
        <v>9.8448600000000004E-3</v>
      </c>
      <c r="AM38">
        <v>6.6519300000000003E-3</v>
      </c>
      <c r="AN38">
        <v>4.3212700000000003E-3</v>
      </c>
      <c r="AO38">
        <v>2.6962399999999999E-3</v>
      </c>
      <c r="AP38">
        <v>1.61399E-3</v>
      </c>
      <c r="AQ38">
        <v>9.2577600000000001E-4</v>
      </c>
      <c r="AR38">
        <v>5.0819799999999996E-4</v>
      </c>
    </row>
    <row r="39" spans="1:44" x14ac:dyDescent="0.2">
      <c r="B39" s="2">
        <v>1.31633E-8</v>
      </c>
      <c r="C39" s="2">
        <v>2.31029E-7</v>
      </c>
      <c r="D39" s="2">
        <v>2.7624699999999998E-6</v>
      </c>
      <c r="E39" s="2">
        <v>2.2521999999999999E-5</v>
      </c>
      <c r="F39" s="2">
        <v>1.2531099999999999E-4</v>
      </c>
      <c r="G39">
        <v>4.7646E-4</v>
      </c>
      <c r="H39">
        <v>1.2413299999999999E-3</v>
      </c>
      <c r="I39">
        <v>2.2324900000000002E-3</v>
      </c>
      <c r="J39">
        <v>2.84038E-3</v>
      </c>
      <c r="K39">
        <v>2.7829399999999998E-3</v>
      </c>
      <c r="L39">
        <v>2.6446099999999999E-3</v>
      </c>
      <c r="M39">
        <v>3.1649099999999999E-3</v>
      </c>
      <c r="N39">
        <v>4.4384200000000002E-3</v>
      </c>
      <c r="O39">
        <v>6.1983300000000002E-3</v>
      </c>
      <c r="P39">
        <v>8.5016499999999995E-3</v>
      </c>
      <c r="Q39">
        <v>1.1842200000000001E-2</v>
      </c>
      <c r="R39">
        <v>1.6704699999999999E-2</v>
      </c>
      <c r="S39">
        <v>2.31886E-2</v>
      </c>
      <c r="T39">
        <v>3.1030800000000001E-2</v>
      </c>
      <c r="U39">
        <v>3.9758700000000001E-2</v>
      </c>
      <c r="V39">
        <v>4.8705499999999999E-2</v>
      </c>
      <c r="W39">
        <v>5.7030600000000001E-2</v>
      </c>
      <c r="X39">
        <v>6.3926899999999995E-2</v>
      </c>
      <c r="Y39">
        <v>6.8866999999999998E-2</v>
      </c>
      <c r="Z39">
        <v>7.1644100000000002E-2</v>
      </c>
      <c r="AA39">
        <v>7.2229500000000002E-2</v>
      </c>
      <c r="AB39">
        <v>7.0661000000000002E-2</v>
      </c>
      <c r="AC39">
        <v>6.7059900000000006E-2</v>
      </c>
      <c r="AD39">
        <v>6.1694699999999998E-2</v>
      </c>
      <c r="AE39">
        <v>5.4990600000000001E-2</v>
      </c>
      <c r="AF39">
        <v>4.7472800000000002E-2</v>
      </c>
      <c r="AG39">
        <v>3.9684900000000002E-2</v>
      </c>
      <c r="AH39">
        <v>3.2118399999999998E-2</v>
      </c>
      <c r="AI39">
        <v>2.5162799999999999E-2</v>
      </c>
      <c r="AJ39">
        <v>1.9079100000000002E-2</v>
      </c>
      <c r="AK39">
        <v>1.3996700000000001E-2</v>
      </c>
      <c r="AL39">
        <v>9.9300199999999995E-3</v>
      </c>
      <c r="AM39">
        <v>6.8080199999999997E-3</v>
      </c>
      <c r="AN39">
        <v>4.5061600000000004E-3</v>
      </c>
      <c r="AO39">
        <v>2.8758199999999999E-3</v>
      </c>
      <c r="AP39">
        <v>1.76702E-3</v>
      </c>
      <c r="AQ39">
        <v>1.0435900000000001E-3</v>
      </c>
      <c r="AR39">
        <v>5.9137000000000002E-4</v>
      </c>
    </row>
    <row r="40" spans="1:44" x14ac:dyDescent="0.2">
      <c r="B40" s="2">
        <v>1.1650100000000001E-8</v>
      </c>
      <c r="C40" s="2">
        <v>2.0447300000000001E-7</v>
      </c>
      <c r="D40" s="2">
        <v>2.44499E-6</v>
      </c>
      <c r="E40" s="2">
        <v>1.99345E-5</v>
      </c>
      <c r="F40" s="2">
        <v>1.10926E-4</v>
      </c>
      <c r="G40">
        <v>4.2186399999999998E-4</v>
      </c>
      <c r="H40">
        <v>1.0997299999999999E-3</v>
      </c>
      <c r="I40">
        <v>1.9809699999999999E-3</v>
      </c>
      <c r="J40">
        <v>2.5317400000000002E-3</v>
      </c>
      <c r="K40">
        <v>2.5093799999999999E-3</v>
      </c>
      <c r="L40">
        <v>2.4243400000000001E-3</v>
      </c>
      <c r="M40">
        <v>2.87762E-3</v>
      </c>
      <c r="N40">
        <v>3.8236699999999999E-3</v>
      </c>
      <c r="O40">
        <v>4.8414499999999997E-3</v>
      </c>
      <c r="P40">
        <v>5.8271199999999999E-3</v>
      </c>
      <c r="Q40">
        <v>7.1973499999999999E-3</v>
      </c>
      <c r="R40">
        <v>9.5476499999999995E-3</v>
      </c>
      <c r="S40">
        <v>1.3308E-2</v>
      </c>
      <c r="T40">
        <v>1.87276E-2</v>
      </c>
      <c r="U40">
        <v>2.59654E-2</v>
      </c>
      <c r="V40">
        <v>3.4986900000000001E-2</v>
      </c>
      <c r="W40">
        <v>4.5345200000000002E-2</v>
      </c>
      <c r="X40">
        <v>5.6103800000000002E-2</v>
      </c>
      <c r="Y40">
        <v>6.6003199999999998E-2</v>
      </c>
      <c r="Z40">
        <v>7.37709E-2</v>
      </c>
      <c r="AA40">
        <v>7.8437300000000001E-2</v>
      </c>
      <c r="AB40">
        <v>7.9550800000000005E-2</v>
      </c>
      <c r="AC40">
        <v>7.7224899999999999E-2</v>
      </c>
      <c r="AD40">
        <v>7.2017399999999995E-2</v>
      </c>
      <c r="AE40">
        <v>6.4726300000000001E-2</v>
      </c>
      <c r="AF40">
        <v>5.6201300000000003E-2</v>
      </c>
      <c r="AG40">
        <v>4.7221699999999998E-2</v>
      </c>
      <c r="AH40">
        <v>3.8432099999999997E-2</v>
      </c>
      <c r="AI40">
        <v>3.0313699999999999E-2</v>
      </c>
      <c r="AJ40">
        <v>2.3177400000000001E-2</v>
      </c>
      <c r="AK40">
        <v>1.71755E-2</v>
      </c>
      <c r="AL40">
        <v>1.23296E-2</v>
      </c>
      <c r="AM40">
        <v>8.5663900000000001E-3</v>
      </c>
      <c r="AN40">
        <v>5.7532299999999998E-3</v>
      </c>
      <c r="AO40">
        <v>3.7291500000000001E-3</v>
      </c>
      <c r="AP40">
        <v>2.3286399999999999E-3</v>
      </c>
      <c r="AQ40">
        <v>1.39806E-3</v>
      </c>
      <c r="AR40">
        <v>8.0532499999999996E-4</v>
      </c>
    </row>
    <row r="41" spans="1:44" x14ac:dyDescent="0.2">
      <c r="B41" s="2">
        <v>1.30951E-8</v>
      </c>
      <c r="C41" s="2">
        <v>2.2983299999999999E-7</v>
      </c>
      <c r="D41" s="2">
        <v>2.7481800000000001E-6</v>
      </c>
      <c r="E41" s="2">
        <v>2.2405700000000001E-5</v>
      </c>
      <c r="F41" s="2">
        <v>1.2466699999999999E-4</v>
      </c>
      <c r="G41">
        <v>4.7403499999999998E-4</v>
      </c>
      <c r="H41">
        <v>1.23515E-3</v>
      </c>
      <c r="I41">
        <v>2.2219800000000001E-3</v>
      </c>
      <c r="J41">
        <v>2.8284899999999999E-3</v>
      </c>
      <c r="K41">
        <v>2.7710600000000001E-3</v>
      </c>
      <c r="L41">
        <v>2.61283E-3</v>
      </c>
      <c r="M41">
        <v>3.0312899999999999E-3</v>
      </c>
      <c r="N41">
        <v>3.9928300000000002E-3</v>
      </c>
      <c r="O41">
        <v>5.0257699999999997E-3</v>
      </c>
      <c r="P41">
        <v>5.93707E-3</v>
      </c>
      <c r="Q41">
        <v>6.9994300000000001E-3</v>
      </c>
      <c r="R41">
        <v>8.5934900000000005E-3</v>
      </c>
      <c r="S41">
        <v>1.0917100000000001E-2</v>
      </c>
      <c r="T41">
        <v>1.4105700000000001E-2</v>
      </c>
      <c r="U41">
        <v>1.84706E-2</v>
      </c>
      <c r="V41">
        <v>2.4458299999999999E-2</v>
      </c>
      <c r="W41">
        <v>3.2355700000000001E-2</v>
      </c>
      <c r="X41">
        <v>4.2019500000000001E-2</v>
      </c>
      <c r="Y41">
        <v>5.2780899999999999E-2</v>
      </c>
      <c r="Z41">
        <v>6.3509599999999999E-2</v>
      </c>
      <c r="AA41">
        <v>7.2804300000000002E-2</v>
      </c>
      <c r="AB41">
        <v>7.9296900000000003E-2</v>
      </c>
      <c r="AC41">
        <v>8.2003400000000004E-2</v>
      </c>
      <c r="AD41">
        <v>8.0584500000000003E-2</v>
      </c>
      <c r="AE41">
        <v>7.5406799999999996E-2</v>
      </c>
      <c r="AF41">
        <v>6.7387600000000006E-2</v>
      </c>
      <c r="AG41">
        <v>5.7708799999999998E-2</v>
      </c>
      <c r="AH41">
        <v>4.7523500000000003E-2</v>
      </c>
      <c r="AI41">
        <v>3.7752399999999998E-2</v>
      </c>
      <c r="AJ41">
        <v>2.90008E-2</v>
      </c>
      <c r="AK41">
        <v>2.1576100000000001E-2</v>
      </c>
      <c r="AL41">
        <v>1.55555E-2</v>
      </c>
      <c r="AM41">
        <v>1.0864199999999999E-2</v>
      </c>
      <c r="AN41">
        <v>7.3425699999999997E-3</v>
      </c>
      <c r="AO41">
        <v>4.7942699999999998E-3</v>
      </c>
      <c r="AP41">
        <v>3.0180599999999999E-3</v>
      </c>
      <c r="AQ41" s="2">
        <v>1.82756E-3</v>
      </c>
      <c r="AR41" s="2">
        <v>1.0619900000000001E-3</v>
      </c>
    </row>
    <row r="42" spans="1:44" x14ac:dyDescent="0.2">
      <c r="B42" s="2">
        <v>1.10188E-8</v>
      </c>
      <c r="C42" s="2">
        <v>1.93399E-7</v>
      </c>
      <c r="D42" s="2">
        <v>2.3127899999999998E-6</v>
      </c>
      <c r="E42" s="2">
        <v>1.88606E-5</v>
      </c>
      <c r="F42" s="2">
        <v>1.04998E-4</v>
      </c>
      <c r="G42" s="2">
        <v>3.9973400000000001E-4</v>
      </c>
      <c r="H42">
        <v>1.04481E-3</v>
      </c>
      <c r="I42">
        <v>1.8960699999999999E-3</v>
      </c>
      <c r="J42">
        <v>2.4775000000000001E-3</v>
      </c>
      <c r="K42">
        <v>2.6132299999999998E-3</v>
      </c>
      <c r="L42">
        <v>2.8414600000000001E-3</v>
      </c>
      <c r="M42">
        <v>3.7245099999999999E-3</v>
      </c>
      <c r="N42">
        <v>5.1053000000000001E-3</v>
      </c>
      <c r="O42">
        <v>6.41963E-3</v>
      </c>
      <c r="P42">
        <v>7.4664099999999997E-3</v>
      </c>
      <c r="Q42">
        <v>8.6015099999999997E-3</v>
      </c>
      <c r="R42">
        <v>1.0267699999999999E-2</v>
      </c>
      <c r="S42">
        <v>1.2581999999999999E-2</v>
      </c>
      <c r="T42">
        <v>1.54526E-2</v>
      </c>
      <c r="U42">
        <v>1.8912700000000001E-2</v>
      </c>
      <c r="V42">
        <v>2.31985E-2</v>
      </c>
      <c r="W42">
        <v>2.8579799999999999E-2</v>
      </c>
      <c r="X42">
        <v>3.5200500000000003E-2</v>
      </c>
      <c r="Y42">
        <v>4.3007999999999998E-2</v>
      </c>
      <c r="Z42">
        <v>5.1679500000000003E-2</v>
      </c>
      <c r="AA42">
        <v>6.0535600000000002E-2</v>
      </c>
      <c r="AB42">
        <v>6.8552500000000002E-2</v>
      </c>
      <c r="AC42">
        <v>7.4549699999999997E-2</v>
      </c>
      <c r="AD42">
        <v>7.7497300000000005E-2</v>
      </c>
      <c r="AE42">
        <v>7.6813099999999995E-2</v>
      </c>
      <c r="AF42">
        <v>7.2526099999999996E-2</v>
      </c>
      <c r="AG42">
        <v>6.5255599999999997E-2</v>
      </c>
      <c r="AH42">
        <v>5.60241E-2</v>
      </c>
      <c r="AI42">
        <v>4.5987E-2</v>
      </c>
      <c r="AJ42">
        <v>3.6177500000000001E-2</v>
      </c>
      <c r="AK42">
        <v>2.7343800000000001E-2</v>
      </c>
      <c r="AL42">
        <v>1.9899799999999999E-2</v>
      </c>
      <c r="AM42">
        <v>1.3966599999999999E-2</v>
      </c>
      <c r="AN42">
        <v>9.4603299999999994E-3</v>
      </c>
      <c r="AO42">
        <v>6.1830399999999999E-3</v>
      </c>
      <c r="AP42">
        <v>3.89507E-3</v>
      </c>
      <c r="AQ42" s="2">
        <v>2.36097E-3</v>
      </c>
      <c r="AR42" s="2">
        <v>1.3740200000000001E-3</v>
      </c>
    </row>
    <row r="43" spans="1:44" x14ac:dyDescent="0.2">
      <c r="B43" s="2">
        <v>9.8008399999999998E-9</v>
      </c>
      <c r="C43" s="2">
        <v>1.7202E-7</v>
      </c>
      <c r="D43" s="2">
        <v>2.0570700000000002E-6</v>
      </c>
      <c r="E43" s="2">
        <v>1.6774199999999999E-5</v>
      </c>
      <c r="F43" s="2">
        <v>9.3370999999999998E-5</v>
      </c>
      <c r="G43">
        <v>3.5536699999999999E-4</v>
      </c>
      <c r="H43">
        <v>9.2816700000000003E-4</v>
      </c>
      <c r="I43">
        <v>1.6810499999999999E-3</v>
      </c>
      <c r="J43">
        <v>2.18432E-3</v>
      </c>
      <c r="K43">
        <v>2.2723700000000001E-3</v>
      </c>
      <c r="L43">
        <v>2.4245099999999999E-3</v>
      </c>
      <c r="M43">
        <v>3.1789700000000001E-3</v>
      </c>
      <c r="N43">
        <v>4.4926699999999998E-3</v>
      </c>
      <c r="O43">
        <v>5.9919400000000003E-3</v>
      </c>
      <c r="P43">
        <v>7.5759399999999998E-3</v>
      </c>
      <c r="Q43">
        <v>9.5147600000000006E-3</v>
      </c>
      <c r="R43">
        <v>1.2038999999999999E-2</v>
      </c>
      <c r="S43">
        <v>1.5065200000000001E-2</v>
      </c>
      <c r="T43">
        <v>1.83976E-2</v>
      </c>
      <c r="U43">
        <v>2.20372E-2</v>
      </c>
      <c r="V43">
        <v>2.6168899999999998E-2</v>
      </c>
      <c r="W43">
        <v>3.09264E-2</v>
      </c>
      <c r="X43">
        <v>3.6269700000000002E-2</v>
      </c>
      <c r="Y43">
        <v>4.2050700000000003E-2</v>
      </c>
      <c r="Z43">
        <v>4.8091200000000001E-2</v>
      </c>
      <c r="AA43">
        <v>5.4159499999999999E-2</v>
      </c>
      <c r="AB43">
        <v>5.9896600000000001E-2</v>
      </c>
      <c r="AC43">
        <v>6.4786200000000002E-2</v>
      </c>
      <c r="AD43">
        <v>6.8203799999999995E-2</v>
      </c>
      <c r="AE43">
        <v>6.9539100000000006E-2</v>
      </c>
      <c r="AF43">
        <v>6.8359000000000003E-2</v>
      </c>
      <c r="AG43">
        <v>6.4555600000000005E-2</v>
      </c>
      <c r="AH43">
        <v>5.8414800000000003E-2</v>
      </c>
      <c r="AI43">
        <v>5.05706E-2</v>
      </c>
      <c r="AJ43">
        <v>4.1858100000000002E-2</v>
      </c>
      <c r="AK43">
        <v>3.3126999999999997E-2</v>
      </c>
      <c r="AL43">
        <v>2.5078799999999998E-2</v>
      </c>
      <c r="AM43">
        <v>1.8173499999999999E-2</v>
      </c>
      <c r="AN43">
        <v>1.26138E-2</v>
      </c>
      <c r="AO43">
        <v>8.3890100000000006E-3</v>
      </c>
      <c r="AP43">
        <v>5.3461999999999997E-3</v>
      </c>
      <c r="AQ43" s="2">
        <v>3.2634700000000001E-3</v>
      </c>
      <c r="AR43" s="2">
        <v>1.90657E-3</v>
      </c>
    </row>
    <row r="44" spans="1:44" x14ac:dyDescent="0.2">
      <c r="B44" s="2">
        <v>6.0055100000000003E-9</v>
      </c>
      <c r="C44" s="2">
        <v>1.0541E-7</v>
      </c>
      <c r="D44" s="2">
        <v>1.2606700000000001E-6</v>
      </c>
      <c r="E44" s="2">
        <v>1.02826E-5</v>
      </c>
      <c r="F44" s="2">
        <v>5.7267099999999999E-5</v>
      </c>
      <c r="G44" s="2">
        <v>2.18228E-4</v>
      </c>
      <c r="H44">
        <v>5.7178199999999995E-4</v>
      </c>
      <c r="I44">
        <v>1.04469E-3</v>
      </c>
      <c r="J44">
        <v>1.39255E-3</v>
      </c>
      <c r="K44">
        <v>1.54926E-3</v>
      </c>
      <c r="L44">
        <v>1.84659E-3</v>
      </c>
      <c r="M44">
        <v>2.61765E-3</v>
      </c>
      <c r="N44">
        <v>3.7835199999999999E-3</v>
      </c>
      <c r="O44">
        <v>5.0618399999999997E-3</v>
      </c>
      <c r="P44">
        <v>6.43993E-3</v>
      </c>
      <c r="Q44">
        <v>8.2632899999999995E-3</v>
      </c>
      <c r="R44">
        <v>1.08874E-2</v>
      </c>
      <c r="S44">
        <v>1.439E-2</v>
      </c>
      <c r="T44">
        <v>1.8649200000000001E-2</v>
      </c>
      <c r="U44">
        <v>2.3542199999999999E-2</v>
      </c>
      <c r="V44">
        <v>2.8957799999999999E-2</v>
      </c>
      <c r="W44">
        <v>3.4698899999999998E-2</v>
      </c>
      <c r="X44">
        <v>4.04833E-2</v>
      </c>
      <c r="Y44">
        <v>4.6039799999999999E-2</v>
      </c>
      <c r="Z44">
        <v>5.1158700000000001E-2</v>
      </c>
      <c r="AA44">
        <v>5.5657600000000002E-2</v>
      </c>
      <c r="AB44">
        <v>5.9344099999999997E-2</v>
      </c>
      <c r="AC44">
        <v>6.2023599999999998E-2</v>
      </c>
      <c r="AD44">
        <v>6.3520699999999999E-2</v>
      </c>
      <c r="AE44">
        <v>6.3683199999999995E-2</v>
      </c>
      <c r="AF44">
        <v>6.2381199999999998E-2</v>
      </c>
      <c r="AG44">
        <v>5.9530899999999998E-2</v>
      </c>
      <c r="AH44">
        <v>5.5148000000000003E-2</v>
      </c>
      <c r="AI44">
        <v>4.9403000000000002E-2</v>
      </c>
      <c r="AJ44">
        <v>4.2641999999999999E-2</v>
      </c>
      <c r="AK44">
        <v>3.5351599999999997E-2</v>
      </c>
      <c r="AL44">
        <v>2.8077700000000001E-2</v>
      </c>
      <c r="AM44">
        <v>2.1322399999999998E-2</v>
      </c>
      <c r="AN44">
        <v>1.54596E-2</v>
      </c>
      <c r="AO44">
        <v>1.06897E-2</v>
      </c>
      <c r="AP44">
        <v>7.0430700000000002E-3</v>
      </c>
      <c r="AQ44">
        <v>4.4184899999999997E-3</v>
      </c>
      <c r="AR44">
        <v>2.6375700000000001E-3</v>
      </c>
    </row>
    <row r="45" spans="1:44" x14ac:dyDescent="0.2">
      <c r="B45" s="2">
        <v>4.70731E-9</v>
      </c>
      <c r="C45" s="2">
        <v>8.2622100000000002E-8</v>
      </c>
      <c r="D45" s="2">
        <v>9.8807199999999998E-7</v>
      </c>
      <c r="E45" s="2">
        <v>8.0580699999999996E-6</v>
      </c>
      <c r="F45" s="2">
        <v>4.4864899999999998E-5</v>
      </c>
      <c r="G45" s="2">
        <v>1.7085200000000001E-4</v>
      </c>
      <c r="H45" s="2">
        <v>4.4689300000000002E-4</v>
      </c>
      <c r="I45">
        <v>8.1273999999999995E-4</v>
      </c>
      <c r="J45">
        <v>1.06927E-3</v>
      </c>
      <c r="K45">
        <v>1.1519099999999999E-3</v>
      </c>
      <c r="L45">
        <v>1.3123399999999999E-3</v>
      </c>
      <c r="M45">
        <v>1.83081E-3</v>
      </c>
      <c r="N45">
        <v>2.7092100000000001E-3</v>
      </c>
      <c r="O45">
        <v>3.8122999999999998E-3</v>
      </c>
      <c r="P45">
        <v>5.1817E-3</v>
      </c>
      <c r="Q45">
        <v>7.0737400000000002E-3</v>
      </c>
      <c r="R45">
        <v>9.7261699999999993E-3</v>
      </c>
      <c r="S45">
        <v>1.32134E-2</v>
      </c>
      <c r="T45">
        <v>1.7557699999999999E-2</v>
      </c>
      <c r="U45">
        <v>2.2852600000000001E-2</v>
      </c>
      <c r="V45">
        <v>2.9165E-2</v>
      </c>
      <c r="W45">
        <v>3.6327199999999997E-2</v>
      </c>
      <c r="X45">
        <v>4.3867000000000003E-2</v>
      </c>
      <c r="Y45">
        <v>5.1122800000000003E-2</v>
      </c>
      <c r="Z45">
        <v>5.7421300000000002E-2</v>
      </c>
      <c r="AA45">
        <v>6.22172E-2</v>
      </c>
      <c r="AB45">
        <v>6.5181299999999998E-2</v>
      </c>
      <c r="AC45">
        <v>6.6233899999999998E-2</v>
      </c>
      <c r="AD45">
        <v>6.5509999999999999E-2</v>
      </c>
      <c r="AE45">
        <v>6.3274200000000003E-2</v>
      </c>
      <c r="AF45">
        <v>5.9826900000000002E-2</v>
      </c>
      <c r="AG45">
        <v>5.5440099999999999E-2</v>
      </c>
      <c r="AH45">
        <v>5.0334400000000001E-2</v>
      </c>
      <c r="AI45">
        <v>4.4690800000000003E-2</v>
      </c>
      <c r="AJ45">
        <v>3.86834E-2</v>
      </c>
      <c r="AK45">
        <v>3.25118E-2</v>
      </c>
      <c r="AL45">
        <v>2.64157E-2</v>
      </c>
      <c r="AM45">
        <v>2.06596E-2</v>
      </c>
      <c r="AN45">
        <v>1.5492799999999999E-2</v>
      </c>
      <c r="AO45">
        <v>1.1103E-2</v>
      </c>
      <c r="AP45">
        <v>7.5834700000000001E-3</v>
      </c>
      <c r="AQ45">
        <v>4.9255799999999997E-3</v>
      </c>
      <c r="AR45">
        <v>3.0370699999999998E-3</v>
      </c>
    </row>
    <row r="46" spans="1:44" x14ac:dyDescent="0.2">
      <c r="B46" s="2">
        <v>4.1595699999999999E-9</v>
      </c>
      <c r="C46" s="2">
        <v>7.3007800000000003E-8</v>
      </c>
      <c r="D46" s="2">
        <v>8.7307699999999995E-7</v>
      </c>
      <c r="E46" s="2">
        <v>7.1199100000000001E-6</v>
      </c>
      <c r="F46" s="2">
        <v>3.9637500000000001E-5</v>
      </c>
      <c r="G46" s="2">
        <v>1.5091E-4</v>
      </c>
      <c r="H46" s="2">
        <v>3.9449299999999999E-4</v>
      </c>
      <c r="I46" s="2">
        <v>7.1621300000000005E-4</v>
      </c>
      <c r="J46">
        <v>9.3739400000000003E-4</v>
      </c>
      <c r="K46">
        <v>9.9517000000000008E-4</v>
      </c>
      <c r="L46">
        <v>1.1030899999999999E-3</v>
      </c>
      <c r="M46">
        <v>1.4991200000000001E-3</v>
      </c>
      <c r="N46">
        <v>2.1767399999999999E-3</v>
      </c>
      <c r="O46">
        <v>3.01148E-3</v>
      </c>
      <c r="P46">
        <v>4.0477999999999998E-3</v>
      </c>
      <c r="Q46">
        <v>5.5562299999999997E-3</v>
      </c>
      <c r="R46">
        <v>7.8435099999999997E-3</v>
      </c>
      <c r="S46">
        <v>1.10981E-2</v>
      </c>
      <c r="T46">
        <v>1.5425899999999999E-2</v>
      </c>
      <c r="U46">
        <v>2.0924100000000001E-2</v>
      </c>
      <c r="V46">
        <v>2.7627700000000002E-2</v>
      </c>
      <c r="W46">
        <v>3.5391300000000001E-2</v>
      </c>
      <c r="X46">
        <v>4.3839700000000002E-2</v>
      </c>
      <c r="Y46">
        <v>5.2395400000000002E-2</v>
      </c>
      <c r="Z46">
        <v>6.0327199999999997E-2</v>
      </c>
      <c r="AA46">
        <v>6.6824800000000004E-2</v>
      </c>
      <c r="AB46">
        <v>7.1146100000000004E-2</v>
      </c>
      <c r="AC46">
        <v>7.2806499999999996E-2</v>
      </c>
      <c r="AD46">
        <v>7.1715399999999999E-2</v>
      </c>
      <c r="AE46">
        <v>6.8183199999999999E-2</v>
      </c>
      <c r="AF46">
        <v>6.2803300000000006E-2</v>
      </c>
      <c r="AG46">
        <v>5.6273499999999997E-2</v>
      </c>
      <c r="AH46">
        <v>4.9231999999999998E-2</v>
      </c>
      <c r="AI46">
        <v>4.2161499999999998E-2</v>
      </c>
      <c r="AJ46">
        <v>3.5370199999999997E-2</v>
      </c>
      <c r="AK46">
        <v>2.9031999999999999E-2</v>
      </c>
      <c r="AL46">
        <v>2.3245399999999999E-2</v>
      </c>
      <c r="AM46">
        <v>1.8079999999999999E-2</v>
      </c>
      <c r="AN46">
        <v>1.3596E-2</v>
      </c>
      <c r="AO46">
        <v>9.8385899999999995E-3</v>
      </c>
      <c r="AP46">
        <v>6.8218699999999998E-3</v>
      </c>
      <c r="AQ46">
        <v>4.5155600000000001E-3</v>
      </c>
      <c r="AR46">
        <v>2.84461E-3</v>
      </c>
    </row>
    <row r="47" spans="1:44" x14ac:dyDescent="0.2">
      <c r="B47" s="2">
        <v>4.0136399999999998E-9</v>
      </c>
      <c r="C47" s="2">
        <v>7.0446499999999995E-8</v>
      </c>
      <c r="D47" s="2">
        <v>8.42451E-7</v>
      </c>
      <c r="E47" s="2">
        <v>6.8702199999999996E-6</v>
      </c>
      <c r="F47" s="2">
        <v>3.8248099999999997E-5</v>
      </c>
      <c r="G47" s="2">
        <v>1.4562599999999999E-4</v>
      </c>
      <c r="H47" s="2">
        <v>3.8071699999999998E-4</v>
      </c>
      <c r="I47" s="2">
        <v>6.9138100000000003E-4</v>
      </c>
      <c r="J47" s="2">
        <v>9.0551900000000003E-4</v>
      </c>
      <c r="K47">
        <v>9.6278100000000001E-4</v>
      </c>
      <c r="L47">
        <v>1.06843E-3</v>
      </c>
      <c r="M47">
        <v>1.4476700000000001E-3</v>
      </c>
      <c r="N47">
        <v>2.0831199999999999E-3</v>
      </c>
      <c r="O47">
        <v>2.8357899999999999E-3</v>
      </c>
      <c r="P47">
        <v>3.7245500000000001E-3</v>
      </c>
      <c r="Q47">
        <v>4.9876900000000004E-3</v>
      </c>
      <c r="R47">
        <v>6.9108599999999996E-3</v>
      </c>
      <c r="S47">
        <v>9.6954999999999993E-3</v>
      </c>
      <c r="T47">
        <v>1.35129E-2</v>
      </c>
      <c r="U47">
        <v>1.85799E-2</v>
      </c>
      <c r="V47">
        <v>2.50773E-2</v>
      </c>
      <c r="W47">
        <v>3.2974799999999999E-2</v>
      </c>
      <c r="X47">
        <v>4.1928E-2</v>
      </c>
      <c r="Y47">
        <v>5.1301100000000002E-2</v>
      </c>
      <c r="Z47">
        <v>6.0261599999999999E-2</v>
      </c>
      <c r="AA47">
        <v>6.7904999999999993E-2</v>
      </c>
      <c r="AB47">
        <v>7.3403300000000005E-2</v>
      </c>
      <c r="AC47">
        <v>7.6155700000000007E-2</v>
      </c>
      <c r="AD47">
        <v>7.5900300000000004E-2</v>
      </c>
      <c r="AE47">
        <v>7.2754700000000005E-2</v>
      </c>
      <c r="AF47">
        <v>6.7180100000000006E-2</v>
      </c>
      <c r="AG47">
        <v>5.9877899999999998E-2</v>
      </c>
      <c r="AH47">
        <v>5.1642399999999998E-2</v>
      </c>
      <c r="AI47">
        <v>4.32127E-2</v>
      </c>
      <c r="AJ47">
        <v>3.5165099999999998E-2</v>
      </c>
      <c r="AK47">
        <v>2.7872399999999999E-2</v>
      </c>
      <c r="AL47">
        <v>2.1523E-2</v>
      </c>
      <c r="AM47">
        <v>1.61712E-2</v>
      </c>
      <c r="AN47">
        <v>1.1790999999999999E-2</v>
      </c>
      <c r="AO47">
        <v>8.3132499999999995E-3</v>
      </c>
      <c r="AP47">
        <v>5.6449600000000001E-3</v>
      </c>
      <c r="AQ47">
        <v>3.6768999999999999E-3</v>
      </c>
      <c r="AR47">
        <v>2.28896E-3</v>
      </c>
    </row>
    <row r="48" spans="1:44" x14ac:dyDescent="0.2">
      <c r="B48" s="2">
        <v>3.6751999999999999E-9</v>
      </c>
      <c r="C48" s="2">
        <v>6.4507600000000003E-8</v>
      </c>
      <c r="D48" s="2">
        <v>7.7148100000000005E-7</v>
      </c>
      <c r="E48" s="2">
        <v>6.2923900000000002E-6</v>
      </c>
      <c r="F48" s="2">
        <v>3.5042400000000002E-5</v>
      </c>
      <c r="G48" s="2">
        <v>1.3352000000000001E-4</v>
      </c>
      <c r="H48" s="2">
        <v>3.4972900000000001E-4</v>
      </c>
      <c r="I48" s="2">
        <v>6.3845000000000004E-4</v>
      </c>
      <c r="J48" s="2">
        <v>8.4908599999999998E-4</v>
      </c>
      <c r="K48">
        <v>9.3963100000000002E-4</v>
      </c>
      <c r="L48">
        <v>1.1128900000000001E-3</v>
      </c>
      <c r="M48">
        <v>1.57815E-3</v>
      </c>
      <c r="N48">
        <v>2.3020599999999999E-3</v>
      </c>
      <c r="O48">
        <v>3.13467E-3</v>
      </c>
      <c r="P48">
        <v>4.0929E-3</v>
      </c>
      <c r="Q48">
        <v>5.4158799999999997E-3</v>
      </c>
      <c r="R48">
        <v>7.3717699999999997E-3</v>
      </c>
      <c r="S48">
        <v>1.01165E-2</v>
      </c>
      <c r="T48">
        <v>1.37699E-2</v>
      </c>
      <c r="U48">
        <v>1.8529199999999999E-2</v>
      </c>
      <c r="V48">
        <v>2.4612599999999998E-2</v>
      </c>
      <c r="W48">
        <v>3.20883E-2</v>
      </c>
      <c r="X48">
        <v>4.0751900000000001E-2</v>
      </c>
      <c r="Y48">
        <v>5.0103000000000002E-2</v>
      </c>
      <c r="Z48">
        <v>5.9376199999999997E-2</v>
      </c>
      <c r="AA48">
        <v>6.7620100000000002E-2</v>
      </c>
      <c r="AB48">
        <v>7.3855500000000004E-2</v>
      </c>
      <c r="AC48">
        <v>7.7292299999999994E-2</v>
      </c>
      <c r="AD48">
        <v>7.7517299999999997E-2</v>
      </c>
      <c r="AE48">
        <v>7.4578099999999994E-2</v>
      </c>
      <c r="AF48">
        <v>6.8939200000000006E-2</v>
      </c>
      <c r="AG48">
        <v>6.1346299999999999E-2</v>
      </c>
      <c r="AH48">
        <v>5.2653499999999999E-2</v>
      </c>
      <c r="AI48">
        <v>4.3669100000000002E-2</v>
      </c>
      <c r="AJ48">
        <v>3.5048999999999997E-2</v>
      </c>
      <c r="AK48">
        <v>2.72506E-2</v>
      </c>
      <c r="AL48">
        <v>2.0532999999999999E-2</v>
      </c>
      <c r="AM48">
        <v>1.49891E-2</v>
      </c>
      <c r="AN48">
        <v>1.0589599999999999E-2</v>
      </c>
      <c r="AO48">
        <v>7.2275899999999999E-3</v>
      </c>
      <c r="AP48">
        <v>4.7542900000000004E-3</v>
      </c>
      <c r="AQ48">
        <v>3.0057899999999999E-3</v>
      </c>
      <c r="AR48">
        <v>1.82114E-3</v>
      </c>
    </row>
    <row r="49" spans="2:44" x14ac:dyDescent="0.2">
      <c r="B49" s="2">
        <v>9.7929199999999997E-9</v>
      </c>
      <c r="C49" s="2">
        <v>1.7187299999999999E-7</v>
      </c>
      <c r="D49" s="2">
        <v>2.0550100000000001E-6</v>
      </c>
      <c r="E49" s="2">
        <v>1.6752099999999998E-5</v>
      </c>
      <c r="F49" s="2">
        <v>9.3182699999999998E-5</v>
      </c>
      <c r="G49" s="2">
        <v>3.5407700000000001E-4</v>
      </c>
      <c r="H49" s="2">
        <v>9.2099599999999999E-4</v>
      </c>
      <c r="I49" s="2">
        <v>1.6488399999999999E-3</v>
      </c>
      <c r="J49">
        <v>2.06836E-3</v>
      </c>
      <c r="K49">
        <v>1.9395700000000001E-3</v>
      </c>
      <c r="L49">
        <v>1.66208E-3</v>
      </c>
      <c r="M49">
        <v>1.77297E-3</v>
      </c>
      <c r="N49">
        <v>2.3644E-3</v>
      </c>
      <c r="O49">
        <v>3.2490499999999999E-3</v>
      </c>
      <c r="P49">
        <v>4.3948800000000003E-3</v>
      </c>
      <c r="Q49">
        <v>6.0092399999999999E-3</v>
      </c>
      <c r="R49">
        <v>8.3204300000000002E-3</v>
      </c>
      <c r="S49">
        <v>1.1432899999999999E-2</v>
      </c>
      <c r="T49">
        <v>1.5413E-2</v>
      </c>
      <c r="U49">
        <v>2.0401699999999998E-2</v>
      </c>
      <c r="V49">
        <v>2.65496E-2</v>
      </c>
      <c r="W49">
        <v>3.3853899999999999E-2</v>
      </c>
      <c r="X49">
        <v>4.2070999999999997E-2</v>
      </c>
      <c r="Y49">
        <v>5.0735599999999999E-2</v>
      </c>
      <c r="Z49">
        <v>5.92045E-2</v>
      </c>
      <c r="AA49">
        <v>6.6700999999999996E-2</v>
      </c>
      <c r="AB49">
        <v>7.2408E-2</v>
      </c>
      <c r="AC49">
        <v>7.5619400000000003E-2</v>
      </c>
      <c r="AD49">
        <v>7.5900200000000001E-2</v>
      </c>
      <c r="AE49">
        <v>7.3188799999999998E-2</v>
      </c>
      <c r="AF49">
        <v>6.7811899999999994E-2</v>
      </c>
      <c r="AG49">
        <v>6.0409600000000001E-2</v>
      </c>
      <c r="AH49">
        <v>5.1796000000000002E-2</v>
      </c>
      <c r="AI49">
        <v>4.27996E-2</v>
      </c>
      <c r="AJ49">
        <v>3.4127900000000003E-2</v>
      </c>
      <c r="AK49">
        <v>2.6289300000000002E-2</v>
      </c>
      <c r="AL49">
        <v>1.9575599999999999E-2</v>
      </c>
      <c r="AM49">
        <v>1.409E-2</v>
      </c>
      <c r="AN49">
        <v>9.7960200000000008E-3</v>
      </c>
      <c r="AO49">
        <v>6.5696399999999999E-3</v>
      </c>
      <c r="AP49">
        <v>4.2420299999999999E-3</v>
      </c>
      <c r="AQ49">
        <v>2.6314200000000002E-3</v>
      </c>
      <c r="AR49">
        <v>1.56448E-3</v>
      </c>
    </row>
    <row r="50" spans="2:44" x14ac:dyDescent="0.2">
      <c r="B50" s="2">
        <v>1.8433500000000001E-8</v>
      </c>
      <c r="C50" s="2">
        <v>3.2352999999999999E-7</v>
      </c>
      <c r="D50" s="2">
        <v>3.8685899999999998E-6</v>
      </c>
      <c r="E50" s="2">
        <v>3.1541100000000002E-5</v>
      </c>
      <c r="F50" s="2">
        <v>1.75506E-4</v>
      </c>
      <c r="G50" s="2">
        <v>6.67423E-4</v>
      </c>
      <c r="H50" s="2">
        <v>1.7395500000000001E-3</v>
      </c>
      <c r="I50">
        <v>3.1318700000000001E-3</v>
      </c>
      <c r="J50">
        <v>3.9958199999999998E-3</v>
      </c>
      <c r="K50">
        <v>3.93824E-3</v>
      </c>
      <c r="L50">
        <v>3.7489099999999998E-3</v>
      </c>
      <c r="M50">
        <v>4.3475400000000004E-3</v>
      </c>
      <c r="N50">
        <v>5.6081899999999999E-3</v>
      </c>
      <c r="O50">
        <v>6.7748799999999996E-3</v>
      </c>
      <c r="P50">
        <v>7.5534299999999999E-3</v>
      </c>
      <c r="Q50">
        <v>8.4463699999999999E-3</v>
      </c>
      <c r="R50">
        <v>1.0215500000000001E-2</v>
      </c>
      <c r="S50">
        <v>1.3302100000000001E-2</v>
      </c>
      <c r="T50">
        <v>1.7777899999999999E-2</v>
      </c>
      <c r="U50">
        <v>2.3578999999999999E-2</v>
      </c>
      <c r="V50">
        <v>3.0582999999999999E-2</v>
      </c>
      <c r="W50">
        <v>3.8513499999999999E-2</v>
      </c>
      <c r="X50">
        <v>4.6890899999999999E-2</v>
      </c>
      <c r="Y50">
        <v>5.5089800000000001E-2</v>
      </c>
      <c r="Z50">
        <v>6.2419000000000002E-2</v>
      </c>
      <c r="AA50">
        <v>6.8188299999999993E-2</v>
      </c>
      <c r="AB50">
        <v>7.1800199999999995E-2</v>
      </c>
      <c r="AC50">
        <v>7.2863600000000001E-2</v>
      </c>
      <c r="AD50">
        <v>7.1277099999999996E-2</v>
      </c>
      <c r="AE50">
        <v>6.72407E-2</v>
      </c>
      <c r="AF50">
        <v>6.1205000000000002E-2</v>
      </c>
      <c r="AG50">
        <v>5.3781900000000001E-2</v>
      </c>
      <c r="AH50">
        <v>4.5643700000000002E-2</v>
      </c>
      <c r="AI50">
        <v>3.7427700000000001E-2</v>
      </c>
      <c r="AJ50">
        <v>2.96616E-2</v>
      </c>
      <c r="AK50">
        <v>2.2721100000000001E-2</v>
      </c>
      <c r="AL50">
        <v>1.6820000000000002E-2</v>
      </c>
      <c r="AM50">
        <v>1.20275E-2</v>
      </c>
      <c r="AN50">
        <v>8.3002800000000002E-3</v>
      </c>
      <c r="AO50">
        <v>5.5211100000000001E-3</v>
      </c>
      <c r="AP50">
        <v>3.5339199999999999E-3</v>
      </c>
      <c r="AQ50">
        <v>2.1723900000000002E-3</v>
      </c>
      <c r="AR50">
        <v>1.2797799999999999E-3</v>
      </c>
    </row>
    <row r="51" spans="2:44" x14ac:dyDescent="0.2">
      <c r="B51" s="2">
        <v>3.5807700000000002E-8</v>
      </c>
      <c r="C51" s="2">
        <v>6.2847299999999999E-7</v>
      </c>
      <c r="D51" s="2">
        <v>7.5151399999999997E-6</v>
      </c>
      <c r="E51" s="2">
        <v>6.12754E-5</v>
      </c>
      <c r="F51" s="2">
        <v>3.4100299999999999E-4</v>
      </c>
      <c r="G51" s="2">
        <v>1.2971700000000001E-3</v>
      </c>
      <c r="H51" s="2">
        <v>3.38353E-3</v>
      </c>
      <c r="I51">
        <v>6.1050200000000001E-3</v>
      </c>
      <c r="J51">
        <v>7.8417999999999995E-3</v>
      </c>
      <c r="K51">
        <v>7.8867299999999998E-3</v>
      </c>
      <c r="L51">
        <v>7.8471099999999992E-3</v>
      </c>
      <c r="M51">
        <v>9.5550600000000006E-3</v>
      </c>
      <c r="N51">
        <v>1.27449E-2</v>
      </c>
      <c r="O51">
        <v>1.5870499999999999E-2</v>
      </c>
      <c r="P51">
        <v>1.82195E-2</v>
      </c>
      <c r="Q51">
        <v>2.0433199999999999E-2</v>
      </c>
      <c r="R51">
        <v>2.3323E-2</v>
      </c>
      <c r="S51">
        <v>2.6903199999999999E-2</v>
      </c>
      <c r="T51">
        <v>3.0783100000000001E-2</v>
      </c>
      <c r="U51">
        <v>3.50088E-2</v>
      </c>
      <c r="V51">
        <v>4.0094299999999999E-2</v>
      </c>
      <c r="W51">
        <v>4.6338499999999998E-2</v>
      </c>
      <c r="X51">
        <v>5.3330900000000001E-2</v>
      </c>
      <c r="Y51">
        <v>6.0061999999999997E-2</v>
      </c>
      <c r="Z51">
        <v>6.5362199999999995E-2</v>
      </c>
      <c r="AA51">
        <v>6.8289699999999995E-2</v>
      </c>
      <c r="AB51">
        <v>6.8345199999999995E-2</v>
      </c>
      <c r="AC51">
        <v>6.5530500000000005E-2</v>
      </c>
      <c r="AD51">
        <v>6.0282000000000002E-2</v>
      </c>
      <c r="AE51">
        <v>5.33152E-2</v>
      </c>
      <c r="AF51">
        <v>4.5442299999999998E-2</v>
      </c>
      <c r="AG51">
        <v>3.7416199999999997E-2</v>
      </c>
      <c r="AH51">
        <v>2.9830599999999999E-2</v>
      </c>
      <c r="AI51">
        <v>2.3077299999999999E-2</v>
      </c>
      <c r="AJ51">
        <v>1.73525E-2</v>
      </c>
      <c r="AK51">
        <v>1.2695E-2</v>
      </c>
      <c r="AL51">
        <v>9.0381400000000001E-3</v>
      </c>
      <c r="AM51">
        <v>6.2573799999999999E-3</v>
      </c>
      <c r="AN51">
        <v>4.2064600000000004E-3</v>
      </c>
      <c r="AO51">
        <v>2.7398100000000001E-3</v>
      </c>
      <c r="AP51">
        <v>1.7246E-3</v>
      </c>
      <c r="AQ51">
        <v>1.04619E-3</v>
      </c>
      <c r="AR51">
        <v>6.0990399999999998E-4</v>
      </c>
    </row>
    <row r="52" spans="2:44" x14ac:dyDescent="0.2">
      <c r="B52" s="2">
        <v>6.1872199999999997E-8</v>
      </c>
      <c r="C52" s="2">
        <v>1.08592E-6</v>
      </c>
      <c r="D52" s="2">
        <v>1.2984400000000001E-5</v>
      </c>
      <c r="E52" s="2">
        <v>1.05856E-4</v>
      </c>
      <c r="F52" s="2">
        <v>5.8892999999999999E-4</v>
      </c>
      <c r="G52" s="2">
        <v>2.2388199999999999E-3</v>
      </c>
      <c r="H52" s="2">
        <v>5.8299600000000004E-3</v>
      </c>
      <c r="I52" s="2">
        <v>1.047E-2</v>
      </c>
      <c r="J52">
        <v>1.32593E-2</v>
      </c>
      <c r="K52">
        <v>1.27911E-2</v>
      </c>
      <c r="L52">
        <v>1.1661299999999999E-2</v>
      </c>
      <c r="M52">
        <v>1.30892E-2</v>
      </c>
      <c r="N52">
        <v>1.7067499999999999E-2</v>
      </c>
      <c r="O52">
        <v>2.1538999999999999E-2</v>
      </c>
      <c r="P52">
        <v>2.5533899999999998E-2</v>
      </c>
      <c r="Q52">
        <v>2.9884899999999999E-2</v>
      </c>
      <c r="R52">
        <v>3.5534299999999998E-2</v>
      </c>
      <c r="S52">
        <v>4.2153000000000003E-2</v>
      </c>
      <c r="T52">
        <v>4.8601699999999998E-2</v>
      </c>
      <c r="U52">
        <v>5.4079200000000001E-2</v>
      </c>
      <c r="V52">
        <v>5.8394399999999999E-2</v>
      </c>
      <c r="W52">
        <v>6.1492400000000003E-2</v>
      </c>
      <c r="X52">
        <v>6.3198099999999993E-2</v>
      </c>
      <c r="Y52">
        <v>6.3390199999999994E-2</v>
      </c>
      <c r="Z52">
        <v>6.21313E-2</v>
      </c>
      <c r="AA52">
        <v>5.9532000000000002E-2</v>
      </c>
      <c r="AB52">
        <v>5.5607700000000003E-2</v>
      </c>
      <c r="AC52">
        <v>5.03493E-2</v>
      </c>
      <c r="AD52">
        <v>4.3912699999999999E-2</v>
      </c>
      <c r="AE52">
        <v>3.6714499999999997E-2</v>
      </c>
      <c r="AF52">
        <v>2.93543E-2</v>
      </c>
      <c r="AG52">
        <v>2.2439000000000001E-2</v>
      </c>
      <c r="AH52">
        <v>1.6425700000000001E-2</v>
      </c>
      <c r="AI52">
        <v>1.1547699999999999E-2</v>
      </c>
      <c r="AJ52">
        <v>7.8265299999999999E-3</v>
      </c>
      <c r="AK52">
        <v>5.1353700000000002E-3</v>
      </c>
      <c r="AL52">
        <v>3.2757200000000002E-3</v>
      </c>
      <c r="AM52">
        <v>2.03857E-3</v>
      </c>
      <c r="AN52">
        <v>1.2408300000000001E-3</v>
      </c>
      <c r="AO52">
        <v>7.3942400000000003E-4</v>
      </c>
      <c r="AP52">
        <v>4.3108600000000001E-4</v>
      </c>
      <c r="AQ52">
        <v>2.4531200000000003E-4</v>
      </c>
      <c r="AR52" s="2">
        <v>1.35776E-4</v>
      </c>
    </row>
    <row r="53" spans="2:44" x14ac:dyDescent="0.2">
      <c r="B53" s="2">
        <v>3.2389900000000002E-8</v>
      </c>
      <c r="C53" s="2">
        <v>5.6850899999999997E-7</v>
      </c>
      <c r="D53" s="2">
        <v>6.7989600000000002E-6</v>
      </c>
      <c r="E53" s="2">
        <v>5.5451300000000002E-5</v>
      </c>
      <c r="F53" s="2">
        <v>3.0877699999999999E-4</v>
      </c>
      <c r="G53" s="2">
        <v>1.17621E-3</v>
      </c>
      <c r="H53" s="2">
        <v>3.0788399999999998E-3</v>
      </c>
      <c r="I53">
        <v>5.6098800000000002E-3</v>
      </c>
      <c r="J53">
        <v>7.4163400000000004E-3</v>
      </c>
      <c r="K53">
        <v>8.0650099999999992E-3</v>
      </c>
      <c r="L53">
        <v>9.2168300000000005E-3</v>
      </c>
      <c r="M53">
        <v>1.24887E-2</v>
      </c>
      <c r="N53">
        <v>1.7193E-2</v>
      </c>
      <c r="O53">
        <v>2.1376300000000001E-2</v>
      </c>
      <c r="P53">
        <v>2.4345800000000001E-2</v>
      </c>
      <c r="Q53">
        <v>2.7329300000000001E-2</v>
      </c>
      <c r="R53">
        <v>3.1857200000000002E-2</v>
      </c>
      <c r="S53">
        <v>3.8219999999999997E-2</v>
      </c>
      <c r="T53">
        <v>4.5658400000000002E-2</v>
      </c>
      <c r="U53">
        <v>5.3345700000000003E-2</v>
      </c>
      <c r="V53">
        <v>6.0682300000000002E-2</v>
      </c>
      <c r="W53">
        <v>6.6955899999999999E-2</v>
      </c>
      <c r="X53">
        <v>7.1239399999999994E-2</v>
      </c>
      <c r="Y53">
        <v>7.2743500000000003E-2</v>
      </c>
      <c r="Z53">
        <v>7.1170899999999995E-2</v>
      </c>
      <c r="AA53">
        <v>6.6766099999999995E-2</v>
      </c>
      <c r="AB53">
        <v>6.0157200000000001E-2</v>
      </c>
      <c r="AC53">
        <v>5.2163599999999997E-2</v>
      </c>
      <c r="AD53">
        <v>4.3622399999999999E-2</v>
      </c>
      <c r="AE53">
        <v>3.5243999999999998E-2</v>
      </c>
      <c r="AF53">
        <v>2.7531900000000002E-2</v>
      </c>
      <c r="AG53">
        <v>2.07823E-2</v>
      </c>
      <c r="AH53">
        <v>1.5132E-2</v>
      </c>
      <c r="AI53">
        <v>1.06052E-2</v>
      </c>
      <c r="AJ53">
        <v>7.1427699999999997E-3</v>
      </c>
      <c r="AK53">
        <v>4.6205999999999999E-3</v>
      </c>
      <c r="AL53">
        <v>2.8729599999999999E-3</v>
      </c>
      <c r="AM53">
        <v>1.7202000000000001E-3</v>
      </c>
      <c r="AN53">
        <v>9.9454100000000004E-4</v>
      </c>
      <c r="AO53">
        <v>5.5693400000000003E-4</v>
      </c>
      <c r="AP53">
        <v>3.02952E-4</v>
      </c>
      <c r="AQ53" s="2">
        <v>1.60414E-4</v>
      </c>
      <c r="AR53" s="2">
        <v>8.2751900000000003E-5</v>
      </c>
    </row>
    <row r="54" spans="2:44" x14ac:dyDescent="0.2">
      <c r="B54" s="2">
        <v>2.3568700000000001E-8</v>
      </c>
      <c r="C54" s="2">
        <v>4.1366299999999999E-7</v>
      </c>
      <c r="D54" s="2">
        <v>4.94656E-6</v>
      </c>
      <c r="E54" s="2">
        <v>4.0333600000000003E-5</v>
      </c>
      <c r="F54" s="2">
        <v>2.24477E-4</v>
      </c>
      <c r="G54" s="2">
        <v>8.5405599999999996E-4</v>
      </c>
      <c r="H54" s="2">
        <v>2.2287299999999999E-3</v>
      </c>
      <c r="I54">
        <v>4.0267999999999997E-3</v>
      </c>
      <c r="J54">
        <v>5.1951300000000001E-3</v>
      </c>
      <c r="K54">
        <v>5.3003499999999997E-3</v>
      </c>
      <c r="L54">
        <v>5.46474E-3</v>
      </c>
      <c r="M54">
        <v>7.0077300000000002E-3</v>
      </c>
      <c r="N54">
        <v>9.9387499999999997E-3</v>
      </c>
      <c r="O54">
        <v>1.34974E-2</v>
      </c>
      <c r="P54">
        <v>1.7463099999999999E-2</v>
      </c>
      <c r="Q54">
        <v>2.2312499999999999E-2</v>
      </c>
      <c r="R54">
        <v>2.8307599999999999E-2</v>
      </c>
      <c r="S54">
        <v>3.4976699999999999E-2</v>
      </c>
      <c r="T54">
        <v>4.1673500000000002E-2</v>
      </c>
      <c r="U54">
        <v>4.8279900000000001E-2</v>
      </c>
      <c r="V54">
        <v>5.5060499999999998E-2</v>
      </c>
      <c r="W54">
        <v>6.1970999999999998E-2</v>
      </c>
      <c r="X54">
        <v>6.8319699999999997E-2</v>
      </c>
      <c r="Y54">
        <v>7.3038800000000001E-2</v>
      </c>
      <c r="Z54">
        <v>7.5155799999999995E-2</v>
      </c>
      <c r="AA54">
        <v>7.4097800000000005E-2</v>
      </c>
      <c r="AB54">
        <v>6.9810700000000003E-2</v>
      </c>
      <c r="AC54">
        <v>6.2761700000000004E-2</v>
      </c>
      <c r="AD54">
        <v>5.3829200000000001E-2</v>
      </c>
      <c r="AE54">
        <v>4.4082999999999997E-2</v>
      </c>
      <c r="AF54">
        <v>3.4531899999999997E-2</v>
      </c>
      <c r="AG54">
        <v>2.5935199999999999E-2</v>
      </c>
      <c r="AH54">
        <v>1.87241E-2</v>
      </c>
      <c r="AI54">
        <v>1.30268E-2</v>
      </c>
      <c r="AJ54">
        <v>8.7513399999999998E-3</v>
      </c>
      <c r="AK54">
        <v>5.6835200000000001E-3</v>
      </c>
      <c r="AL54">
        <v>3.5691500000000001E-3</v>
      </c>
      <c r="AM54">
        <v>2.16607E-3</v>
      </c>
      <c r="AN54">
        <v>1.26917E-3</v>
      </c>
      <c r="AO54">
        <v>7.1730899999999996E-4</v>
      </c>
      <c r="AP54">
        <v>3.9081499999999998E-4</v>
      </c>
      <c r="AQ54">
        <v>2.0522800000000001E-4</v>
      </c>
      <c r="AR54" s="2">
        <v>1.0388800000000001E-4</v>
      </c>
    </row>
    <row r="55" spans="2:44" x14ac:dyDescent="0.2">
      <c r="B55" s="2">
        <v>9.94287E-9</v>
      </c>
      <c r="C55" s="2">
        <v>1.7452400000000001E-7</v>
      </c>
      <c r="D55" s="2">
        <v>2.0874000000000001E-6</v>
      </c>
      <c r="E55" s="2">
        <v>1.7028400000000001E-5</v>
      </c>
      <c r="F55" s="2">
        <v>9.4869099999999996E-5</v>
      </c>
      <c r="G55" s="2">
        <v>3.6180300000000001E-4</v>
      </c>
      <c r="H55" s="2">
        <v>9.4984900000000001E-4</v>
      </c>
      <c r="I55">
        <v>1.7449099999999999E-3</v>
      </c>
      <c r="J55">
        <v>2.3618799999999998E-3</v>
      </c>
      <c r="K55">
        <v>2.7269799999999999E-3</v>
      </c>
      <c r="L55">
        <v>3.4243099999999999E-3</v>
      </c>
      <c r="M55">
        <v>4.9950100000000002E-3</v>
      </c>
      <c r="N55">
        <v>7.2251499999999996E-3</v>
      </c>
      <c r="O55">
        <v>9.5471700000000007E-3</v>
      </c>
      <c r="P55">
        <v>1.19387E-2</v>
      </c>
      <c r="Q55">
        <v>1.51097E-2</v>
      </c>
      <c r="R55">
        <v>1.9821700000000001E-2</v>
      </c>
      <c r="S55">
        <v>2.6261799999999998E-2</v>
      </c>
      <c r="T55">
        <v>3.4097299999999997E-2</v>
      </c>
      <c r="U55">
        <v>4.2817800000000003E-2</v>
      </c>
      <c r="V55">
        <v>5.1825299999999998E-2</v>
      </c>
      <c r="W55">
        <v>6.03758E-2</v>
      </c>
      <c r="X55">
        <v>6.7683199999999999E-2</v>
      </c>
      <c r="Y55">
        <v>7.3120599999999994E-2</v>
      </c>
      <c r="Z55">
        <v>7.6273499999999994E-2</v>
      </c>
      <c r="AA55">
        <v>7.6844499999999996E-2</v>
      </c>
      <c r="AB55">
        <v>7.4627899999999997E-2</v>
      </c>
      <c r="AC55">
        <v>6.9631700000000005E-2</v>
      </c>
      <c r="AD55">
        <v>6.2218700000000002E-2</v>
      </c>
      <c r="AE55">
        <v>5.3115900000000001E-2</v>
      </c>
      <c r="AF55">
        <v>4.3268099999999997E-2</v>
      </c>
      <c r="AG55">
        <v>3.3622100000000002E-2</v>
      </c>
      <c r="AH55">
        <v>2.49359E-2</v>
      </c>
      <c r="AI55">
        <v>1.7672899999999998E-2</v>
      </c>
      <c r="AJ55">
        <v>1.1991399999999999E-2</v>
      </c>
      <c r="AK55">
        <v>7.8071099999999999E-3</v>
      </c>
      <c r="AL55">
        <v>4.8891400000000002E-3</v>
      </c>
      <c r="AM55">
        <v>2.9519899999999998E-3</v>
      </c>
      <c r="AN55">
        <v>1.72179E-3</v>
      </c>
      <c r="AO55">
        <v>9.7134599999999999E-4</v>
      </c>
      <c r="AP55">
        <v>5.3022500000000005E-4</v>
      </c>
      <c r="AQ55">
        <v>2.7991300000000002E-4</v>
      </c>
      <c r="AR55" s="2">
        <v>1.4273399999999999E-4</v>
      </c>
    </row>
    <row r="56" spans="2:44" x14ac:dyDescent="0.2">
      <c r="B56" s="2">
        <v>1.5011699999999999E-8</v>
      </c>
      <c r="C56" s="2">
        <v>2.6346699999999999E-7</v>
      </c>
      <c r="D56" s="2">
        <v>3.1501699999999999E-6</v>
      </c>
      <c r="E56" s="2">
        <v>2.5679700000000001E-5</v>
      </c>
      <c r="F56" s="2">
        <v>1.4284399999999999E-4</v>
      </c>
      <c r="G56" s="2">
        <v>5.4279899999999995E-4</v>
      </c>
      <c r="H56" s="2">
        <v>1.41201E-3</v>
      </c>
      <c r="I56">
        <v>2.52856E-3</v>
      </c>
      <c r="J56">
        <v>3.1749E-3</v>
      </c>
      <c r="K56">
        <v>2.98781E-3</v>
      </c>
      <c r="L56">
        <v>2.59056E-3</v>
      </c>
      <c r="M56">
        <v>2.8271099999999999E-3</v>
      </c>
      <c r="N56">
        <v>3.87266E-3</v>
      </c>
      <c r="O56">
        <v>5.4812999999999997E-3</v>
      </c>
      <c r="P56">
        <v>7.6265500000000002E-3</v>
      </c>
      <c r="Q56">
        <v>1.05906E-2</v>
      </c>
      <c r="R56">
        <v>1.4614200000000001E-2</v>
      </c>
      <c r="S56">
        <v>1.9720000000000001E-2</v>
      </c>
      <c r="T56">
        <v>2.59156E-2</v>
      </c>
      <c r="U56">
        <v>3.3365699999999998E-2</v>
      </c>
      <c r="V56">
        <v>4.2181099999999999E-2</v>
      </c>
      <c r="W56">
        <v>5.2029199999999998E-2</v>
      </c>
      <c r="X56">
        <v>6.1995799999999997E-2</v>
      </c>
      <c r="Y56">
        <v>7.0811899999999997E-2</v>
      </c>
      <c r="Z56">
        <v>7.7238699999999993E-2</v>
      </c>
      <c r="AA56">
        <v>8.0391500000000005E-2</v>
      </c>
      <c r="AB56">
        <v>7.99174E-2</v>
      </c>
      <c r="AC56">
        <v>7.6010499999999995E-2</v>
      </c>
      <c r="AD56">
        <v>6.9288299999999997E-2</v>
      </c>
      <c r="AE56">
        <v>6.0603600000000001E-2</v>
      </c>
      <c r="AF56">
        <v>5.0875099999999999E-2</v>
      </c>
      <c r="AG56">
        <v>4.0969400000000003E-2</v>
      </c>
      <c r="AH56">
        <v>3.1620500000000003E-2</v>
      </c>
      <c r="AI56">
        <v>2.33704E-2</v>
      </c>
      <c r="AJ56">
        <v>1.6532700000000001E-2</v>
      </c>
      <c r="AK56">
        <v>1.1194600000000001E-2</v>
      </c>
      <c r="AL56">
        <v>7.2591799999999996E-3</v>
      </c>
      <c r="AM56">
        <v>4.5123899999999998E-3</v>
      </c>
      <c r="AN56">
        <v>2.69235E-3</v>
      </c>
      <c r="AO56">
        <v>1.5441999999999999E-3</v>
      </c>
      <c r="AP56">
        <v>8.5260299999999995E-4</v>
      </c>
      <c r="AQ56">
        <v>4.5370600000000001E-4</v>
      </c>
      <c r="AR56">
        <v>2.32857E-4</v>
      </c>
    </row>
    <row r="57" spans="2:44" x14ac:dyDescent="0.2">
      <c r="B57" s="2">
        <v>9.2491300000000007E-9</v>
      </c>
      <c r="C57" s="2">
        <v>1.6234200000000001E-7</v>
      </c>
      <c r="D57" s="2">
        <v>1.9415299999999999E-6</v>
      </c>
      <c r="E57" s="2">
        <v>1.5835400000000001E-5</v>
      </c>
      <c r="F57" s="2">
        <v>8.8185500000000005E-5</v>
      </c>
      <c r="G57" s="2">
        <v>3.3598599999999998E-4</v>
      </c>
      <c r="H57" s="2">
        <v>8.7988300000000003E-4</v>
      </c>
      <c r="I57">
        <v>1.6052600000000001E-3</v>
      </c>
      <c r="J57">
        <v>2.1297999999999998E-3</v>
      </c>
      <c r="K57">
        <v>2.33643E-3</v>
      </c>
      <c r="L57">
        <v>2.7032699999999998E-3</v>
      </c>
      <c r="M57">
        <v>3.68148E-3</v>
      </c>
      <c r="N57">
        <v>5.0469399999999998E-3</v>
      </c>
      <c r="O57">
        <v>6.2281300000000001E-3</v>
      </c>
      <c r="P57">
        <v>7.0949100000000003E-3</v>
      </c>
      <c r="Q57">
        <v>8.2074899999999996E-3</v>
      </c>
      <c r="R57">
        <v>1.0351300000000001E-2</v>
      </c>
      <c r="S57">
        <v>1.40123E-2</v>
      </c>
      <c r="T57">
        <v>1.9306199999999999E-2</v>
      </c>
      <c r="U57">
        <v>2.6168799999999999E-2</v>
      </c>
      <c r="V57">
        <v>3.44321E-2</v>
      </c>
      <c r="W57">
        <v>4.3765199999999997E-2</v>
      </c>
      <c r="X57">
        <v>5.3636000000000003E-2</v>
      </c>
      <c r="Y57">
        <v>6.3314899999999993E-2</v>
      </c>
      <c r="Z57">
        <v>7.1878600000000001E-2</v>
      </c>
      <c r="AA57">
        <v>7.8268699999999997E-2</v>
      </c>
      <c r="AB57">
        <v>8.1495100000000001E-2</v>
      </c>
      <c r="AC57">
        <v>8.0938899999999994E-2</v>
      </c>
      <c r="AD57">
        <v>7.6586100000000004E-2</v>
      </c>
      <c r="AE57">
        <v>6.9053199999999995E-2</v>
      </c>
      <c r="AF57">
        <v>5.9401099999999998E-2</v>
      </c>
      <c r="AG57">
        <v>4.8841000000000002E-2</v>
      </c>
      <c r="AH57">
        <v>3.8460500000000002E-2</v>
      </c>
      <c r="AI57">
        <v>2.9055999999999998E-2</v>
      </c>
      <c r="AJ57">
        <v>2.1084499999999999E-2</v>
      </c>
      <c r="AK57">
        <v>1.4704099999999999E-2</v>
      </c>
      <c r="AL57">
        <v>9.8552599999999994E-3</v>
      </c>
      <c r="AM57">
        <v>6.3461500000000001E-3</v>
      </c>
      <c r="AN57">
        <v>3.9244299999999996E-3</v>
      </c>
      <c r="AO57">
        <v>2.3297399999999998E-3</v>
      </c>
      <c r="AP57">
        <v>1.32741E-3</v>
      </c>
      <c r="AQ57">
        <v>7.2582500000000004E-4</v>
      </c>
      <c r="AR57">
        <v>3.8087899999999998E-4</v>
      </c>
    </row>
    <row r="58" spans="2:44" x14ac:dyDescent="0.2">
      <c r="B58" s="2">
        <v>5.8773600000000001E-9</v>
      </c>
      <c r="C58" s="2">
        <v>1.0316100000000001E-7</v>
      </c>
      <c r="D58" s="2">
        <v>1.23377E-6</v>
      </c>
      <c r="E58" s="2">
        <v>1.00632E-5</v>
      </c>
      <c r="F58" s="2">
        <v>5.6045599999999998E-5</v>
      </c>
      <c r="G58" s="2">
        <v>2.1357700000000001E-4</v>
      </c>
      <c r="H58" s="2">
        <v>5.5962999999999998E-4</v>
      </c>
      <c r="I58" s="2">
        <v>1.02272E-3</v>
      </c>
      <c r="J58">
        <v>1.36451E-3</v>
      </c>
      <c r="K58">
        <v>1.5235299999999999E-3</v>
      </c>
      <c r="L58">
        <v>1.83387E-3</v>
      </c>
      <c r="M58">
        <v>2.6426700000000002E-3</v>
      </c>
      <c r="N58">
        <v>3.90625E-3</v>
      </c>
      <c r="O58">
        <v>5.3755699999999997E-3</v>
      </c>
      <c r="P58">
        <v>7.0127399999999999E-3</v>
      </c>
      <c r="Q58">
        <v>9.0300199999999997E-3</v>
      </c>
      <c r="R58">
        <v>1.1572000000000001E-2</v>
      </c>
      <c r="S58">
        <v>1.4581E-2</v>
      </c>
      <c r="T58">
        <v>1.8081199999999999E-2</v>
      </c>
      <c r="U58">
        <v>2.2457999999999999E-2</v>
      </c>
      <c r="V58">
        <v>2.8296100000000001E-2</v>
      </c>
      <c r="W58">
        <v>3.5916999999999998E-2</v>
      </c>
      <c r="X58">
        <v>4.5061999999999998E-2</v>
      </c>
      <c r="Y58">
        <v>5.4921499999999998E-2</v>
      </c>
      <c r="Z58">
        <v>6.4380499999999993E-2</v>
      </c>
      <c r="AA58">
        <v>7.22854E-2</v>
      </c>
      <c r="AB58">
        <v>7.7649099999999999E-2</v>
      </c>
      <c r="AC58">
        <v>7.9792100000000005E-2</v>
      </c>
      <c r="AD58">
        <v>7.8428800000000007E-2</v>
      </c>
      <c r="AE58">
        <v>7.3708399999999993E-2</v>
      </c>
      <c r="AF58">
        <v>6.6197699999999998E-2</v>
      </c>
      <c r="AG58">
        <v>5.6790300000000002E-2</v>
      </c>
      <c r="AH58">
        <v>4.6538400000000001E-2</v>
      </c>
      <c r="AI58">
        <v>3.64499E-2</v>
      </c>
      <c r="AJ58">
        <v>2.7314000000000001E-2</v>
      </c>
      <c r="AK58">
        <v>1.9609600000000001E-2</v>
      </c>
      <c r="AL58">
        <v>1.3506799999999999E-2</v>
      </c>
      <c r="AM58">
        <v>8.9359499999999998E-3</v>
      </c>
      <c r="AN58">
        <v>5.6825900000000004E-3</v>
      </c>
      <c r="AO58">
        <v>3.4740700000000001E-3</v>
      </c>
      <c r="AP58">
        <v>2.0410099999999998E-3</v>
      </c>
      <c r="AQ58">
        <v>1.15131E-3</v>
      </c>
      <c r="AR58">
        <v>6.22837E-4</v>
      </c>
    </row>
    <row r="59" spans="2:44" x14ac:dyDescent="0.2">
      <c r="B59" s="2">
        <v>7.74726E-9</v>
      </c>
      <c r="C59" s="2">
        <v>1.35973E-7</v>
      </c>
      <c r="D59" s="2">
        <v>1.6258800000000001E-6</v>
      </c>
      <c r="E59" s="2">
        <v>1.3255700000000001E-5</v>
      </c>
      <c r="F59" s="2">
        <v>7.3756899999999999E-5</v>
      </c>
      <c r="G59" s="2">
        <v>2.80463E-4</v>
      </c>
      <c r="H59" s="2">
        <v>7.3085100000000003E-4</v>
      </c>
      <c r="I59" s="2">
        <v>1.3152299999999999E-3</v>
      </c>
      <c r="J59">
        <v>1.6766000000000001E-3</v>
      </c>
      <c r="K59">
        <v>1.6526100000000001E-3</v>
      </c>
      <c r="L59">
        <v>1.59241E-3</v>
      </c>
      <c r="M59">
        <v>1.9360499999999999E-3</v>
      </c>
      <c r="N59">
        <v>2.7418500000000001E-3</v>
      </c>
      <c r="O59">
        <v>3.8536099999999999E-3</v>
      </c>
      <c r="P59">
        <v>5.3015900000000001E-3</v>
      </c>
      <c r="Q59">
        <v>7.3589299999999996E-3</v>
      </c>
      <c r="R59">
        <v>1.02741E-2</v>
      </c>
      <c r="S59">
        <v>1.40743E-2</v>
      </c>
      <c r="T59">
        <v>1.8639099999999999E-2</v>
      </c>
      <c r="U59">
        <v>2.3855700000000001E-2</v>
      </c>
      <c r="V59">
        <v>2.9653499999999999E-2</v>
      </c>
      <c r="W59">
        <v>3.5977500000000003E-2</v>
      </c>
      <c r="X59">
        <v>4.2798000000000003E-2</v>
      </c>
      <c r="Y59">
        <v>5.0081899999999999E-2</v>
      </c>
      <c r="Z59">
        <v>5.7631000000000002E-2</v>
      </c>
      <c r="AA59">
        <v>6.4895999999999995E-2</v>
      </c>
      <c r="AB59">
        <v>7.0976899999999996E-2</v>
      </c>
      <c r="AC59">
        <v>7.4868500000000004E-2</v>
      </c>
      <c r="AD59">
        <v>7.5804399999999994E-2</v>
      </c>
      <c r="AE59">
        <v>7.3500999999999997E-2</v>
      </c>
      <c r="AF59">
        <v>6.8207199999999996E-2</v>
      </c>
      <c r="AG59">
        <v>6.0591899999999997E-2</v>
      </c>
      <c r="AH59">
        <v>5.1552300000000002E-2</v>
      </c>
      <c r="AI59">
        <v>4.20233E-2</v>
      </c>
      <c r="AJ59">
        <v>3.2826399999999999E-2</v>
      </c>
      <c r="AK59">
        <v>2.45743E-2</v>
      </c>
      <c r="AL59">
        <v>1.7631999999999998E-2</v>
      </c>
      <c r="AM59">
        <v>1.21271E-2</v>
      </c>
      <c r="AN59">
        <v>7.9974199999999999E-3</v>
      </c>
      <c r="AO59">
        <v>5.0580800000000004E-3</v>
      </c>
      <c r="AP59">
        <v>3.0684100000000001E-3</v>
      </c>
      <c r="AQ59">
        <v>1.78516E-3</v>
      </c>
      <c r="AR59">
        <v>9.9557500000000006E-4</v>
      </c>
    </row>
    <row r="60" spans="2:44" x14ac:dyDescent="0.2">
      <c r="B60" s="2">
        <v>8.0824500000000004E-9</v>
      </c>
      <c r="C60" s="2">
        <v>1.41859E-7</v>
      </c>
      <c r="D60" s="2">
        <v>1.6963500000000001E-6</v>
      </c>
      <c r="E60" s="2">
        <v>1.3832000000000001E-5</v>
      </c>
      <c r="F60" s="2">
        <v>7.6984399999999994E-5</v>
      </c>
      <c r="G60" s="2">
        <v>2.9291799999999998E-4</v>
      </c>
      <c r="H60" s="2">
        <v>7.6451100000000005E-4</v>
      </c>
      <c r="I60" s="2">
        <v>1.3818000000000001E-3</v>
      </c>
      <c r="J60" s="2">
        <v>1.78407E-3</v>
      </c>
      <c r="K60">
        <v>1.8210699999999999E-3</v>
      </c>
      <c r="L60">
        <v>1.8664599999999999E-3</v>
      </c>
      <c r="M60">
        <v>2.3388100000000002E-3</v>
      </c>
      <c r="N60">
        <v>3.1786100000000001E-3</v>
      </c>
      <c r="O60">
        <v>4.0618399999999997E-3</v>
      </c>
      <c r="P60">
        <v>4.9286E-3</v>
      </c>
      <c r="Q60">
        <v>6.1338800000000004E-3</v>
      </c>
      <c r="R60">
        <v>8.1605500000000008E-3</v>
      </c>
      <c r="S60">
        <v>1.1328400000000001E-2</v>
      </c>
      <c r="T60">
        <v>1.5778500000000001E-2</v>
      </c>
      <c r="U60">
        <v>2.1560200000000002E-2</v>
      </c>
      <c r="V60">
        <v>2.8587000000000001E-2</v>
      </c>
      <c r="W60">
        <v>3.6522699999999998E-2</v>
      </c>
      <c r="X60">
        <v>4.4782500000000003E-2</v>
      </c>
      <c r="Y60">
        <v>5.2682399999999997E-2</v>
      </c>
      <c r="Z60">
        <v>5.9617299999999998E-2</v>
      </c>
      <c r="AA60">
        <v>6.5161300000000005E-2</v>
      </c>
      <c r="AB60">
        <v>6.90659E-2</v>
      </c>
      <c r="AC60">
        <v>7.1183899999999994E-2</v>
      </c>
      <c r="AD60">
        <v>7.1385900000000002E-2</v>
      </c>
      <c r="AE60">
        <v>6.9547600000000001E-2</v>
      </c>
      <c r="AF60">
        <v>6.5628800000000001E-2</v>
      </c>
      <c r="AG60">
        <v>5.97882E-2</v>
      </c>
      <c r="AH60">
        <v>5.2438899999999997E-2</v>
      </c>
      <c r="AI60">
        <v>4.41999E-2</v>
      </c>
      <c r="AJ60">
        <v>3.5768099999999997E-2</v>
      </c>
      <c r="AK60">
        <v>2.77769E-2</v>
      </c>
      <c r="AL60">
        <v>2.0695399999999999E-2</v>
      </c>
      <c r="AM60">
        <v>1.47887E-2</v>
      </c>
      <c r="AN60">
        <v>1.0130800000000001E-2</v>
      </c>
      <c r="AO60">
        <v>6.6485600000000004E-3</v>
      </c>
      <c r="AP60">
        <v>4.1766900000000003E-3</v>
      </c>
      <c r="AQ60">
        <v>2.5093899999999998E-3</v>
      </c>
      <c r="AR60">
        <v>1.4405500000000001E-3</v>
      </c>
    </row>
    <row r="61" spans="2:44" x14ac:dyDescent="0.2">
      <c r="B61" s="2">
        <v>4.8787699999999997E-9</v>
      </c>
      <c r="C61" s="2">
        <v>8.5634899999999993E-8</v>
      </c>
      <c r="D61" s="2">
        <v>1.02422E-6</v>
      </c>
      <c r="E61" s="2">
        <v>8.3549300000000007E-6</v>
      </c>
      <c r="F61" s="2">
        <v>4.6542799999999998E-5</v>
      </c>
      <c r="G61" s="2">
        <v>1.77462E-4</v>
      </c>
      <c r="H61" s="2">
        <v>4.6564099999999998E-4</v>
      </c>
      <c r="I61" s="2">
        <v>8.5412200000000002E-4</v>
      </c>
      <c r="J61" s="2">
        <v>1.1512600000000001E-3</v>
      </c>
      <c r="K61">
        <v>1.3157799999999999E-3</v>
      </c>
      <c r="L61">
        <v>1.6285200000000001E-3</v>
      </c>
      <c r="M61">
        <v>2.3526699999999998E-3</v>
      </c>
      <c r="N61">
        <v>3.3838399999999999E-3</v>
      </c>
      <c r="O61">
        <v>4.4321999999999999E-3</v>
      </c>
      <c r="P61">
        <v>5.4410300000000003E-3</v>
      </c>
      <c r="Q61">
        <v>6.67842E-3</v>
      </c>
      <c r="R61">
        <v>8.4549099999999995E-3</v>
      </c>
      <c r="S61">
        <v>1.09164E-2</v>
      </c>
      <c r="T61">
        <v>1.4176100000000001E-2</v>
      </c>
      <c r="U61">
        <v>1.8513499999999999E-2</v>
      </c>
      <c r="V61">
        <v>2.4301400000000001E-2</v>
      </c>
      <c r="W61">
        <v>3.1717200000000001E-2</v>
      </c>
      <c r="X61">
        <v>4.0515799999999998E-2</v>
      </c>
      <c r="Y61">
        <v>5.0005599999999997E-2</v>
      </c>
      <c r="Z61">
        <v>5.9182100000000001E-2</v>
      </c>
      <c r="AA61">
        <v>6.69463E-2</v>
      </c>
      <c r="AB61">
        <v>7.2358699999999998E-2</v>
      </c>
      <c r="AC61">
        <v>7.4860399999999994E-2</v>
      </c>
      <c r="AD61">
        <v>7.4370599999999995E-2</v>
      </c>
      <c r="AE61">
        <v>7.1226899999999996E-2</v>
      </c>
      <c r="AF61">
        <v>6.6013299999999997E-2</v>
      </c>
      <c r="AG61">
        <v>5.9374200000000002E-2</v>
      </c>
      <c r="AH61">
        <v>5.1891600000000003E-2</v>
      </c>
      <c r="AI61">
        <v>4.4049699999999997E-2</v>
      </c>
      <c r="AJ61">
        <v>3.6253599999999997E-2</v>
      </c>
      <c r="AK61">
        <v>2.8853400000000001E-2</v>
      </c>
      <c r="AL61">
        <v>2.21452E-2</v>
      </c>
      <c r="AM61">
        <v>1.63488E-2</v>
      </c>
      <c r="AN61">
        <v>1.1584000000000001E-2</v>
      </c>
      <c r="AO61">
        <v>7.8630000000000002E-3</v>
      </c>
      <c r="AP61">
        <v>5.1046199999999998E-3</v>
      </c>
      <c r="AQ61">
        <v>3.16469E-3</v>
      </c>
      <c r="AR61">
        <v>1.87097E-3</v>
      </c>
    </row>
    <row r="62" spans="2:44" x14ac:dyDescent="0.2">
      <c r="B62" s="2">
        <v>5.3085899999999998E-9</v>
      </c>
      <c r="C62" s="2">
        <v>9.3173100000000002E-8</v>
      </c>
      <c r="D62" s="2">
        <v>1.11416E-6</v>
      </c>
      <c r="E62" s="2">
        <v>9.0846799999999999E-6</v>
      </c>
      <c r="F62" s="2">
        <v>5.0560699999999999E-5</v>
      </c>
      <c r="G62" s="2">
        <v>1.9236500000000001E-4</v>
      </c>
      <c r="H62" s="2">
        <v>5.0198899999999999E-4</v>
      </c>
      <c r="I62" s="2">
        <v>9.0700500000000001E-4</v>
      </c>
      <c r="J62">
        <v>1.1705000000000001E-3</v>
      </c>
      <c r="K62">
        <v>1.1964600000000001E-3</v>
      </c>
      <c r="L62">
        <v>1.2436000000000001E-3</v>
      </c>
      <c r="M62">
        <v>1.6254399999999999E-3</v>
      </c>
      <c r="N62">
        <v>2.3783300000000001E-3</v>
      </c>
      <c r="O62">
        <v>3.3865100000000001E-3</v>
      </c>
      <c r="P62">
        <v>4.67038E-3</v>
      </c>
      <c r="Q62">
        <v>6.40837E-3</v>
      </c>
      <c r="R62">
        <v>8.7249400000000005E-3</v>
      </c>
      <c r="S62">
        <v>1.15852E-2</v>
      </c>
      <c r="T62">
        <v>1.4941299999999999E-2</v>
      </c>
      <c r="U62">
        <v>1.8902599999999999E-2</v>
      </c>
      <c r="V62">
        <v>2.3704599999999999E-2</v>
      </c>
      <c r="W62">
        <v>2.9548899999999999E-2</v>
      </c>
      <c r="X62">
        <v>3.6492200000000002E-2</v>
      </c>
      <c r="Y62">
        <v>4.4398399999999998E-2</v>
      </c>
      <c r="Z62">
        <v>5.2874600000000001E-2</v>
      </c>
      <c r="AA62">
        <v>6.1209300000000001E-2</v>
      </c>
      <c r="AB62">
        <v>6.8426299999999995E-2</v>
      </c>
      <c r="AC62">
        <v>7.3500399999999994E-2</v>
      </c>
      <c r="AD62">
        <v>7.5648000000000007E-2</v>
      </c>
      <c r="AE62">
        <v>7.4553099999999997E-2</v>
      </c>
      <c r="AF62">
        <v>7.0431800000000003E-2</v>
      </c>
      <c r="AG62">
        <v>6.3931199999999994E-2</v>
      </c>
      <c r="AH62">
        <v>5.5921400000000003E-2</v>
      </c>
      <c r="AI62">
        <v>4.7276899999999997E-2</v>
      </c>
      <c r="AJ62">
        <v>3.8719700000000003E-2</v>
      </c>
      <c r="AK62">
        <v>3.0755999999999999E-2</v>
      </c>
      <c r="AL62">
        <v>2.36876E-2</v>
      </c>
      <c r="AM62">
        <v>1.7660700000000001E-2</v>
      </c>
      <c r="AN62">
        <v>1.2713199999999999E-2</v>
      </c>
      <c r="AO62">
        <v>8.8088000000000003E-3</v>
      </c>
      <c r="AP62">
        <v>5.8561899999999998E-3</v>
      </c>
      <c r="AQ62">
        <v>3.7245400000000001E-3</v>
      </c>
      <c r="AR62">
        <v>2.26034E-3</v>
      </c>
    </row>
    <row r="63" spans="2:44" x14ac:dyDescent="0.2">
      <c r="B63" s="2">
        <v>6.8049699999999999E-9</v>
      </c>
      <c r="C63" s="2">
        <v>1.1943600000000001E-7</v>
      </c>
      <c r="D63" s="2">
        <v>1.4281600000000001E-6</v>
      </c>
      <c r="E63" s="2">
        <v>1.16443E-5</v>
      </c>
      <c r="F63" s="2">
        <v>6.4796799999999996E-5</v>
      </c>
      <c r="G63" s="2">
        <v>2.4644599999999999E-4</v>
      </c>
      <c r="H63" s="2">
        <v>6.42558E-4</v>
      </c>
      <c r="I63">
        <v>1.15806E-3</v>
      </c>
      <c r="J63">
        <v>1.4825699999999999E-3</v>
      </c>
      <c r="K63">
        <v>1.4777900000000001E-3</v>
      </c>
      <c r="L63">
        <v>1.44867E-3</v>
      </c>
      <c r="M63">
        <v>1.7583E-3</v>
      </c>
      <c r="N63">
        <v>2.4010899999999998E-3</v>
      </c>
      <c r="O63">
        <v>3.1655699999999999E-3</v>
      </c>
      <c r="P63">
        <v>4.0366100000000004E-3</v>
      </c>
      <c r="Q63">
        <v>5.2969899999999997E-3</v>
      </c>
      <c r="R63">
        <v>7.3012700000000003E-3</v>
      </c>
      <c r="S63">
        <v>1.02559E-2</v>
      </c>
      <c r="T63">
        <v>1.4210800000000001E-2</v>
      </c>
      <c r="U63">
        <v>1.9136799999999999E-2</v>
      </c>
      <c r="V63">
        <v>2.4928599999999999E-2</v>
      </c>
      <c r="W63">
        <v>3.1377299999999997E-2</v>
      </c>
      <c r="X63">
        <v>3.8210300000000003E-2</v>
      </c>
      <c r="Y63">
        <v>4.5163700000000001E-2</v>
      </c>
      <c r="Z63">
        <v>5.19931E-2</v>
      </c>
      <c r="AA63">
        <v>5.8413E-2</v>
      </c>
      <c r="AB63">
        <v>6.4039799999999994E-2</v>
      </c>
      <c r="AC63">
        <v>6.8392999999999995E-2</v>
      </c>
      <c r="AD63">
        <v>7.09587E-2</v>
      </c>
      <c r="AE63">
        <v>7.1300799999999998E-2</v>
      </c>
      <c r="AF63">
        <v>6.9190199999999993E-2</v>
      </c>
      <c r="AG63">
        <v>6.4703800000000006E-2</v>
      </c>
      <c r="AH63">
        <v>5.8241899999999999E-2</v>
      </c>
      <c r="AI63">
        <v>5.0449000000000001E-2</v>
      </c>
      <c r="AJ63">
        <v>4.2070000000000003E-2</v>
      </c>
      <c r="AK63">
        <v>3.3799900000000001E-2</v>
      </c>
      <c r="AL63">
        <v>2.6179000000000001E-2</v>
      </c>
      <c r="AM63">
        <v>1.9550000000000001E-2</v>
      </c>
      <c r="AN63">
        <v>1.40687E-2</v>
      </c>
      <c r="AO63">
        <v>9.7432999999999999E-3</v>
      </c>
      <c r="AP63">
        <v>6.4810800000000002E-3</v>
      </c>
      <c r="AQ63">
        <v>4.1308600000000001E-3</v>
      </c>
      <c r="AR63">
        <v>2.5163400000000002E-3</v>
      </c>
    </row>
    <row r="64" spans="2:44" x14ac:dyDescent="0.2">
      <c r="B64" s="2">
        <v>4.74907E-9</v>
      </c>
      <c r="C64" s="2">
        <v>8.33573E-8</v>
      </c>
      <c r="D64" s="2">
        <v>9.9693999999999998E-7</v>
      </c>
      <c r="E64" s="2">
        <v>8.1317399999999998E-6</v>
      </c>
      <c r="F64" s="2">
        <v>4.5291299999999998E-5</v>
      </c>
      <c r="G64" s="2">
        <v>1.7261800000000001E-4</v>
      </c>
      <c r="H64" s="2">
        <v>4.5245099999999998E-4</v>
      </c>
      <c r="I64">
        <v>8.2749199999999998E-4</v>
      </c>
      <c r="J64">
        <v>1.1059500000000001E-3</v>
      </c>
      <c r="K64">
        <v>1.2373E-3</v>
      </c>
      <c r="L64">
        <v>1.4816300000000001E-3</v>
      </c>
      <c r="M64">
        <v>2.0868200000000001E-3</v>
      </c>
      <c r="N64">
        <v>2.9534399999999999E-3</v>
      </c>
      <c r="O64">
        <v>3.8053000000000002E-3</v>
      </c>
      <c r="P64">
        <v>4.5892600000000004E-3</v>
      </c>
      <c r="Q64">
        <v>5.5799600000000001E-3</v>
      </c>
      <c r="R64">
        <v>7.1313799999999997E-3</v>
      </c>
      <c r="S64">
        <v>9.4630300000000007E-3</v>
      </c>
      <c r="T64">
        <v>1.2724600000000001E-2</v>
      </c>
      <c r="U64">
        <v>1.71316E-2</v>
      </c>
      <c r="V64">
        <v>2.2900400000000001E-2</v>
      </c>
      <c r="W64">
        <v>3.00337E-2</v>
      </c>
      <c r="X64">
        <v>3.8182500000000001E-2</v>
      </c>
      <c r="Y64">
        <v>4.6689000000000001E-2</v>
      </c>
      <c r="Z64">
        <v>5.4751500000000002E-2</v>
      </c>
      <c r="AA64">
        <v>6.1612599999999997E-2</v>
      </c>
      <c r="AB64">
        <v>6.6709599999999994E-2</v>
      </c>
      <c r="AC64">
        <v>6.9743799999999995E-2</v>
      </c>
      <c r="AD64">
        <v>7.0657999999999999E-2</v>
      </c>
      <c r="AE64">
        <v>6.9556599999999996E-2</v>
      </c>
      <c r="AF64">
        <v>6.6626299999999999E-2</v>
      </c>
      <c r="AG64">
        <v>6.2096600000000002E-2</v>
      </c>
      <c r="AH64">
        <v>5.6241800000000002E-2</v>
      </c>
      <c r="AI64">
        <v>4.9399600000000002E-2</v>
      </c>
      <c r="AJ64">
        <v>4.1977199999999999E-2</v>
      </c>
      <c r="AK64">
        <v>3.4425900000000002E-2</v>
      </c>
      <c r="AL64">
        <v>2.7189399999999999E-2</v>
      </c>
      <c r="AM64">
        <v>2.0641799999999998E-2</v>
      </c>
      <c r="AN64">
        <v>1.50394E-2</v>
      </c>
      <c r="AO64">
        <v>1.05007E-2</v>
      </c>
      <c r="AP64">
        <v>7.01638E-3</v>
      </c>
      <c r="AQ64">
        <v>4.4801399999999996E-3</v>
      </c>
      <c r="AR64">
        <v>2.7296999999999998E-3</v>
      </c>
    </row>
    <row r="65" spans="1:44" x14ac:dyDescent="0.2">
      <c r="B65" s="2">
        <v>4.1341300000000001E-9</v>
      </c>
      <c r="C65" s="2">
        <v>7.25613E-8</v>
      </c>
      <c r="D65" s="2">
        <v>8.6774400000000002E-7</v>
      </c>
      <c r="E65" s="2">
        <v>7.0765300000000003E-6</v>
      </c>
      <c r="F65" s="2">
        <v>3.9397400000000003E-5</v>
      </c>
      <c r="G65" s="2">
        <v>1.50008E-4</v>
      </c>
      <c r="H65" s="2">
        <v>3.9221999999999998E-4</v>
      </c>
      <c r="I65">
        <v>7.1254200000000004E-4</v>
      </c>
      <c r="J65">
        <v>9.3451099999999996E-4</v>
      </c>
      <c r="K65">
        <v>9.9844400000000002E-4</v>
      </c>
      <c r="L65">
        <v>1.1221499999999999E-3</v>
      </c>
      <c r="M65">
        <v>1.5510000000000001E-3</v>
      </c>
      <c r="N65">
        <v>2.2883600000000001E-3</v>
      </c>
      <c r="O65">
        <v>3.2104500000000001E-3</v>
      </c>
      <c r="P65">
        <v>4.3254900000000004E-3</v>
      </c>
      <c r="Q65">
        <v>5.7968300000000002E-3</v>
      </c>
      <c r="R65">
        <v>7.7487399999999996E-3</v>
      </c>
      <c r="S65">
        <v>1.0173700000000001E-2</v>
      </c>
      <c r="T65">
        <v>1.30835E-2</v>
      </c>
      <c r="U65">
        <v>1.6676E-2</v>
      </c>
      <c r="V65">
        <v>2.12841E-2</v>
      </c>
      <c r="W65">
        <v>2.7170400000000001E-2</v>
      </c>
      <c r="X65">
        <v>3.4364100000000002E-2</v>
      </c>
      <c r="Y65">
        <v>4.2600499999999999E-2</v>
      </c>
      <c r="Z65">
        <v>5.1311500000000003E-2</v>
      </c>
      <c r="AA65">
        <v>5.9660999999999999E-2</v>
      </c>
      <c r="AB65">
        <v>6.6679799999999997E-2</v>
      </c>
      <c r="AC65">
        <v>7.14973E-2</v>
      </c>
      <c r="AD65">
        <v>7.3569399999999993E-2</v>
      </c>
      <c r="AE65">
        <v>7.2795299999999993E-2</v>
      </c>
      <c r="AF65">
        <v>6.9478700000000004E-2</v>
      </c>
      <c r="AG65">
        <v>6.4178299999999994E-2</v>
      </c>
      <c r="AH65">
        <v>5.7531899999999997E-2</v>
      </c>
      <c r="AI65">
        <v>5.0128399999999997E-2</v>
      </c>
      <c r="AJ65">
        <v>4.2453100000000001E-2</v>
      </c>
      <c r="AK65">
        <v>3.4891999999999999E-2</v>
      </c>
      <c r="AL65">
        <v>2.7757500000000001E-2</v>
      </c>
      <c r="AM65">
        <v>2.1302999999999999E-2</v>
      </c>
      <c r="AN65">
        <v>1.5718099999999999E-2</v>
      </c>
      <c r="AO65">
        <v>1.1113100000000001E-2</v>
      </c>
      <c r="AP65">
        <v>7.5072899999999998E-3</v>
      </c>
      <c r="AQ65">
        <v>4.8336100000000003E-3</v>
      </c>
      <c r="AR65">
        <v>2.9601499999999999E-3</v>
      </c>
    </row>
    <row r="66" spans="1:44" x14ac:dyDescent="0.2">
      <c r="B66" s="2">
        <v>3.7559999999999999E-9</v>
      </c>
      <c r="C66" s="2">
        <v>6.5924599999999995E-8</v>
      </c>
      <c r="D66" s="2">
        <v>7.8837899999999999E-7</v>
      </c>
      <c r="E66" s="2">
        <v>6.4293399999999998E-6</v>
      </c>
      <c r="F66" s="2">
        <v>3.5794699999999998E-5</v>
      </c>
      <c r="G66" s="2">
        <v>1.3629399999999999E-4</v>
      </c>
      <c r="H66" s="2">
        <v>3.5638400000000001E-4</v>
      </c>
      <c r="I66">
        <v>6.4751499999999998E-4</v>
      </c>
      <c r="J66">
        <v>8.4933899999999995E-4</v>
      </c>
      <c r="K66">
        <v>9.06846E-4</v>
      </c>
      <c r="L66">
        <v>1.01432E-3</v>
      </c>
      <c r="M66">
        <v>1.3851899999999999E-3</v>
      </c>
      <c r="N66">
        <v>2.00723E-3</v>
      </c>
      <c r="O66">
        <v>2.7591199999999999E-3</v>
      </c>
      <c r="P66">
        <v>3.6743399999999999E-3</v>
      </c>
      <c r="Q66">
        <v>4.9916400000000003E-3</v>
      </c>
      <c r="R66">
        <v>6.9711399999999998E-3</v>
      </c>
      <c r="S66">
        <v>9.7375299999999994E-3</v>
      </c>
      <c r="T66">
        <v>1.33055E-2</v>
      </c>
      <c r="U66">
        <v>1.76651E-2</v>
      </c>
      <c r="V66">
        <v>2.2787399999999999E-2</v>
      </c>
      <c r="W66">
        <v>2.8594399999999999E-2</v>
      </c>
      <c r="X66">
        <v>3.4978000000000002E-2</v>
      </c>
      <c r="Y66">
        <v>4.1825500000000002E-2</v>
      </c>
      <c r="Z66">
        <v>4.8968699999999997E-2</v>
      </c>
      <c r="AA66">
        <v>5.6079400000000001E-2</v>
      </c>
      <c r="AB66">
        <v>6.2616599999999994E-2</v>
      </c>
      <c r="AC66">
        <v>6.7891099999999996E-2</v>
      </c>
      <c r="AD66">
        <v>7.1219699999999997E-2</v>
      </c>
      <c r="AE66">
        <v>7.21025E-2</v>
      </c>
      <c r="AF66">
        <v>7.0357799999999998E-2</v>
      </c>
      <c r="AG66">
        <v>6.6169199999999997E-2</v>
      </c>
      <c r="AH66">
        <v>6.0027700000000003E-2</v>
      </c>
      <c r="AI66">
        <v>5.2601500000000002E-2</v>
      </c>
      <c r="AJ66">
        <v>4.4584400000000003E-2</v>
      </c>
      <c r="AK66">
        <v>3.6580599999999998E-2</v>
      </c>
      <c r="AL66">
        <v>2.9049700000000001E-2</v>
      </c>
      <c r="AM66">
        <v>2.2300799999999999E-2</v>
      </c>
      <c r="AN66">
        <v>1.65136E-2</v>
      </c>
      <c r="AO66">
        <v>1.17617E-2</v>
      </c>
      <c r="AP66">
        <v>8.0325199999999996E-3</v>
      </c>
      <c r="AQ66">
        <v>5.2437100000000004E-3</v>
      </c>
      <c r="AR66">
        <v>3.2628399999999999E-3</v>
      </c>
    </row>
    <row r="67" spans="1:44" x14ac:dyDescent="0.2">
      <c r="B67" s="2">
        <v>7.4339000000000001E-9</v>
      </c>
      <c r="C67" s="2">
        <v>1.30471E-7</v>
      </c>
      <c r="D67" s="2">
        <v>1.56002E-6</v>
      </c>
      <c r="E67" s="2">
        <v>1.27175E-5</v>
      </c>
      <c r="F67" s="2">
        <v>7.0746099999999997E-5</v>
      </c>
      <c r="G67" s="2">
        <v>2.68874E-4</v>
      </c>
      <c r="H67" s="2">
        <v>6.9971400000000004E-4</v>
      </c>
      <c r="I67">
        <v>1.2543999999999999E-3</v>
      </c>
      <c r="J67">
        <v>1.58019E-3</v>
      </c>
      <c r="K67">
        <v>1.50096E-3</v>
      </c>
      <c r="L67">
        <v>1.32503E-3</v>
      </c>
      <c r="M67">
        <v>1.45477E-3</v>
      </c>
      <c r="N67">
        <v>1.9385699999999999E-3</v>
      </c>
      <c r="O67">
        <v>2.6078400000000002E-3</v>
      </c>
      <c r="P67">
        <v>3.4342600000000002E-3</v>
      </c>
      <c r="Q67">
        <v>4.6127299999999998E-3</v>
      </c>
      <c r="R67">
        <v>6.3903400000000004E-3</v>
      </c>
      <c r="S67">
        <v>8.9375900000000005E-3</v>
      </c>
      <c r="T67">
        <v>1.2395400000000001E-2</v>
      </c>
      <c r="U67">
        <v>1.6938100000000001E-2</v>
      </c>
      <c r="V67">
        <v>2.2690800000000001E-2</v>
      </c>
      <c r="W67">
        <v>2.95698E-2</v>
      </c>
      <c r="X67">
        <v>3.72153E-2</v>
      </c>
      <c r="Y67">
        <v>4.5065800000000003E-2</v>
      </c>
      <c r="Z67">
        <v>5.2500600000000001E-2</v>
      </c>
      <c r="AA67">
        <v>5.89685E-2</v>
      </c>
      <c r="AB67">
        <v>6.40651E-2</v>
      </c>
      <c r="AC67">
        <v>6.7543300000000001E-2</v>
      </c>
      <c r="AD67">
        <v>6.9269700000000003E-2</v>
      </c>
      <c r="AE67">
        <v>6.9174399999999997E-2</v>
      </c>
      <c r="AF67">
        <v>6.7238400000000004E-2</v>
      </c>
      <c r="AG67">
        <v>6.3526200000000005E-2</v>
      </c>
      <c r="AH67">
        <v>5.8229200000000002E-2</v>
      </c>
      <c r="AI67">
        <v>5.1684800000000003E-2</v>
      </c>
      <c r="AJ67">
        <v>4.4348499999999999E-2</v>
      </c>
      <c r="AK67">
        <v>3.6732000000000001E-2</v>
      </c>
      <c r="AL67">
        <v>2.9327099999999998E-2</v>
      </c>
      <c r="AM67">
        <v>2.25401E-2</v>
      </c>
      <c r="AN67">
        <v>1.66514E-2</v>
      </c>
      <c r="AO67">
        <v>1.1803599999999999E-2</v>
      </c>
      <c r="AP67">
        <v>8.0135199999999997E-3</v>
      </c>
      <c r="AQ67">
        <v>5.1998399999999998E-3</v>
      </c>
      <c r="AR67">
        <v>3.2181699999999998E-3</v>
      </c>
    </row>
    <row r="68" spans="1:44" x14ac:dyDescent="0.2">
      <c r="B68" s="2">
        <v>9.6833099999999993E-9</v>
      </c>
      <c r="C68" s="2">
        <v>1.6995499999999999E-7</v>
      </c>
      <c r="D68" s="2">
        <v>2.03227E-6</v>
      </c>
      <c r="E68" s="2">
        <v>1.6570099999999999E-5</v>
      </c>
      <c r="F68" s="2">
        <v>9.2212000000000004E-5</v>
      </c>
      <c r="G68" s="2">
        <v>3.5075299999999998E-4</v>
      </c>
      <c r="H68" s="2">
        <v>9.1476000000000003E-4</v>
      </c>
      <c r="I68">
        <v>1.6498000000000001E-3</v>
      </c>
      <c r="J68">
        <v>2.11611E-3</v>
      </c>
      <c r="K68">
        <v>2.11853E-3</v>
      </c>
      <c r="L68">
        <v>2.0847600000000002E-3</v>
      </c>
      <c r="M68">
        <v>2.5009099999999999E-3</v>
      </c>
      <c r="N68">
        <v>3.28678E-3</v>
      </c>
      <c r="O68">
        <v>4.0280400000000001E-3</v>
      </c>
      <c r="P68">
        <v>4.5757200000000001E-3</v>
      </c>
      <c r="Q68">
        <v>5.2270800000000003E-3</v>
      </c>
      <c r="R68">
        <v>6.4242400000000003E-3</v>
      </c>
      <c r="S68">
        <v>8.4484899999999995E-3</v>
      </c>
      <c r="T68">
        <v>1.14307E-2</v>
      </c>
      <c r="U68">
        <v>1.55079E-2</v>
      </c>
      <c r="V68">
        <v>2.08437E-2</v>
      </c>
      <c r="W68">
        <v>2.7504199999999999E-2</v>
      </c>
      <c r="X68">
        <v>3.5338599999999998E-2</v>
      </c>
      <c r="Y68">
        <v>4.39318E-2</v>
      </c>
      <c r="Z68">
        <v>5.2614899999999999E-2</v>
      </c>
      <c r="AA68">
        <v>6.05394E-2</v>
      </c>
      <c r="AB68">
        <v>6.6839099999999999E-2</v>
      </c>
      <c r="AC68">
        <v>7.08395E-2</v>
      </c>
      <c r="AD68">
        <v>7.2220199999999998E-2</v>
      </c>
      <c r="AE68">
        <v>7.1050000000000002E-2</v>
      </c>
      <c r="AF68">
        <v>6.7696400000000004E-2</v>
      </c>
      <c r="AG68">
        <v>6.2670100000000006E-2</v>
      </c>
      <c r="AH68">
        <v>5.6485899999999999E-2</v>
      </c>
      <c r="AI68">
        <v>4.9590599999999999E-2</v>
      </c>
      <c r="AJ68">
        <v>4.2356699999999997E-2</v>
      </c>
      <c r="AK68">
        <v>3.5109899999999999E-2</v>
      </c>
      <c r="AL68">
        <v>2.8153000000000001E-2</v>
      </c>
      <c r="AM68">
        <v>2.1762500000000001E-2</v>
      </c>
      <c r="AN68">
        <v>1.6163799999999999E-2</v>
      </c>
      <c r="AO68">
        <v>1.1501000000000001E-2</v>
      </c>
      <c r="AP68">
        <v>7.8191200000000006E-3</v>
      </c>
      <c r="AQ68">
        <v>5.0681199999999997E-3</v>
      </c>
      <c r="AR68">
        <v>3.1259500000000002E-3</v>
      </c>
    </row>
    <row r="69" spans="1:44" x14ac:dyDescent="0.2">
      <c r="B69" s="2">
        <v>5.6659499999999999E-9</v>
      </c>
      <c r="C69" s="2">
        <v>9.9454199999999996E-8</v>
      </c>
      <c r="D69" s="2">
        <v>1.1895899999999999E-6</v>
      </c>
      <c r="E69" s="2">
        <v>9.7054899999999998E-6</v>
      </c>
      <c r="F69" s="2">
        <v>5.4085300000000002E-5</v>
      </c>
      <c r="G69" s="2">
        <v>2.0638699999999999E-4</v>
      </c>
      <c r="H69" s="2">
        <v>5.4263599999999999E-4</v>
      </c>
      <c r="I69" s="2">
        <v>1.0008599999999999E-3</v>
      </c>
      <c r="J69">
        <v>1.3698600000000001E-3</v>
      </c>
      <c r="K69">
        <v>1.62229E-3</v>
      </c>
      <c r="L69">
        <v>2.10356E-3</v>
      </c>
      <c r="M69">
        <v>3.1095099999999998E-3</v>
      </c>
      <c r="N69">
        <v>4.4590100000000002E-3</v>
      </c>
      <c r="O69">
        <v>5.7288E-3</v>
      </c>
      <c r="P69">
        <v>6.7928399999999996E-3</v>
      </c>
      <c r="Q69">
        <v>7.9395999999999998E-3</v>
      </c>
      <c r="R69">
        <v>9.4865499999999998E-3</v>
      </c>
      <c r="S69">
        <v>1.14863E-2</v>
      </c>
      <c r="T69">
        <v>1.39011E-2</v>
      </c>
      <c r="U69">
        <v>1.6911499999999999E-2</v>
      </c>
      <c r="V69">
        <v>2.0910499999999999E-2</v>
      </c>
      <c r="W69">
        <v>2.6225700000000001E-2</v>
      </c>
      <c r="X69">
        <v>3.2894100000000003E-2</v>
      </c>
      <c r="Y69">
        <v>4.06288E-2</v>
      </c>
      <c r="Z69">
        <v>4.8886899999999997E-2</v>
      </c>
      <c r="AA69">
        <v>5.6941699999999998E-2</v>
      </c>
      <c r="AB69">
        <v>6.3967499999999997E-2</v>
      </c>
      <c r="AC69">
        <v>6.9165699999999997E-2</v>
      </c>
      <c r="AD69">
        <v>7.1919200000000003E-2</v>
      </c>
      <c r="AE69">
        <v>7.1924299999999997E-2</v>
      </c>
      <c r="AF69">
        <v>6.9250800000000001E-2</v>
      </c>
      <c r="AG69">
        <v>6.43064E-2</v>
      </c>
      <c r="AH69">
        <v>5.7718800000000001E-2</v>
      </c>
      <c r="AI69">
        <v>5.0183499999999999E-2</v>
      </c>
      <c r="AJ69">
        <v>4.2332700000000001E-2</v>
      </c>
      <c r="AK69">
        <v>3.4664500000000001E-2</v>
      </c>
      <c r="AL69">
        <v>2.75315E-2</v>
      </c>
      <c r="AM69">
        <v>2.1164200000000001E-2</v>
      </c>
      <c r="AN69">
        <v>1.5699600000000001E-2</v>
      </c>
      <c r="AO69">
        <v>1.1198899999999999E-2</v>
      </c>
      <c r="AP69">
        <v>7.6546499999999998E-3</v>
      </c>
      <c r="AQ69">
        <v>4.9971800000000004E-3</v>
      </c>
      <c r="AR69">
        <v>3.1069800000000001E-3</v>
      </c>
    </row>
    <row r="70" spans="1:44" x14ac:dyDescent="0.2">
      <c r="B70" s="2">
        <v>1.23292E-8</v>
      </c>
      <c r="C70" s="2">
        <v>2.1638599999999999E-7</v>
      </c>
      <c r="D70" s="2">
        <v>2.5872399999999998E-6</v>
      </c>
      <c r="E70" s="2">
        <v>2.1090800000000001E-5</v>
      </c>
      <c r="F70" s="2">
        <v>1.17318E-4</v>
      </c>
      <c r="G70" s="2">
        <v>4.4579400000000001E-4</v>
      </c>
      <c r="H70" s="2">
        <v>1.15963E-3</v>
      </c>
      <c r="I70" s="2">
        <v>2.0764799999999999E-3</v>
      </c>
      <c r="J70">
        <v>2.6068799999999998E-3</v>
      </c>
      <c r="K70">
        <v>2.4529700000000001E-3</v>
      </c>
      <c r="L70">
        <v>2.1296800000000001E-3</v>
      </c>
      <c r="M70">
        <v>2.33936E-3</v>
      </c>
      <c r="N70">
        <v>3.2426299999999998E-3</v>
      </c>
      <c r="O70">
        <v>4.6526099999999997E-3</v>
      </c>
      <c r="P70">
        <v>6.5347000000000001E-3</v>
      </c>
      <c r="Q70">
        <v>9.0419799999999998E-3</v>
      </c>
      <c r="R70">
        <v>1.2201099999999999E-2</v>
      </c>
      <c r="S70">
        <v>1.57781E-2</v>
      </c>
      <c r="T70">
        <v>1.9508899999999999E-2</v>
      </c>
      <c r="U70">
        <v>2.3350800000000001E-2</v>
      </c>
      <c r="V70">
        <v>2.7448299999999998E-2</v>
      </c>
      <c r="W70">
        <v>3.1939700000000001E-2</v>
      </c>
      <c r="X70">
        <v>3.6874400000000002E-2</v>
      </c>
      <c r="Y70">
        <v>4.2245699999999997E-2</v>
      </c>
      <c r="Z70">
        <v>4.7972399999999998E-2</v>
      </c>
      <c r="AA70">
        <v>5.3795500000000003E-2</v>
      </c>
      <c r="AB70">
        <v>5.9221200000000002E-2</v>
      </c>
      <c r="AC70">
        <v>6.3602500000000006E-2</v>
      </c>
      <c r="AD70">
        <v>6.6313499999999997E-2</v>
      </c>
      <c r="AE70">
        <v>6.6914799999999997E-2</v>
      </c>
      <c r="AF70">
        <v>6.5245700000000004E-2</v>
      </c>
      <c r="AG70">
        <v>6.1437699999999998E-2</v>
      </c>
      <c r="AH70">
        <v>5.5867E-2</v>
      </c>
      <c r="AI70">
        <v>4.9068199999999999E-2</v>
      </c>
      <c r="AJ70">
        <v>4.1635499999999999E-2</v>
      </c>
      <c r="AK70">
        <v>3.4131599999999998E-2</v>
      </c>
      <c r="AL70">
        <v>2.7022500000000001E-2</v>
      </c>
      <c r="AM70">
        <v>2.0644099999999999E-2</v>
      </c>
      <c r="AN70">
        <v>1.5196599999999999E-2</v>
      </c>
      <c r="AO70">
        <v>1.0757900000000001E-2</v>
      </c>
      <c r="AP70">
        <v>7.3067200000000001E-3</v>
      </c>
      <c r="AQ70">
        <v>4.7492000000000003E-3</v>
      </c>
      <c r="AR70">
        <v>2.94648E-3</v>
      </c>
    </row>
    <row r="71" spans="1:44" x14ac:dyDescent="0.2">
      <c r="B71" s="2">
        <v>1.26797E-8</v>
      </c>
      <c r="C71" s="2">
        <v>2.2254899999999999E-7</v>
      </c>
      <c r="D71" s="2">
        <v>2.66129E-6</v>
      </c>
      <c r="E71" s="2">
        <v>2.1700800000000001E-5</v>
      </c>
      <c r="F71" s="2">
        <v>1.20788E-4</v>
      </c>
      <c r="G71" s="2">
        <v>4.59658E-4</v>
      </c>
      <c r="H71" s="2">
        <v>1.20017E-3</v>
      </c>
      <c r="I71" s="2">
        <v>2.1715699999999998E-3</v>
      </c>
      <c r="J71" s="2">
        <v>2.8123699999999998E-3</v>
      </c>
      <c r="K71" s="2">
        <v>2.89325E-3</v>
      </c>
      <c r="L71">
        <v>3.0000299999999999E-3</v>
      </c>
      <c r="M71">
        <v>3.7627699999999999E-3</v>
      </c>
      <c r="N71">
        <v>5.0201899999999999E-3</v>
      </c>
      <c r="O71">
        <v>6.1716499999999999E-3</v>
      </c>
      <c r="P71">
        <v>7.0570499999999996E-3</v>
      </c>
      <c r="Q71">
        <v>8.2283500000000006E-3</v>
      </c>
      <c r="R71">
        <v>1.04624E-2</v>
      </c>
      <c r="S71">
        <v>1.4198499999999999E-2</v>
      </c>
      <c r="T71">
        <v>1.9419499999999999E-2</v>
      </c>
      <c r="U71">
        <v>2.5813099999999999E-2</v>
      </c>
      <c r="V71">
        <v>3.2880199999999998E-2</v>
      </c>
      <c r="W71">
        <v>3.9994599999999998E-2</v>
      </c>
      <c r="X71">
        <v>4.6541199999999998E-2</v>
      </c>
      <c r="Y71">
        <v>5.2083900000000002E-2</v>
      </c>
      <c r="Z71">
        <v>5.6423500000000001E-2</v>
      </c>
      <c r="AA71">
        <v>5.9532399999999999E-2</v>
      </c>
      <c r="AB71">
        <v>6.1459399999999997E-2</v>
      </c>
      <c r="AC71">
        <v>6.2261799999999999E-2</v>
      </c>
      <c r="AD71">
        <v>6.1962999999999997E-2</v>
      </c>
      <c r="AE71">
        <v>6.0537500000000001E-2</v>
      </c>
      <c r="AF71">
        <v>5.79369E-2</v>
      </c>
      <c r="AG71">
        <v>5.4153E-2</v>
      </c>
      <c r="AH71">
        <v>4.92789E-2</v>
      </c>
      <c r="AI71">
        <v>4.3534799999999998E-2</v>
      </c>
      <c r="AJ71">
        <v>3.7245800000000003E-2</v>
      </c>
      <c r="AK71">
        <v>3.0791700000000002E-2</v>
      </c>
      <c r="AL71">
        <v>2.4547599999999999E-2</v>
      </c>
      <c r="AM71">
        <v>1.88329E-2</v>
      </c>
      <c r="AN71">
        <v>1.38762E-2</v>
      </c>
      <c r="AO71">
        <v>9.7989900000000005E-3</v>
      </c>
      <c r="AP71">
        <v>6.6188499999999999E-3</v>
      </c>
      <c r="AQ71">
        <v>4.2681000000000004E-3</v>
      </c>
      <c r="AR71">
        <v>2.6226800000000001E-3</v>
      </c>
    </row>
    <row r="72" spans="1:44" x14ac:dyDescent="0.2">
      <c r="A72" t="s">
        <v>34</v>
      </c>
      <c r="B72" s="2"/>
      <c r="C72" s="2"/>
      <c r="D72" s="2"/>
      <c r="E72" s="2"/>
      <c r="F72" s="2"/>
      <c r="G72" s="2"/>
      <c r="H72" s="2"/>
      <c r="I72" s="2"/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6.0600599999999999E-3</v>
      </c>
      <c r="Q79">
        <v>1.8180200000000001E-2</v>
      </c>
      <c r="R79">
        <v>1.8180200000000001E-2</v>
      </c>
      <c r="S79">
        <v>7.2730699999999995E-2</v>
      </c>
      <c r="T79">
        <v>9.0910900000000003E-2</v>
      </c>
      <c r="U79">
        <v>0.115151</v>
      </c>
      <c r="V79">
        <v>0.145451</v>
      </c>
      <c r="W79">
        <v>0.16364200000000001</v>
      </c>
      <c r="X79">
        <v>0.13939099999999999</v>
      </c>
      <c r="Y79">
        <v>0.13939099999999999</v>
      </c>
      <c r="Z79">
        <v>5.4550500000000002E-2</v>
      </c>
      <c r="AA79">
        <v>2.42402E-2</v>
      </c>
      <c r="AB79">
        <v>1.21201E-2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>
        <v>0</v>
      </c>
      <c r="M80">
        <v>0</v>
      </c>
      <c r="N80">
        <v>2.04102E-2</v>
      </c>
      <c r="O80">
        <v>0</v>
      </c>
      <c r="P80">
        <v>2.72103E-2</v>
      </c>
      <c r="Q80">
        <v>4.7620500000000003E-2</v>
      </c>
      <c r="R80">
        <v>9.5241000000000006E-2</v>
      </c>
      <c r="S80">
        <v>0.10884099999999999</v>
      </c>
      <c r="T80">
        <v>0.170072</v>
      </c>
      <c r="U80">
        <v>0.14286099999999999</v>
      </c>
      <c r="V80">
        <v>0.10204100000000001</v>
      </c>
      <c r="W80">
        <v>7.48307E-2</v>
      </c>
      <c r="X80">
        <v>6.12206E-2</v>
      </c>
      <c r="Y80">
        <v>5.4420499999999997E-2</v>
      </c>
      <c r="Z80">
        <v>4.7620500000000003E-2</v>
      </c>
      <c r="AA80">
        <v>3.40103E-2</v>
      </c>
      <c r="AB80">
        <v>6.8000700000000001E-3</v>
      </c>
      <c r="AC80">
        <v>6.8000700000000001E-3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1.7000000000000001E-4</v>
      </c>
      <c r="K81" s="2">
        <v>8.9999999999999998E-4</v>
      </c>
      <c r="L81">
        <v>4.3299999999999996E-3</v>
      </c>
      <c r="M81">
        <v>6.1700000000000001E-3</v>
      </c>
      <c r="N81">
        <v>9.1199999999999996E-3</v>
      </c>
      <c r="O81">
        <v>1.3520000000000001E-2</v>
      </c>
      <c r="P81">
        <v>2.8209999999999999E-2</v>
      </c>
      <c r="Q81">
        <v>3.594E-2</v>
      </c>
      <c r="R81">
        <v>6.6830000000000001E-2</v>
      </c>
      <c r="S81">
        <v>9.1910000000000006E-2</v>
      </c>
      <c r="T81">
        <v>8.9599999999999999E-2</v>
      </c>
      <c r="U81">
        <v>8.3860000000000004E-2</v>
      </c>
      <c r="V81">
        <v>7.7119999999999994E-2</v>
      </c>
      <c r="W81">
        <v>8.0759999999999998E-2</v>
      </c>
      <c r="X81">
        <v>8.0689999999999998E-2</v>
      </c>
      <c r="Y81">
        <v>7.3169999999999999E-2</v>
      </c>
      <c r="Z81">
        <v>5.296E-2</v>
      </c>
      <c r="AA81">
        <v>5.6910000000000002E-2</v>
      </c>
      <c r="AB81">
        <v>5.5550000000000002E-2</v>
      </c>
      <c r="AC81">
        <v>4.0169999999999997E-2</v>
      </c>
      <c r="AD81">
        <v>2.8160000000000001E-2</v>
      </c>
      <c r="AE81">
        <v>1.985E-2</v>
      </c>
      <c r="AF81">
        <v>5.0000000000000001E-4</v>
      </c>
      <c r="AG81">
        <v>3.0999999999999999E-3</v>
      </c>
      <c r="AH81">
        <v>5.0000000000000001E-4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4.5022699999999998E-5</v>
      </c>
      <c r="J82">
        <v>6.5282999999999997E-4</v>
      </c>
      <c r="K82">
        <v>4.2771600000000002E-4</v>
      </c>
      <c r="L82">
        <v>1.6095599999999999E-3</v>
      </c>
      <c r="M82">
        <v>3.2303800000000001E-3</v>
      </c>
      <c r="N82">
        <v>2.2736499999999999E-3</v>
      </c>
      <c r="O82">
        <v>2.6338300000000002E-3</v>
      </c>
      <c r="P82">
        <v>4.0520499999999997E-3</v>
      </c>
      <c r="Q82">
        <v>8.6218500000000003E-3</v>
      </c>
      <c r="R82">
        <v>1.31579E-2</v>
      </c>
      <c r="S82">
        <v>1.4857499999999999E-2</v>
      </c>
      <c r="T82">
        <v>2.4143399999999999E-2</v>
      </c>
      <c r="U82">
        <v>4.3075500000000003E-2</v>
      </c>
      <c r="V82">
        <v>5.1427199999999999E-2</v>
      </c>
      <c r="W82">
        <v>7.1946300000000005E-2</v>
      </c>
      <c r="X82">
        <v>6.77817E-2</v>
      </c>
      <c r="Y82">
        <v>7.5672000000000003E-2</v>
      </c>
      <c r="Z82">
        <v>9.9477700000000002E-2</v>
      </c>
      <c r="AA82">
        <v>9.8768599999999998E-2</v>
      </c>
      <c r="AB82">
        <v>8.93814E-2</v>
      </c>
      <c r="AC82">
        <v>8.5408100000000001E-2</v>
      </c>
      <c r="AD82">
        <v>7.7630500000000005E-2</v>
      </c>
      <c r="AE82">
        <v>7.0404300000000003E-2</v>
      </c>
      <c r="AF82">
        <v>3.9000899999999998E-2</v>
      </c>
      <c r="AG82">
        <v>3.1853600000000003E-2</v>
      </c>
      <c r="AH82">
        <v>2.14196E-2</v>
      </c>
      <c r="AI82">
        <v>6.0780700000000003E-4</v>
      </c>
      <c r="AJ82">
        <v>4.3897199999999998E-4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5.0998500000000002E-4</v>
      </c>
      <c r="I83">
        <v>5.0998500000000002E-4</v>
      </c>
      <c r="J83">
        <v>7.3997799999999997E-4</v>
      </c>
      <c r="K83">
        <v>0</v>
      </c>
      <c r="L83">
        <v>9.2997200000000005E-4</v>
      </c>
      <c r="M83">
        <v>6.1998100000000003E-4</v>
      </c>
      <c r="N83">
        <v>6.3098099999999999E-3</v>
      </c>
      <c r="O83">
        <v>5.40984E-3</v>
      </c>
      <c r="P83">
        <v>1.1089699999999999E-2</v>
      </c>
      <c r="Q83">
        <v>1.60695E-2</v>
      </c>
      <c r="R83">
        <v>2.52392E-2</v>
      </c>
      <c r="S83">
        <v>4.0808799999999999E-2</v>
      </c>
      <c r="T83">
        <v>5.1518500000000002E-2</v>
      </c>
      <c r="U83">
        <v>6.5547999999999995E-2</v>
      </c>
      <c r="V83">
        <v>9.0807299999999994E-2</v>
      </c>
      <c r="W83">
        <v>0.107597</v>
      </c>
      <c r="X83">
        <v>0.10989699999999999</v>
      </c>
      <c r="Y83">
        <v>0.104517</v>
      </c>
      <c r="Z83">
        <v>0.102827</v>
      </c>
      <c r="AA83">
        <v>7.5887700000000002E-2</v>
      </c>
      <c r="AB83">
        <v>6.2228100000000001E-2</v>
      </c>
      <c r="AC83">
        <v>4.9148499999999998E-2</v>
      </c>
      <c r="AD83">
        <v>3.04391E-2</v>
      </c>
      <c r="AE83">
        <v>2.1769299999999998E-2</v>
      </c>
      <c r="AF83">
        <v>9.9997000000000003E-3</v>
      </c>
      <c r="AG83">
        <v>7.5397700000000003E-3</v>
      </c>
      <c r="AH83">
        <v>1.30996E-3</v>
      </c>
      <c r="AI83">
        <v>2.9999099999999999E-4</v>
      </c>
      <c r="AJ83">
        <v>2.8999100000000002E-4</v>
      </c>
      <c r="AK83">
        <v>1.3999600000000001E-4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1.4800099999999999E-3</v>
      </c>
      <c r="L84">
        <v>2.3100199999999999E-3</v>
      </c>
      <c r="M84">
        <v>2.19002E-3</v>
      </c>
      <c r="N84">
        <v>6.3300600000000002E-3</v>
      </c>
      <c r="O84">
        <v>1.6930199999999999E-2</v>
      </c>
      <c r="P84">
        <v>2.0940199999999999E-2</v>
      </c>
      <c r="Q84">
        <v>1.8930200000000001E-2</v>
      </c>
      <c r="R84">
        <v>2.9010299999999999E-2</v>
      </c>
      <c r="S84">
        <v>4.1470399999999998E-2</v>
      </c>
      <c r="T84">
        <v>5.2880499999999997E-2</v>
      </c>
      <c r="U84">
        <v>6.3810599999999995E-2</v>
      </c>
      <c r="V84">
        <v>6.3840599999999997E-2</v>
      </c>
      <c r="W84">
        <v>6.5030699999999997E-2</v>
      </c>
      <c r="X84">
        <v>6.0800600000000003E-2</v>
      </c>
      <c r="Y84">
        <v>5.5490600000000001E-2</v>
      </c>
      <c r="Z84">
        <v>5.69606E-2</v>
      </c>
      <c r="AA84">
        <v>6.7690700000000006E-2</v>
      </c>
      <c r="AB84">
        <v>7.7530799999999997E-2</v>
      </c>
      <c r="AC84">
        <v>7.0050699999999994E-2</v>
      </c>
      <c r="AD84">
        <v>6.9180699999999998E-2</v>
      </c>
      <c r="AE84">
        <v>4.6780500000000003E-2</v>
      </c>
      <c r="AF84">
        <v>3.7710399999999998E-2</v>
      </c>
      <c r="AG84">
        <v>2.9360299999999999E-2</v>
      </c>
      <c r="AH84">
        <v>1.7240200000000001E-2</v>
      </c>
      <c r="AI84">
        <v>1.14901E-2</v>
      </c>
      <c r="AJ84">
        <v>7.1100699999999996E-3</v>
      </c>
      <c r="AK84">
        <v>4.4600400000000002E-3</v>
      </c>
      <c r="AL84">
        <v>1.3900099999999999E-3</v>
      </c>
      <c r="AM84">
        <v>1.35001E-3</v>
      </c>
      <c r="AN84">
        <v>2.5000199999999998E-4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1.00001E-3</v>
      </c>
      <c r="G85">
        <v>2.0800200000000001E-3</v>
      </c>
      <c r="H85">
        <v>3.9600399999999997E-3</v>
      </c>
      <c r="I85">
        <v>4.5400500000000003E-3</v>
      </c>
      <c r="J85">
        <v>7.3200699999999997E-3</v>
      </c>
      <c r="K85">
        <v>1.1850100000000001E-2</v>
      </c>
      <c r="L85">
        <v>1.81202E-2</v>
      </c>
      <c r="M85">
        <v>2.1500200000000001E-2</v>
      </c>
      <c r="N85">
        <v>2.9460299999999998E-2</v>
      </c>
      <c r="O85">
        <v>3.2720300000000001E-2</v>
      </c>
      <c r="P85">
        <v>4.5030500000000001E-2</v>
      </c>
      <c r="Q85">
        <v>5.6140599999999999E-2</v>
      </c>
      <c r="R85">
        <v>8.1120800000000007E-2</v>
      </c>
      <c r="S85">
        <v>8.4060800000000005E-2</v>
      </c>
      <c r="T85">
        <v>0.131491</v>
      </c>
      <c r="U85">
        <v>0.181312</v>
      </c>
      <c r="V85">
        <v>0.12255099999999999</v>
      </c>
      <c r="W85">
        <v>6.5470700000000007E-2</v>
      </c>
      <c r="X85">
        <v>3.5960399999999997E-2</v>
      </c>
      <c r="Y85">
        <v>3.07703E-2</v>
      </c>
      <c r="Z85">
        <v>1.30101E-2</v>
      </c>
      <c r="AA85">
        <v>7.95008E-3</v>
      </c>
      <c r="AB85">
        <v>5.4500499999999997E-3</v>
      </c>
      <c r="AC85">
        <v>3.3400299999999999E-3</v>
      </c>
      <c r="AD85">
        <v>2.6200300000000002E-3</v>
      </c>
      <c r="AE85">
        <v>7.80008E-4</v>
      </c>
      <c r="AF85">
        <v>3.3000299999999999E-4</v>
      </c>
      <c r="AG85" s="2">
        <v>6.0000600000000003E-5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2.4000200000000001E-4</v>
      </c>
      <c r="H86">
        <v>1.4600100000000001E-3</v>
      </c>
      <c r="I86">
        <v>2.73003E-3</v>
      </c>
      <c r="J86">
        <v>9.8901000000000006E-3</v>
      </c>
      <c r="K86">
        <v>2.97503E-2</v>
      </c>
      <c r="L86">
        <v>3.2710299999999998E-2</v>
      </c>
      <c r="M86">
        <v>5.1810500000000002E-2</v>
      </c>
      <c r="N86">
        <v>7.4320700000000003E-2</v>
      </c>
      <c r="O86">
        <v>6.9010699999999994E-2</v>
      </c>
      <c r="P86">
        <v>8.4030800000000003E-2</v>
      </c>
      <c r="Q86">
        <v>7.2580699999999998E-2</v>
      </c>
      <c r="R86">
        <v>8.5900900000000002E-2</v>
      </c>
      <c r="S86">
        <v>6.9490700000000002E-2</v>
      </c>
      <c r="T86">
        <v>7.2290699999999999E-2</v>
      </c>
      <c r="U86">
        <v>5.72106E-2</v>
      </c>
      <c r="V86">
        <v>4.6380499999999998E-2</v>
      </c>
      <c r="W86">
        <v>4.7650499999999998E-2</v>
      </c>
      <c r="X86">
        <v>3.6330399999999999E-2</v>
      </c>
      <c r="Y86">
        <v>3.6480400000000003E-2</v>
      </c>
      <c r="Z86">
        <v>3.2720300000000001E-2</v>
      </c>
      <c r="AA86">
        <v>2.2090200000000001E-2</v>
      </c>
      <c r="AB86">
        <v>1.8770200000000001E-2</v>
      </c>
      <c r="AC86">
        <v>1.1720100000000001E-2</v>
      </c>
      <c r="AD86">
        <v>8.5700900000000007E-3</v>
      </c>
      <c r="AE86">
        <v>6.4600600000000001E-3</v>
      </c>
      <c r="AF86">
        <v>4.2500400000000001E-3</v>
      </c>
      <c r="AG86">
        <v>5.0500500000000004E-3</v>
      </c>
      <c r="AH86">
        <v>2.1400199999999999E-3</v>
      </c>
      <c r="AI86">
        <v>2.54003E-3</v>
      </c>
      <c r="AJ86">
        <v>1.28001E-3</v>
      </c>
      <c r="AK86">
        <v>1.09001E-3</v>
      </c>
      <c r="AL86">
        <v>1.3100099999999999E-3</v>
      </c>
      <c r="AM86">
        <v>8.8000899999999996E-4</v>
      </c>
      <c r="AN86">
        <v>8.6000900000000001E-4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4.4000400000000002E-4</v>
      </c>
      <c r="I87">
        <v>1.2200100000000001E-3</v>
      </c>
      <c r="J87">
        <v>1.0700099999999999E-3</v>
      </c>
      <c r="K87">
        <v>1.01501E-2</v>
      </c>
      <c r="L87">
        <v>2.0200200000000001E-2</v>
      </c>
      <c r="M87">
        <v>3.66504E-2</v>
      </c>
      <c r="N87">
        <v>5.7900600000000003E-2</v>
      </c>
      <c r="O87">
        <v>8.3160800000000007E-2</v>
      </c>
      <c r="P87">
        <v>9.9361000000000005E-2</v>
      </c>
      <c r="Q87">
        <v>0.11067100000000001</v>
      </c>
      <c r="R87">
        <v>9.3540899999999996E-2</v>
      </c>
      <c r="S87">
        <v>8.3180799999999999E-2</v>
      </c>
      <c r="T87">
        <v>6.7930699999999997E-2</v>
      </c>
      <c r="U87">
        <v>5.8700599999999999E-2</v>
      </c>
      <c r="V87">
        <v>4.7100499999999997E-2</v>
      </c>
      <c r="W87">
        <v>2.9880299999999999E-2</v>
      </c>
      <c r="X87">
        <v>2.2340200000000001E-2</v>
      </c>
      <c r="Y87">
        <v>1.29401E-2</v>
      </c>
      <c r="Z87">
        <v>8.4400800000000008E-3</v>
      </c>
      <c r="AA87">
        <v>1.37001E-2</v>
      </c>
      <c r="AB87">
        <v>1.6600199999999999E-2</v>
      </c>
      <c r="AC87">
        <v>2.21002E-2</v>
      </c>
      <c r="AD87">
        <v>2.6330300000000001E-2</v>
      </c>
      <c r="AE87">
        <v>2.5730300000000001E-2</v>
      </c>
      <c r="AF87">
        <v>2.11702E-2</v>
      </c>
      <c r="AG87">
        <v>1.3540099999999999E-2</v>
      </c>
      <c r="AH87">
        <v>9.0600899999999998E-3</v>
      </c>
      <c r="AI87">
        <v>4.6800499999999998E-3</v>
      </c>
      <c r="AJ87">
        <v>1.5600200000000001E-3</v>
      </c>
      <c r="AK87">
        <v>5.0000499999999998E-4</v>
      </c>
      <c r="AL87">
        <v>1.50001E-4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2.9700299999999998E-3</v>
      </c>
      <c r="H88">
        <v>1.62002E-3</v>
      </c>
      <c r="I88">
        <v>8.3900799999999994E-3</v>
      </c>
      <c r="J88">
        <v>1.4350099999999999E-2</v>
      </c>
      <c r="K88">
        <v>2.4440199999999999E-2</v>
      </c>
      <c r="L88">
        <v>4.3040399999999999E-2</v>
      </c>
      <c r="M88">
        <v>6.4590599999999998E-2</v>
      </c>
      <c r="N88">
        <v>8.7940900000000002E-2</v>
      </c>
      <c r="O88">
        <v>0.105901</v>
      </c>
      <c r="P88">
        <v>0.13350100000000001</v>
      </c>
      <c r="Q88">
        <v>0.13686100000000001</v>
      </c>
      <c r="R88">
        <v>0.122201</v>
      </c>
      <c r="S88">
        <v>0.109961</v>
      </c>
      <c r="T88">
        <v>5.5790600000000003E-2</v>
      </c>
      <c r="U88">
        <v>3.91004E-2</v>
      </c>
      <c r="V88">
        <v>2.44102E-2</v>
      </c>
      <c r="W88">
        <v>1.11901E-2</v>
      </c>
      <c r="X88">
        <v>9.4400899999999999E-3</v>
      </c>
      <c r="Y88">
        <v>2.0800200000000001E-3</v>
      </c>
      <c r="Z88">
        <v>0</v>
      </c>
      <c r="AA88">
        <v>2.1100200000000002E-3</v>
      </c>
      <c r="AB88">
        <v>0</v>
      </c>
      <c r="AC88">
        <v>0</v>
      </c>
      <c r="AD88">
        <v>0</v>
      </c>
      <c r="AE88">
        <v>1.1000100000000001E-4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2.7999699999999998E-4</v>
      </c>
      <c r="I89">
        <v>1.37999E-3</v>
      </c>
      <c r="J89">
        <v>2.6399700000000002E-3</v>
      </c>
      <c r="K89">
        <v>7.1899299999999998E-3</v>
      </c>
      <c r="L89">
        <v>1.6309799999999999E-2</v>
      </c>
      <c r="M89">
        <v>3.6729600000000001E-2</v>
      </c>
      <c r="N89">
        <v>6.4629400000000004E-2</v>
      </c>
      <c r="O89">
        <v>9.6328999999999998E-2</v>
      </c>
      <c r="P89">
        <v>0.114799</v>
      </c>
      <c r="Q89">
        <v>0.123779</v>
      </c>
      <c r="R89">
        <v>0.124959</v>
      </c>
      <c r="S89">
        <v>0.112299</v>
      </c>
      <c r="T89">
        <v>8.7799100000000005E-2</v>
      </c>
      <c r="U89">
        <v>7.2969300000000001E-2</v>
      </c>
      <c r="V89">
        <v>5.3049499999999999E-2</v>
      </c>
      <c r="W89">
        <v>2.7159699999999998E-2</v>
      </c>
      <c r="X89">
        <v>2.0349800000000001E-2</v>
      </c>
      <c r="Y89">
        <v>1.4129900000000001E-2</v>
      </c>
      <c r="Z89">
        <v>9.6599000000000008E-3</v>
      </c>
      <c r="AA89">
        <v>5.6399400000000004E-3</v>
      </c>
      <c r="AB89">
        <v>2.6699699999999998E-3</v>
      </c>
      <c r="AC89">
        <v>2.56997E-3</v>
      </c>
      <c r="AD89">
        <v>1.29999E-3</v>
      </c>
      <c r="AE89">
        <v>5.9999399999999996E-4</v>
      </c>
      <c r="AF89">
        <v>5.4999400000000005E-4</v>
      </c>
      <c r="AG89">
        <v>1.4999800000000001E-4</v>
      </c>
      <c r="AH89" s="2">
        <v>7.9999200000000005E-5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2.99988E-4</v>
      </c>
      <c r="J90">
        <v>3.1998699999999998E-4</v>
      </c>
      <c r="K90">
        <v>7.4996999999999998E-4</v>
      </c>
      <c r="L90">
        <v>1.42994E-3</v>
      </c>
      <c r="M90">
        <v>2.9798799999999999E-3</v>
      </c>
      <c r="N90">
        <v>3.5698599999999998E-3</v>
      </c>
      <c r="O90">
        <v>7.7596899999999996E-3</v>
      </c>
      <c r="P90">
        <v>1.2869500000000001E-2</v>
      </c>
      <c r="Q90">
        <v>2.2589100000000001E-2</v>
      </c>
      <c r="R90">
        <v>3.3428699999999999E-2</v>
      </c>
      <c r="S90">
        <v>6.1877500000000002E-2</v>
      </c>
      <c r="T90">
        <v>9.5316200000000004E-2</v>
      </c>
      <c r="U90">
        <v>0.119435</v>
      </c>
      <c r="V90">
        <v>0.116995</v>
      </c>
      <c r="W90">
        <v>0.12027500000000001</v>
      </c>
      <c r="X90">
        <v>0.107546</v>
      </c>
      <c r="Y90">
        <v>8.5586599999999999E-2</v>
      </c>
      <c r="Z90">
        <v>6.6097400000000001E-2</v>
      </c>
      <c r="AA90">
        <v>4.1928300000000002E-2</v>
      </c>
      <c r="AB90">
        <v>2.6068999999999998E-2</v>
      </c>
      <c r="AC90">
        <v>2.14191E-2</v>
      </c>
      <c r="AD90">
        <v>1.58294E-2</v>
      </c>
      <c r="AE90">
        <v>1.2789500000000001E-2</v>
      </c>
      <c r="AF90">
        <v>1.04496E-2</v>
      </c>
      <c r="AG90">
        <v>5.6497700000000001E-3</v>
      </c>
      <c r="AH90">
        <v>3.1198799999999998E-3</v>
      </c>
      <c r="AI90">
        <v>2.3998999999999999E-3</v>
      </c>
      <c r="AJ90">
        <v>6.7997299999999995E-4</v>
      </c>
      <c r="AK90">
        <v>3.1998699999999998E-4</v>
      </c>
      <c r="AL90">
        <v>2.19991E-4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 s="2">
        <v>3.9999200000000002E-5</v>
      </c>
      <c r="D91">
        <v>1.09998E-4</v>
      </c>
      <c r="E91">
        <v>1.3999699999999999E-4</v>
      </c>
      <c r="F91">
        <v>2.5999500000000001E-4</v>
      </c>
      <c r="G91">
        <v>5.3998900000000005E-4</v>
      </c>
      <c r="H91">
        <v>2.7499400000000002E-3</v>
      </c>
      <c r="I91">
        <v>4.8998999999999996E-3</v>
      </c>
      <c r="J91">
        <v>8.5298300000000004E-3</v>
      </c>
      <c r="K91">
        <v>1.22898E-2</v>
      </c>
      <c r="L91">
        <v>1.38497E-2</v>
      </c>
      <c r="M91">
        <v>1.6669699999999999E-2</v>
      </c>
      <c r="N91">
        <v>1.90396E-2</v>
      </c>
      <c r="O91">
        <v>3.5919300000000001E-2</v>
      </c>
      <c r="P91">
        <v>5.3488899999999999E-2</v>
      </c>
      <c r="Q91">
        <v>7.9388399999999998E-2</v>
      </c>
      <c r="R91">
        <v>8.6218299999999998E-2</v>
      </c>
      <c r="S91">
        <v>8.4678299999999998E-2</v>
      </c>
      <c r="T91">
        <v>8.0338400000000004E-2</v>
      </c>
      <c r="U91">
        <v>7.4618500000000004E-2</v>
      </c>
      <c r="V91">
        <v>7.6068499999999997E-2</v>
      </c>
      <c r="W91">
        <v>7.1048600000000003E-2</v>
      </c>
      <c r="X91">
        <v>7.3398500000000005E-2</v>
      </c>
      <c r="Y91">
        <v>5.5708899999999999E-2</v>
      </c>
      <c r="Z91">
        <v>5.5318899999999997E-2</v>
      </c>
      <c r="AA91">
        <v>3.9319199999999999E-2</v>
      </c>
      <c r="AB91">
        <v>2.5849500000000001E-2</v>
      </c>
      <c r="AC91">
        <v>1.53797E-2</v>
      </c>
      <c r="AD91">
        <v>6.4598700000000004E-3</v>
      </c>
      <c r="AE91">
        <v>3.0899399999999998E-3</v>
      </c>
      <c r="AF91">
        <v>1.9699600000000002E-3</v>
      </c>
      <c r="AG91">
        <v>1.2399799999999999E-3</v>
      </c>
      <c r="AH91">
        <v>6.4998699999999998E-4</v>
      </c>
      <c r="AI91">
        <v>2.8999400000000002E-4</v>
      </c>
      <c r="AJ91">
        <v>1.29997E-4</v>
      </c>
      <c r="AK91">
        <v>2.09996E-4</v>
      </c>
      <c r="AL91" s="2">
        <v>9.9998E-5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 s="2">
        <v>2.00006E-5</v>
      </c>
      <c r="C92">
        <v>0</v>
      </c>
      <c r="D92" s="2">
        <v>6.0001799999999999E-5</v>
      </c>
      <c r="E92" s="2">
        <v>3.0000899999999999E-5</v>
      </c>
      <c r="F92">
        <v>1.20004E-4</v>
      </c>
      <c r="G92">
        <v>3.9001200000000002E-4</v>
      </c>
      <c r="H92">
        <v>1.07003E-3</v>
      </c>
      <c r="I92">
        <v>2.7200800000000002E-3</v>
      </c>
      <c r="J92">
        <v>5.3701599999999997E-3</v>
      </c>
      <c r="K92">
        <v>1.05603E-2</v>
      </c>
      <c r="L92">
        <v>1.7840499999999999E-2</v>
      </c>
      <c r="M92">
        <v>3.6581099999999998E-2</v>
      </c>
      <c r="N92">
        <v>4.3081300000000003E-2</v>
      </c>
      <c r="O92">
        <v>4.4011300000000003E-2</v>
      </c>
      <c r="P92">
        <v>4.5181399999999997E-2</v>
      </c>
      <c r="Q92">
        <v>5.3791600000000002E-2</v>
      </c>
      <c r="R92">
        <v>6.9642099999999998E-2</v>
      </c>
      <c r="S92">
        <v>7.6262300000000005E-2</v>
      </c>
      <c r="T92">
        <v>8.8392700000000005E-2</v>
      </c>
      <c r="U92">
        <v>7.5822299999999995E-2</v>
      </c>
      <c r="V92">
        <v>6.9862099999999996E-2</v>
      </c>
      <c r="W92">
        <v>6.9252099999999997E-2</v>
      </c>
      <c r="X92">
        <v>6.2291899999999997E-2</v>
      </c>
      <c r="Y92">
        <v>4.58714E-2</v>
      </c>
      <c r="Z92">
        <v>3.7191099999999998E-2</v>
      </c>
      <c r="AA92">
        <v>3.2141000000000003E-2</v>
      </c>
      <c r="AB92">
        <v>2.0280599999999999E-2</v>
      </c>
      <c r="AC92">
        <v>1.4360400000000001E-2</v>
      </c>
      <c r="AD92">
        <v>1.6680500000000001E-2</v>
      </c>
      <c r="AE92">
        <v>1.2310400000000001E-2</v>
      </c>
      <c r="AF92">
        <v>1.8780600000000001E-2</v>
      </c>
      <c r="AG92">
        <v>1.20704E-2</v>
      </c>
      <c r="AH92">
        <v>1.03403E-2</v>
      </c>
      <c r="AI92">
        <v>4.2301300000000003E-3</v>
      </c>
      <c r="AJ92">
        <v>2.65008E-3</v>
      </c>
      <c r="AK92">
        <v>5.8001699999999995E-4</v>
      </c>
      <c r="AL92">
        <v>1.30004E-4</v>
      </c>
      <c r="AM92" s="2">
        <v>3.0000899999999999E-5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1.1999599999999999E-4</v>
      </c>
      <c r="I93">
        <v>1.99994E-4</v>
      </c>
      <c r="J93">
        <v>8.2997500000000005E-4</v>
      </c>
      <c r="K93">
        <v>1.00997E-3</v>
      </c>
      <c r="L93">
        <v>9.3997199999999996E-4</v>
      </c>
      <c r="M93">
        <v>2.4399299999999999E-3</v>
      </c>
      <c r="N93">
        <v>5.8698200000000004E-3</v>
      </c>
      <c r="O93">
        <v>1.0749699999999999E-2</v>
      </c>
      <c r="P93">
        <v>1.42896E-2</v>
      </c>
      <c r="Q93">
        <v>2.6529199999999999E-2</v>
      </c>
      <c r="R93">
        <v>2.7819199999999999E-2</v>
      </c>
      <c r="S93">
        <v>3.5128899999999998E-2</v>
      </c>
      <c r="T93">
        <v>4.1538800000000001E-2</v>
      </c>
      <c r="U93">
        <v>5.8258299999999999E-2</v>
      </c>
      <c r="V93">
        <v>7.1387900000000004E-2</v>
      </c>
      <c r="W93">
        <v>8.2717499999999999E-2</v>
      </c>
      <c r="X93">
        <v>0.106057</v>
      </c>
      <c r="Y93">
        <v>0.120536</v>
      </c>
      <c r="Z93">
        <v>0.102187</v>
      </c>
      <c r="AA93">
        <v>8.9597300000000005E-2</v>
      </c>
      <c r="AB93">
        <v>6.8667900000000004E-2</v>
      </c>
      <c r="AC93">
        <v>4.9778500000000003E-2</v>
      </c>
      <c r="AD93">
        <v>3.6448899999999999E-2</v>
      </c>
      <c r="AE93">
        <v>1.9459400000000002E-2</v>
      </c>
      <c r="AF93">
        <v>1.2599600000000001E-2</v>
      </c>
      <c r="AG93">
        <v>4.9698499999999996E-3</v>
      </c>
      <c r="AH93">
        <v>6.4498100000000003E-3</v>
      </c>
      <c r="AI93">
        <v>8.1997500000000002E-4</v>
      </c>
      <c r="AJ93">
        <v>1.6699499999999999E-3</v>
      </c>
      <c r="AK93">
        <v>7.1997800000000002E-4</v>
      </c>
      <c r="AL93">
        <v>2.09994E-4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3.3E-4</v>
      </c>
      <c r="L94">
        <v>2.0600000000000002E-3</v>
      </c>
      <c r="M94">
        <v>4.6499999999999996E-3</v>
      </c>
      <c r="N94">
        <v>4.7699999999999999E-3</v>
      </c>
      <c r="O94">
        <v>8.0999999999999996E-3</v>
      </c>
      <c r="P94">
        <v>1.372E-2</v>
      </c>
      <c r="Q94">
        <v>2.0129999999999999E-2</v>
      </c>
      <c r="R94">
        <v>3.3119999999999997E-2</v>
      </c>
      <c r="S94">
        <v>2.809E-2</v>
      </c>
      <c r="T94">
        <v>4.7910000000000001E-2</v>
      </c>
      <c r="U94">
        <v>5.4690000000000003E-2</v>
      </c>
      <c r="V94">
        <v>6.8779999999999994E-2</v>
      </c>
      <c r="W94">
        <v>9.1719999999999996E-2</v>
      </c>
      <c r="X94">
        <v>0.1071</v>
      </c>
      <c r="Y94">
        <v>0.13122</v>
      </c>
      <c r="Z94">
        <v>0.13324</v>
      </c>
      <c r="AA94">
        <v>9.6000000000000002E-2</v>
      </c>
      <c r="AB94">
        <v>5.7750000000000003E-2</v>
      </c>
      <c r="AC94">
        <v>4.129E-2</v>
      </c>
      <c r="AD94">
        <v>2.2599999999999999E-2</v>
      </c>
      <c r="AE94">
        <v>1.6719999999999999E-2</v>
      </c>
      <c r="AF94">
        <v>4.4900000000000001E-3</v>
      </c>
      <c r="AG94">
        <v>8.9999999999999993E-3</v>
      </c>
      <c r="AH94">
        <v>2.0799999999999998E-3</v>
      </c>
      <c r="AI94">
        <v>3.3E-4</v>
      </c>
      <c r="AJ94">
        <v>1.1E-4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8.9001800000000002E-4</v>
      </c>
      <c r="O95">
        <v>1.83004E-3</v>
      </c>
      <c r="P95">
        <v>5.2300999999999997E-3</v>
      </c>
      <c r="Q95">
        <v>1.25703E-2</v>
      </c>
      <c r="R95">
        <v>2.5320499999999999E-2</v>
      </c>
      <c r="S95">
        <v>2.5030500000000001E-2</v>
      </c>
      <c r="T95">
        <v>3.55807E-2</v>
      </c>
      <c r="U95">
        <v>4.3670899999999999E-2</v>
      </c>
      <c r="V95">
        <v>6.98014E-2</v>
      </c>
      <c r="W95">
        <v>8.6881700000000006E-2</v>
      </c>
      <c r="X95">
        <v>0.112152</v>
      </c>
      <c r="Y95">
        <v>0.134633</v>
      </c>
      <c r="Z95">
        <v>0.118392</v>
      </c>
      <c r="AA95">
        <v>0.107512</v>
      </c>
      <c r="AB95">
        <v>7.9031599999999994E-2</v>
      </c>
      <c r="AC95">
        <v>5.9861200000000003E-2</v>
      </c>
      <c r="AD95">
        <v>3.5470700000000001E-2</v>
      </c>
      <c r="AE95">
        <v>1.8810400000000001E-2</v>
      </c>
      <c r="AF95">
        <v>1.7170299999999999E-2</v>
      </c>
      <c r="AG95">
        <v>4.7200899999999997E-3</v>
      </c>
      <c r="AH95">
        <v>3.2100599999999998E-3</v>
      </c>
      <c r="AI95">
        <v>1.2400200000000001E-3</v>
      </c>
      <c r="AJ95">
        <v>6.8001400000000005E-4</v>
      </c>
      <c r="AK95">
        <v>0</v>
      </c>
      <c r="AL95">
        <v>0</v>
      </c>
      <c r="AM95">
        <v>3.1000599999999999E-4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3.2000300000000002E-4</v>
      </c>
      <c r="M96">
        <v>1.5700200000000001E-3</v>
      </c>
      <c r="N96">
        <v>1.9600199999999998E-3</v>
      </c>
      <c r="O96">
        <v>8.3000800000000003E-4</v>
      </c>
      <c r="P96">
        <v>3.88004E-3</v>
      </c>
      <c r="Q96">
        <v>1.29401E-2</v>
      </c>
      <c r="R96">
        <v>1.8910199999999999E-2</v>
      </c>
      <c r="S96">
        <v>1.9000199999999998E-2</v>
      </c>
      <c r="T96">
        <v>3.1580299999999999E-2</v>
      </c>
      <c r="U96">
        <v>5.0120499999999998E-2</v>
      </c>
      <c r="V96">
        <v>7.3120699999999997E-2</v>
      </c>
      <c r="W96">
        <v>0.113831</v>
      </c>
      <c r="X96">
        <v>0.13436100000000001</v>
      </c>
      <c r="Y96">
        <v>0.145511</v>
      </c>
      <c r="Z96">
        <v>0.12873100000000001</v>
      </c>
      <c r="AA96">
        <v>9.7331000000000001E-2</v>
      </c>
      <c r="AB96">
        <v>6.2180600000000003E-2</v>
      </c>
      <c r="AC96">
        <v>4.6850500000000003E-2</v>
      </c>
      <c r="AD96">
        <v>2.4390200000000001E-2</v>
      </c>
      <c r="AE96">
        <v>1.6620200000000002E-2</v>
      </c>
      <c r="AF96">
        <v>6.4300599999999996E-3</v>
      </c>
      <c r="AG96">
        <v>5.8400600000000002E-3</v>
      </c>
      <c r="AH96">
        <v>1.5100199999999999E-3</v>
      </c>
      <c r="AI96">
        <v>7.0000699999999999E-4</v>
      </c>
      <c r="AJ96">
        <v>1.2300099999999999E-3</v>
      </c>
      <c r="AK96">
        <v>2.5000199999999998E-4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2.3000000000000001E-4</v>
      </c>
      <c r="L97">
        <v>1E-4</v>
      </c>
      <c r="M97" s="2">
        <v>9.0000000000000006E-5</v>
      </c>
      <c r="N97">
        <v>5.1000000000000004E-4</v>
      </c>
      <c r="O97">
        <v>1.7600000000000001E-3</v>
      </c>
      <c r="P97">
        <v>5.4299999999999999E-3</v>
      </c>
      <c r="Q97">
        <v>1.11E-2</v>
      </c>
      <c r="R97">
        <v>2.8989999999999998E-2</v>
      </c>
      <c r="S97">
        <v>3.0259999999999999E-2</v>
      </c>
      <c r="T97">
        <v>4.0890000000000003E-2</v>
      </c>
      <c r="U97">
        <v>5.5870000000000003E-2</v>
      </c>
      <c r="V97">
        <v>6.0170000000000001E-2</v>
      </c>
      <c r="W97">
        <v>9.1600000000000001E-2</v>
      </c>
      <c r="X97">
        <v>9.5820000000000002E-2</v>
      </c>
      <c r="Y97">
        <v>0.12639</v>
      </c>
      <c r="Z97">
        <v>0.14080999999999999</v>
      </c>
      <c r="AA97">
        <v>0.11475</v>
      </c>
      <c r="AB97">
        <v>8.4140000000000006E-2</v>
      </c>
      <c r="AC97">
        <v>5.4149999999999997E-2</v>
      </c>
      <c r="AD97">
        <v>2.6859999999999998E-2</v>
      </c>
      <c r="AE97">
        <v>1.5520000000000001E-2</v>
      </c>
      <c r="AF97">
        <v>7.6800000000000002E-3</v>
      </c>
      <c r="AG97">
        <v>4.2100000000000002E-3</v>
      </c>
      <c r="AH97">
        <v>1.5E-3</v>
      </c>
      <c r="AI97">
        <v>9.5E-4</v>
      </c>
      <c r="AJ97">
        <v>0</v>
      </c>
      <c r="AK97">
        <v>2.2000000000000001E-4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8.6000900000000001E-4</v>
      </c>
      <c r="S98">
        <v>3.3200299999999999E-3</v>
      </c>
      <c r="T98">
        <v>1.12601E-2</v>
      </c>
      <c r="U98">
        <v>3.3370299999999999E-2</v>
      </c>
      <c r="V98">
        <v>5.5650600000000001E-2</v>
      </c>
      <c r="W98">
        <v>7.8690800000000005E-2</v>
      </c>
      <c r="X98">
        <v>9.9401000000000003E-2</v>
      </c>
      <c r="Y98">
        <v>8.8020899999999999E-2</v>
      </c>
      <c r="Z98">
        <v>9.9130999999999997E-2</v>
      </c>
      <c r="AA98">
        <v>9.7880999999999996E-2</v>
      </c>
      <c r="AB98">
        <v>0.109821</v>
      </c>
      <c r="AC98">
        <v>0.105841</v>
      </c>
      <c r="AD98">
        <v>9.1470899999999994E-2</v>
      </c>
      <c r="AE98">
        <v>6.5370700000000004E-2</v>
      </c>
      <c r="AF98">
        <v>3.1620299999999997E-2</v>
      </c>
      <c r="AG98">
        <v>1.4520099999999999E-2</v>
      </c>
      <c r="AH98">
        <v>7.4900699999999997E-3</v>
      </c>
      <c r="AI98">
        <v>4.6900500000000003E-3</v>
      </c>
      <c r="AJ98">
        <v>1.2400099999999999E-3</v>
      </c>
      <c r="AK98">
        <v>1.40001E-4</v>
      </c>
      <c r="AL98">
        <v>1.30001E-4</v>
      </c>
      <c r="AM98">
        <v>0</v>
      </c>
      <c r="AN98" s="2">
        <v>8.0000799999999995E-5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7.0999300000000002E-4</v>
      </c>
      <c r="L99">
        <v>1.60998E-3</v>
      </c>
      <c r="M99">
        <v>1.0999899999999999E-3</v>
      </c>
      <c r="N99">
        <v>3.6799599999999999E-3</v>
      </c>
      <c r="O99">
        <v>3.8099599999999998E-3</v>
      </c>
      <c r="P99">
        <v>5.4199499999999998E-3</v>
      </c>
      <c r="Q99">
        <v>4.7399499999999997E-3</v>
      </c>
      <c r="R99">
        <v>5.2899499999999999E-3</v>
      </c>
      <c r="S99">
        <v>4.9099499999999997E-3</v>
      </c>
      <c r="T99">
        <v>5.8599400000000001E-3</v>
      </c>
      <c r="U99">
        <v>2.60997E-2</v>
      </c>
      <c r="V99">
        <v>4.2169600000000002E-2</v>
      </c>
      <c r="W99">
        <v>7.2779300000000005E-2</v>
      </c>
      <c r="X99">
        <v>9.1049099999999994E-2</v>
      </c>
      <c r="Y99">
        <v>0.101259</v>
      </c>
      <c r="Z99">
        <v>0.133349</v>
      </c>
      <c r="AA99">
        <v>0.111819</v>
      </c>
      <c r="AB99">
        <v>0.103809</v>
      </c>
      <c r="AC99">
        <v>9.43991E-2</v>
      </c>
      <c r="AD99">
        <v>7.1019299999999994E-2</v>
      </c>
      <c r="AE99">
        <v>5.4969499999999998E-2</v>
      </c>
      <c r="AF99">
        <v>2.8009699999999998E-2</v>
      </c>
      <c r="AG99">
        <v>1.8349799999999999E-2</v>
      </c>
      <c r="AH99">
        <v>7.0099300000000002E-3</v>
      </c>
      <c r="AI99">
        <v>4.3499599999999999E-3</v>
      </c>
      <c r="AJ99">
        <v>1.20999E-3</v>
      </c>
      <c r="AK99">
        <v>1.05999E-3</v>
      </c>
      <c r="AL99">
        <v>0</v>
      </c>
      <c r="AM99">
        <v>1.5999800000000001E-4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4.0000799999999998E-4</v>
      </c>
      <c r="S100">
        <v>1.5000300000000001E-3</v>
      </c>
      <c r="T100">
        <v>1.9840400000000001E-2</v>
      </c>
      <c r="U100">
        <v>4.3530899999999997E-2</v>
      </c>
      <c r="V100">
        <v>7.0091399999999998E-2</v>
      </c>
      <c r="W100">
        <v>6.3541299999999995E-2</v>
      </c>
      <c r="X100">
        <v>8.1281599999999996E-2</v>
      </c>
      <c r="Y100">
        <v>9.5721899999999999E-2</v>
      </c>
      <c r="Z100">
        <v>9.9012000000000003E-2</v>
      </c>
      <c r="AA100">
        <v>0.123372</v>
      </c>
      <c r="AB100">
        <v>0.103672</v>
      </c>
      <c r="AC100">
        <v>0.108362</v>
      </c>
      <c r="AD100">
        <v>6.6431299999999999E-2</v>
      </c>
      <c r="AE100">
        <v>6.3291299999999995E-2</v>
      </c>
      <c r="AF100">
        <v>2.67505E-2</v>
      </c>
      <c r="AG100">
        <v>1.5860300000000001E-2</v>
      </c>
      <c r="AH100">
        <v>7.30015E-3</v>
      </c>
      <c r="AI100">
        <v>3.31007E-3</v>
      </c>
      <c r="AJ100">
        <v>3.6700700000000001E-3</v>
      </c>
      <c r="AK100">
        <v>1.84004E-3</v>
      </c>
      <c r="AL100">
        <v>6.1001200000000005E-4</v>
      </c>
      <c r="AM100">
        <v>6.1001200000000005E-4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1.40004E-4</v>
      </c>
      <c r="P101">
        <v>2.7200800000000002E-3</v>
      </c>
      <c r="Q101">
        <v>4.4001300000000004E-3</v>
      </c>
      <c r="R101">
        <v>8.6002600000000002E-3</v>
      </c>
      <c r="S101">
        <v>1.28504E-2</v>
      </c>
      <c r="T101">
        <v>3.7091100000000002E-2</v>
      </c>
      <c r="U101">
        <v>7.44422E-2</v>
      </c>
      <c r="V101">
        <v>7.6032299999999997E-2</v>
      </c>
      <c r="W101">
        <v>9.9093000000000001E-2</v>
      </c>
      <c r="X101">
        <v>0.13244400000000001</v>
      </c>
      <c r="Y101">
        <v>0.116243</v>
      </c>
      <c r="Z101">
        <v>9.62229E-2</v>
      </c>
      <c r="AA101">
        <v>7.0262099999999994E-2</v>
      </c>
      <c r="AB101">
        <v>5.5301700000000002E-2</v>
      </c>
      <c r="AC101">
        <v>4.88315E-2</v>
      </c>
      <c r="AD101">
        <v>4.0031200000000003E-2</v>
      </c>
      <c r="AE101">
        <v>3.4601E-2</v>
      </c>
      <c r="AF101">
        <v>2.0110599999999999E-2</v>
      </c>
      <c r="AG101">
        <v>1.37904E-2</v>
      </c>
      <c r="AH101">
        <v>1.22904E-2</v>
      </c>
      <c r="AI101">
        <v>6.8202000000000002E-3</v>
      </c>
      <c r="AJ101">
        <v>7.6202300000000004E-3</v>
      </c>
      <c r="AK101">
        <v>6.2701900000000001E-3</v>
      </c>
      <c r="AL101">
        <v>6.9002100000000004E-3</v>
      </c>
      <c r="AM101">
        <v>5.8601800000000004E-3</v>
      </c>
      <c r="AN101">
        <v>3.4900999999999999E-3</v>
      </c>
      <c r="AO101">
        <v>4.7801400000000004E-3</v>
      </c>
      <c r="AP101">
        <v>1.2900399999999999E-3</v>
      </c>
      <c r="AQ101">
        <v>1.0400299999999999E-3</v>
      </c>
      <c r="AR101">
        <v>4.3001299999999998E-4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7.5000000000000002E-4</v>
      </c>
      <c r="N102">
        <v>5.5000000000000003E-4</v>
      </c>
      <c r="O102">
        <v>1.8600000000000001E-3</v>
      </c>
      <c r="P102">
        <v>3.0100000000000001E-3</v>
      </c>
      <c r="Q102">
        <v>6.1500000000000001E-3</v>
      </c>
      <c r="R102">
        <v>1.5890000000000001E-2</v>
      </c>
      <c r="S102">
        <v>3.4279999999999998E-2</v>
      </c>
      <c r="T102">
        <v>4.9160000000000002E-2</v>
      </c>
      <c r="U102">
        <v>6.9019999999999998E-2</v>
      </c>
      <c r="V102">
        <v>8.2280000000000006E-2</v>
      </c>
      <c r="W102">
        <v>0.10385999999999999</v>
      </c>
      <c r="X102">
        <v>0.12296</v>
      </c>
      <c r="Y102">
        <v>0.14054</v>
      </c>
      <c r="Z102">
        <v>0.12134</v>
      </c>
      <c r="AA102">
        <v>9.9400000000000002E-2</v>
      </c>
      <c r="AB102">
        <v>5.8740000000000001E-2</v>
      </c>
      <c r="AC102">
        <v>3.4599999999999999E-2</v>
      </c>
      <c r="AD102">
        <v>2.1479999999999999E-2</v>
      </c>
      <c r="AE102">
        <v>1.4540000000000001E-2</v>
      </c>
      <c r="AF102">
        <v>9.6299999999999997E-3</v>
      </c>
      <c r="AG102">
        <v>5.47E-3</v>
      </c>
      <c r="AH102">
        <v>3.2000000000000002E-3</v>
      </c>
      <c r="AI102">
        <v>9.7000000000000005E-4</v>
      </c>
      <c r="AJ102">
        <v>2.7999999999999998E-4</v>
      </c>
      <c r="AK102" s="2">
        <v>4.0000000000000003E-5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2.2009500000000001E-4</v>
      </c>
      <c r="M103">
        <v>2.2009500000000001E-4</v>
      </c>
      <c r="N103">
        <v>4.3018499999999997E-4</v>
      </c>
      <c r="O103">
        <v>5.6024099999999995E-4</v>
      </c>
      <c r="P103">
        <v>1.9008199999999999E-3</v>
      </c>
      <c r="Q103">
        <v>2.9612699999999998E-3</v>
      </c>
      <c r="R103">
        <v>2.0708900000000001E-3</v>
      </c>
      <c r="S103">
        <v>1.1765100000000001E-2</v>
      </c>
      <c r="T103">
        <v>1.4286099999999999E-2</v>
      </c>
      <c r="U103">
        <v>2.7872000000000001E-2</v>
      </c>
      <c r="V103">
        <v>4.5559599999999999E-2</v>
      </c>
      <c r="W103">
        <v>7.4361999999999998E-2</v>
      </c>
      <c r="X103">
        <v>9.2569799999999994E-2</v>
      </c>
      <c r="Y103">
        <v>0.11724999999999999</v>
      </c>
      <c r="Z103">
        <v>0.119782</v>
      </c>
      <c r="AA103">
        <v>0.114229</v>
      </c>
      <c r="AB103">
        <v>0.10402500000000001</v>
      </c>
      <c r="AC103">
        <v>7.0370299999999997E-2</v>
      </c>
      <c r="AD103">
        <v>5.3853199999999997E-2</v>
      </c>
      <c r="AE103">
        <v>4.5499600000000001E-2</v>
      </c>
      <c r="AF103">
        <v>3.3354300000000003E-2</v>
      </c>
      <c r="AG103">
        <v>3.2844100000000001E-2</v>
      </c>
      <c r="AH103">
        <v>1.55967E-2</v>
      </c>
      <c r="AI103">
        <v>8.3335800000000002E-3</v>
      </c>
      <c r="AJ103">
        <v>2.5511000000000002E-3</v>
      </c>
      <c r="AK103">
        <v>3.6515699999999998E-3</v>
      </c>
      <c r="AL103">
        <v>7.0030099999999996E-4</v>
      </c>
      <c r="AM103">
        <v>3.8016299999999999E-4</v>
      </c>
      <c r="AN103">
        <v>6.00258E-4</v>
      </c>
      <c r="AO103">
        <v>8.0034400000000003E-4</v>
      </c>
      <c r="AP103">
        <v>6.00258E-4</v>
      </c>
      <c r="AQ103">
        <v>4.0017200000000002E-4</v>
      </c>
      <c r="AR103">
        <v>4.0017200000000002E-4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1.8000199999999999E-4</v>
      </c>
      <c r="M104">
        <v>2.5000199999999998E-4</v>
      </c>
      <c r="N104">
        <v>2.2000200000000001E-4</v>
      </c>
      <c r="O104">
        <v>6.8000700000000005E-4</v>
      </c>
      <c r="P104">
        <v>1.70002E-3</v>
      </c>
      <c r="Q104">
        <v>4.0800400000000001E-3</v>
      </c>
      <c r="R104">
        <v>1.2600099999999999E-2</v>
      </c>
      <c r="S104">
        <v>1.9270200000000001E-2</v>
      </c>
      <c r="T104">
        <v>3.84204E-2</v>
      </c>
      <c r="U104">
        <v>5.5890599999999999E-2</v>
      </c>
      <c r="V104">
        <v>6.9550699999999993E-2</v>
      </c>
      <c r="W104">
        <v>9.8251000000000005E-2</v>
      </c>
      <c r="X104">
        <v>0.115761</v>
      </c>
      <c r="Y104">
        <v>0.115691</v>
      </c>
      <c r="Z104">
        <v>0.10315100000000001</v>
      </c>
      <c r="AA104">
        <v>8.5130899999999995E-2</v>
      </c>
      <c r="AB104">
        <v>7.81308E-2</v>
      </c>
      <c r="AC104">
        <v>5.4020499999999999E-2</v>
      </c>
      <c r="AD104">
        <v>4.5860499999999998E-2</v>
      </c>
      <c r="AE104">
        <v>2.6930300000000001E-2</v>
      </c>
      <c r="AF104">
        <v>2.0120200000000001E-2</v>
      </c>
      <c r="AG104">
        <v>3.1610300000000001E-2</v>
      </c>
      <c r="AH104">
        <v>9.5800999999999994E-3</v>
      </c>
      <c r="AI104">
        <v>7.3200699999999997E-3</v>
      </c>
      <c r="AJ104">
        <v>5.0100500000000003E-3</v>
      </c>
      <c r="AK104">
        <v>5.6000600000000005E-4</v>
      </c>
      <c r="AL104">
        <v>0</v>
      </c>
      <c r="AM104">
        <v>0</v>
      </c>
      <c r="AN104">
        <v>0</v>
      </c>
      <c r="AO104" s="2">
        <v>3.0000300000000001E-5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v>3.0000599999999999E-5</v>
      </c>
      <c r="M105">
        <v>0</v>
      </c>
      <c r="N105">
        <v>1.3000300000000001E-4</v>
      </c>
      <c r="O105">
        <v>1.9000399999999999E-4</v>
      </c>
      <c r="P105">
        <v>2.0000399999999998E-3</v>
      </c>
      <c r="Q105">
        <v>3.7000700000000002E-3</v>
      </c>
      <c r="R105">
        <v>1.0420199999999999E-2</v>
      </c>
      <c r="S105">
        <v>2.29205E-2</v>
      </c>
      <c r="T105">
        <v>5.2791100000000001E-2</v>
      </c>
      <c r="U105">
        <v>7.7421500000000004E-2</v>
      </c>
      <c r="V105">
        <v>0.106242</v>
      </c>
      <c r="W105">
        <v>0.11879199999999999</v>
      </c>
      <c r="X105">
        <v>0.103632</v>
      </c>
      <c r="Y105">
        <v>0.109182</v>
      </c>
      <c r="Z105">
        <v>8.8831800000000002E-2</v>
      </c>
      <c r="AA105">
        <v>8.3731700000000006E-2</v>
      </c>
      <c r="AB105">
        <v>6.6441299999999995E-2</v>
      </c>
      <c r="AC105">
        <v>5.3021100000000002E-2</v>
      </c>
      <c r="AD105">
        <v>3.5430700000000002E-2</v>
      </c>
      <c r="AE105">
        <v>2.7330500000000001E-2</v>
      </c>
      <c r="AF105">
        <v>1.3260299999999999E-2</v>
      </c>
      <c r="AG105">
        <v>1.18102E-2</v>
      </c>
      <c r="AH105">
        <v>7.1901400000000002E-3</v>
      </c>
      <c r="AI105">
        <v>3.2800699999999999E-3</v>
      </c>
      <c r="AJ105">
        <v>1.55003E-3</v>
      </c>
      <c r="AK105">
        <v>3.4000700000000003E-4</v>
      </c>
      <c r="AL105">
        <v>1.4000300000000001E-4</v>
      </c>
      <c r="AM105" s="2">
        <v>8.0001599999999997E-5</v>
      </c>
      <c r="AN105">
        <v>1.1000199999999999E-4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1.3300300000000001E-3</v>
      </c>
      <c r="P106">
        <v>1.3300300000000001E-3</v>
      </c>
      <c r="Q106">
        <v>7.4001500000000001E-4</v>
      </c>
      <c r="R106">
        <v>2.6600500000000002E-3</v>
      </c>
      <c r="S106">
        <v>6.1501200000000002E-3</v>
      </c>
      <c r="T106">
        <v>1.0300200000000001E-2</v>
      </c>
      <c r="U106">
        <v>2.43705E-2</v>
      </c>
      <c r="V106">
        <v>4.8391000000000003E-2</v>
      </c>
      <c r="W106">
        <v>5.8661199999999997E-2</v>
      </c>
      <c r="X106">
        <v>8.0441600000000002E-2</v>
      </c>
      <c r="Y106">
        <v>8.5001699999999999E-2</v>
      </c>
      <c r="Z106">
        <v>0.102502</v>
      </c>
      <c r="AA106">
        <v>0.10616200000000001</v>
      </c>
      <c r="AB106">
        <v>0.118492</v>
      </c>
      <c r="AC106">
        <v>0.114122</v>
      </c>
      <c r="AD106">
        <v>8.4361699999999998E-2</v>
      </c>
      <c r="AE106">
        <v>6.2311199999999997E-2</v>
      </c>
      <c r="AF106">
        <v>4.2730900000000002E-2</v>
      </c>
      <c r="AG106">
        <v>2.4070500000000002E-2</v>
      </c>
      <c r="AH106">
        <v>1.4760300000000001E-2</v>
      </c>
      <c r="AI106">
        <v>6.1501200000000002E-3</v>
      </c>
      <c r="AJ106">
        <v>3.0400599999999998E-3</v>
      </c>
      <c r="AK106">
        <v>1.13002E-3</v>
      </c>
      <c r="AL106">
        <v>6.3001300000000001E-4</v>
      </c>
      <c r="AM106" s="2">
        <v>8.0001599999999997E-5</v>
      </c>
      <c r="AN106" s="2">
        <v>8.0001599999999997E-5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35</v>
      </c>
    </row>
    <row r="108" spans="1:44" x14ac:dyDescent="0.2">
      <c r="B108" s="2">
        <v>1.2193600000000001E-6</v>
      </c>
      <c r="C108" s="2">
        <v>9.7755899999999994E-6</v>
      </c>
      <c r="D108" s="2">
        <v>5.9432599999999997E-5</v>
      </c>
      <c r="E108" s="2">
        <v>2.7426700000000002E-4</v>
      </c>
      <c r="F108">
        <v>9.6242699999999997E-4</v>
      </c>
      <c r="G108">
        <v>2.5776100000000001E-3</v>
      </c>
      <c r="H108">
        <v>5.3119700000000001E-3</v>
      </c>
      <c r="I108">
        <v>8.5806400000000005E-3</v>
      </c>
      <c r="J108">
        <v>1.13265E-2</v>
      </c>
      <c r="K108">
        <v>1.3270799999999999E-2</v>
      </c>
      <c r="L108">
        <v>1.54754E-2</v>
      </c>
      <c r="M108">
        <v>1.92132E-2</v>
      </c>
      <c r="N108">
        <v>2.4709100000000001E-2</v>
      </c>
      <c r="O108">
        <v>3.1363299999999997E-2</v>
      </c>
      <c r="P108">
        <v>3.8702E-2</v>
      </c>
      <c r="Q108">
        <v>4.66098E-2</v>
      </c>
      <c r="R108">
        <v>5.4834399999999998E-2</v>
      </c>
      <c r="S108">
        <v>6.2655799999999998E-2</v>
      </c>
      <c r="T108">
        <v>6.9097599999999995E-2</v>
      </c>
      <c r="U108">
        <v>7.3318700000000001E-2</v>
      </c>
      <c r="V108">
        <v>7.4810299999999996E-2</v>
      </c>
      <c r="W108">
        <v>7.3408899999999999E-2</v>
      </c>
      <c r="X108">
        <v>6.9279599999999997E-2</v>
      </c>
      <c r="Y108">
        <v>6.2898399999999993E-2</v>
      </c>
      <c r="Z108">
        <v>5.4974700000000001E-2</v>
      </c>
      <c r="AA108">
        <v>4.63072E-2</v>
      </c>
      <c r="AB108">
        <v>3.76376E-2</v>
      </c>
      <c r="AC108">
        <v>2.95499E-2</v>
      </c>
      <c r="AD108">
        <v>2.2431799999999998E-2</v>
      </c>
      <c r="AE108">
        <v>1.6477599999999998E-2</v>
      </c>
      <c r="AF108" s="2">
        <v>1.1720100000000001E-2</v>
      </c>
      <c r="AG108" s="2">
        <v>8.0754199999999998E-3</v>
      </c>
      <c r="AH108" s="2">
        <v>5.3910700000000004E-3</v>
      </c>
      <c r="AI108" s="2">
        <v>3.4866200000000002E-3</v>
      </c>
      <c r="AJ108" s="2">
        <v>2.1836099999999999E-3</v>
      </c>
      <c r="AK108" s="2">
        <v>1.3234099999999999E-3</v>
      </c>
      <c r="AL108" s="2">
        <v>7.7550999999999998E-4</v>
      </c>
      <c r="AM108" s="2">
        <v>4.3893799999999999E-4</v>
      </c>
      <c r="AN108" s="2">
        <v>2.39686E-4</v>
      </c>
      <c r="AO108" s="2">
        <v>1.26117E-4</v>
      </c>
      <c r="AP108" s="2">
        <v>6.3864799999999999E-5</v>
      </c>
      <c r="AQ108" s="2">
        <v>3.1086200000000001E-5</v>
      </c>
      <c r="AR108" s="2">
        <v>1.4527E-5</v>
      </c>
    </row>
    <row r="109" spans="1:44" x14ac:dyDescent="0.2">
      <c r="B109" s="2">
        <v>1.11452E-6</v>
      </c>
      <c r="C109" s="2">
        <v>8.9416999999999994E-6</v>
      </c>
      <c r="D109" s="2">
        <v>5.4475299999999997E-5</v>
      </c>
      <c r="E109" s="2">
        <v>2.5241400000000001E-4</v>
      </c>
      <c r="F109">
        <v>8.9242900000000003E-4</v>
      </c>
      <c r="G109">
        <v>2.42385E-3</v>
      </c>
      <c r="H109">
        <v>5.13E-3</v>
      </c>
      <c r="I109">
        <v>8.7187500000000008E-3</v>
      </c>
      <c r="J109">
        <v>1.2606900000000001E-2</v>
      </c>
      <c r="K109">
        <v>1.6904700000000002E-2</v>
      </c>
      <c r="L109">
        <v>2.2602299999999999E-2</v>
      </c>
      <c r="M109">
        <v>3.0275400000000001E-2</v>
      </c>
      <c r="N109">
        <v>3.9085700000000001E-2</v>
      </c>
      <c r="O109">
        <v>4.7564200000000001E-2</v>
      </c>
      <c r="P109">
        <v>5.4982000000000003E-2</v>
      </c>
      <c r="Q109">
        <v>6.1495599999999997E-2</v>
      </c>
      <c r="R109">
        <v>6.7215899999999995E-2</v>
      </c>
      <c r="S109">
        <v>7.1613300000000005E-2</v>
      </c>
      <c r="T109">
        <v>7.3849399999999996E-2</v>
      </c>
      <c r="U109">
        <v>7.3400499999999994E-2</v>
      </c>
      <c r="V109">
        <v>7.0285100000000003E-2</v>
      </c>
      <c r="W109">
        <v>6.4908300000000002E-2</v>
      </c>
      <c r="X109">
        <v>5.78626E-2</v>
      </c>
      <c r="Y109">
        <v>4.9827400000000001E-2</v>
      </c>
      <c r="Z109">
        <v>4.1494499999999997E-2</v>
      </c>
      <c r="AA109">
        <v>3.3471800000000003E-2</v>
      </c>
      <c r="AB109">
        <v>2.62019E-2</v>
      </c>
      <c r="AC109">
        <v>1.99358E-2</v>
      </c>
      <c r="AD109">
        <v>1.4759100000000001E-2</v>
      </c>
      <c r="AE109">
        <v>1.06389E-2</v>
      </c>
      <c r="AF109" s="2">
        <v>7.4694499999999999E-3</v>
      </c>
      <c r="AG109" s="2">
        <v>5.1078299999999998E-3</v>
      </c>
      <c r="AH109" s="2">
        <v>3.4009999999999999E-3</v>
      </c>
      <c r="AI109" s="2">
        <v>2.2035700000000002E-3</v>
      </c>
      <c r="AJ109" s="2">
        <v>1.3880299999999999E-3</v>
      </c>
      <c r="AK109" s="2">
        <v>8.49053E-4</v>
      </c>
      <c r="AL109" s="2">
        <v>5.0370099999999995E-4</v>
      </c>
      <c r="AM109" s="2">
        <v>2.8940999999999998E-4</v>
      </c>
      <c r="AN109" s="2">
        <v>1.6081400000000001E-4</v>
      </c>
      <c r="AO109" s="2">
        <v>8.6288500000000006E-5</v>
      </c>
      <c r="AP109" s="2">
        <v>4.4642599999999998E-5</v>
      </c>
      <c r="AQ109" s="2">
        <v>2.22366E-5</v>
      </c>
      <c r="AR109" s="2">
        <v>1.0648299999999999E-5</v>
      </c>
    </row>
    <row r="110" spans="1:44" x14ac:dyDescent="0.2">
      <c r="B110" s="2">
        <v>1.5035600000000001E-6</v>
      </c>
      <c r="C110" s="2">
        <v>1.20554E-5</v>
      </c>
      <c r="D110" s="2">
        <v>7.3319799999999996E-5</v>
      </c>
      <c r="E110" s="2">
        <v>3.3860999999999999E-4</v>
      </c>
      <c r="F110">
        <v>1.18994E-3</v>
      </c>
      <c r="G110">
        <v>3.1959900000000001E-3</v>
      </c>
      <c r="H110">
        <v>6.6243700000000001E-3</v>
      </c>
      <c r="I110">
        <v>1.08313E-2</v>
      </c>
      <c r="J110">
        <v>1.46651E-2</v>
      </c>
      <c r="K110">
        <v>1.8014800000000001E-2</v>
      </c>
      <c r="L110">
        <v>2.2464100000000001E-2</v>
      </c>
      <c r="M110">
        <v>2.9798700000000001E-2</v>
      </c>
      <c r="N110">
        <v>4.02951E-2</v>
      </c>
      <c r="O110">
        <v>5.2798600000000001E-2</v>
      </c>
      <c r="P110">
        <v>6.5741900000000006E-2</v>
      </c>
      <c r="Q110">
        <v>7.75087E-2</v>
      </c>
      <c r="R110">
        <v>8.6287699999999995E-2</v>
      </c>
      <c r="S110">
        <v>9.0389399999999995E-2</v>
      </c>
      <c r="T110">
        <v>8.9029999999999998E-2</v>
      </c>
      <c r="U110">
        <v>8.27349E-2</v>
      </c>
      <c r="V110">
        <v>7.2958800000000004E-2</v>
      </c>
      <c r="W110">
        <v>6.1369899999999998E-2</v>
      </c>
      <c r="X110">
        <v>4.9386699999999999E-2</v>
      </c>
      <c r="Y110">
        <v>3.8067499999999997E-2</v>
      </c>
      <c r="Z110">
        <v>2.8133999999999999E-2</v>
      </c>
      <c r="AA110">
        <v>1.9980100000000001E-2</v>
      </c>
      <c r="AB110">
        <v>1.3684999999999999E-2</v>
      </c>
      <c r="AC110">
        <v>9.0814499999999996E-3</v>
      </c>
      <c r="AD110">
        <v>5.8669600000000001E-3</v>
      </c>
      <c r="AE110">
        <v>3.7069400000000001E-3</v>
      </c>
      <c r="AF110">
        <v>2.30044E-3</v>
      </c>
      <c r="AG110" s="2">
        <v>1.40738E-3</v>
      </c>
      <c r="AH110" s="2">
        <v>8.5111400000000004E-4</v>
      </c>
      <c r="AI110" s="2">
        <v>5.09371E-4</v>
      </c>
      <c r="AJ110" s="2">
        <v>3.0147600000000001E-4</v>
      </c>
      <c r="AK110" s="2">
        <v>1.7604900000000001E-4</v>
      </c>
      <c r="AL110" s="2">
        <v>1.0108800000000001E-4</v>
      </c>
      <c r="AM110" s="2">
        <v>5.6851999999999997E-5</v>
      </c>
      <c r="AN110" s="2">
        <v>3.11942E-5</v>
      </c>
      <c r="AO110" s="2">
        <v>1.6637500000000001E-5</v>
      </c>
      <c r="AP110" s="2">
        <v>8.5971400000000005E-6</v>
      </c>
      <c r="AQ110" s="2">
        <v>4.2915399999999997E-6</v>
      </c>
      <c r="AR110" s="2">
        <v>2.0642800000000002E-6</v>
      </c>
    </row>
    <row r="111" spans="1:44" x14ac:dyDescent="0.2">
      <c r="B111" s="2">
        <v>1.9680099999999999E-6</v>
      </c>
      <c r="C111" s="2">
        <v>1.5778200000000001E-5</v>
      </c>
      <c r="D111" s="2">
        <v>9.5936599999999999E-5</v>
      </c>
      <c r="E111" s="2">
        <v>4.4281099999999999E-4</v>
      </c>
      <c r="F111">
        <v>1.55441E-3</v>
      </c>
      <c r="G111">
        <v>4.1657999999999999E-3</v>
      </c>
      <c r="H111">
        <v>8.5952900000000002E-3</v>
      </c>
      <c r="I111">
        <v>1.3915200000000001E-2</v>
      </c>
      <c r="J111">
        <v>1.8437599999999998E-2</v>
      </c>
      <c r="K111">
        <v>2.1705100000000001E-2</v>
      </c>
      <c r="L111">
        <v>2.5353500000000001E-2</v>
      </c>
      <c r="M111">
        <v>3.1255199999999997E-2</v>
      </c>
      <c r="N111">
        <v>3.9513100000000002E-2</v>
      </c>
      <c r="O111">
        <v>4.8905299999999999E-2</v>
      </c>
      <c r="P111">
        <v>5.8489899999999997E-2</v>
      </c>
      <c r="Q111">
        <v>6.7960999999999994E-2</v>
      </c>
      <c r="R111">
        <v>7.6763700000000004E-2</v>
      </c>
      <c r="S111">
        <v>8.3540699999999996E-2</v>
      </c>
      <c r="T111">
        <v>8.6615899999999996E-2</v>
      </c>
      <c r="U111">
        <v>8.4881600000000001E-2</v>
      </c>
      <c r="V111">
        <v>7.8302300000000005E-2</v>
      </c>
      <c r="W111">
        <v>6.7870600000000003E-2</v>
      </c>
      <c r="X111">
        <v>5.5242399999999997E-2</v>
      </c>
      <c r="Y111">
        <v>4.2252199999999997E-2</v>
      </c>
      <c r="Z111">
        <v>3.0439799999999999E-2</v>
      </c>
      <c r="AA111">
        <v>2.07409E-2</v>
      </c>
      <c r="AB111">
        <v>1.34368E-2</v>
      </c>
      <c r="AC111">
        <v>8.3224800000000002E-3</v>
      </c>
      <c r="AD111">
        <v>4.9531799999999997E-3</v>
      </c>
      <c r="AE111">
        <v>2.8449E-3</v>
      </c>
      <c r="AF111">
        <v>1.5832999999999999E-3</v>
      </c>
      <c r="AG111">
        <v>8.5769299999999998E-4</v>
      </c>
      <c r="AH111">
        <v>4.5471900000000002E-4</v>
      </c>
      <c r="AI111" s="2">
        <v>2.37407E-4</v>
      </c>
      <c r="AJ111" s="2">
        <v>1.22812E-4</v>
      </c>
      <c r="AK111" s="2">
        <v>6.32534E-5</v>
      </c>
      <c r="AL111" s="2">
        <v>3.2514500000000002E-5</v>
      </c>
      <c r="AM111" s="2">
        <v>1.6673799999999999E-5</v>
      </c>
      <c r="AN111" s="2">
        <v>8.5036299999999998E-6</v>
      </c>
      <c r="AO111" s="2">
        <v>4.2915999999999997E-6</v>
      </c>
      <c r="AP111" s="2">
        <v>2.1306500000000001E-6</v>
      </c>
      <c r="AQ111" s="2">
        <v>1.0344E-6</v>
      </c>
      <c r="AR111" s="2">
        <v>4.8839900000000003E-7</v>
      </c>
    </row>
    <row r="112" spans="1:44" x14ac:dyDescent="0.2">
      <c r="B112" s="2">
        <v>1.81444E-6</v>
      </c>
      <c r="C112" s="2">
        <v>1.4552999999999999E-5</v>
      </c>
      <c r="D112" s="2">
        <v>8.8590099999999997E-5</v>
      </c>
      <c r="E112" s="2">
        <v>4.0984000000000002E-4</v>
      </c>
      <c r="F112">
        <v>1.4448E-3</v>
      </c>
      <c r="G112">
        <v>3.9029400000000001E-3</v>
      </c>
      <c r="H112">
        <v>8.1764799999999999E-3</v>
      </c>
      <c r="I112">
        <v>1.3632500000000001E-2</v>
      </c>
      <c r="J112">
        <v>1.90654E-2</v>
      </c>
      <c r="K112">
        <v>2.4385199999999999E-2</v>
      </c>
      <c r="L112">
        <v>3.1102999999999999E-2</v>
      </c>
      <c r="M112">
        <v>4.0361500000000002E-2</v>
      </c>
      <c r="N112">
        <v>5.1197600000000003E-2</v>
      </c>
      <c r="O112">
        <v>6.1469799999999998E-2</v>
      </c>
      <c r="P112">
        <v>6.9841E-2</v>
      </c>
      <c r="Q112">
        <v>7.6169399999999998E-2</v>
      </c>
      <c r="R112">
        <v>8.0424399999999993E-2</v>
      </c>
      <c r="S112">
        <v>8.2003999999999994E-2</v>
      </c>
      <c r="T112">
        <v>8.0199300000000001E-2</v>
      </c>
      <c r="U112">
        <v>7.4925800000000001E-2</v>
      </c>
      <c r="V112">
        <v>6.6847400000000001E-2</v>
      </c>
      <c r="W112">
        <v>5.6994299999999998E-2</v>
      </c>
      <c r="X112">
        <v>4.6407299999999999E-2</v>
      </c>
      <c r="Y112">
        <v>3.6005700000000002E-2</v>
      </c>
      <c r="Z112">
        <v>2.6546500000000001E-2</v>
      </c>
      <c r="AA112">
        <v>1.8559800000000001E-2</v>
      </c>
      <c r="AB112">
        <v>1.22898E-2</v>
      </c>
      <c r="AC112">
        <v>7.7038499999999999E-3</v>
      </c>
      <c r="AD112">
        <v>4.57166E-3</v>
      </c>
      <c r="AE112">
        <v>2.56982E-3</v>
      </c>
      <c r="AF112">
        <v>1.37043E-3</v>
      </c>
      <c r="AG112">
        <v>6.9532299999999997E-4</v>
      </c>
      <c r="AH112" s="2">
        <v>3.3715399999999999E-4</v>
      </c>
      <c r="AI112" s="2">
        <v>1.5718399999999999E-4</v>
      </c>
      <c r="AJ112" s="2">
        <v>7.0971300000000003E-5</v>
      </c>
      <c r="AK112" s="2">
        <v>3.1282699999999998E-5</v>
      </c>
      <c r="AL112" s="2">
        <v>1.35689E-5</v>
      </c>
      <c r="AM112" s="2">
        <v>5.8348600000000004E-6</v>
      </c>
      <c r="AN112" s="2">
        <v>2.5029300000000002E-6</v>
      </c>
      <c r="AO112" s="2">
        <v>1.0754699999999999E-6</v>
      </c>
      <c r="AP112" s="2">
        <v>4.6348999999999998E-7</v>
      </c>
      <c r="AQ112" s="2">
        <v>1.9995299999999999E-7</v>
      </c>
      <c r="AR112" s="2">
        <v>8.5929800000000005E-8</v>
      </c>
    </row>
    <row r="113" spans="2:44" x14ac:dyDescent="0.2">
      <c r="B113" s="2">
        <v>1.5888999999999999E-6</v>
      </c>
      <c r="C113" s="2">
        <v>1.2742700000000001E-5</v>
      </c>
      <c r="D113" s="2">
        <v>7.7551299999999997E-5</v>
      </c>
      <c r="E113" s="2">
        <v>3.5861200000000001E-4</v>
      </c>
      <c r="F113">
        <v>1.26322E-3</v>
      </c>
      <c r="G113">
        <v>3.4077399999999998E-3</v>
      </c>
      <c r="H113">
        <v>7.1223099999999998E-3</v>
      </c>
      <c r="I113">
        <v>1.1830500000000001E-2</v>
      </c>
      <c r="J113">
        <v>1.6469999999999999E-2</v>
      </c>
      <c r="K113">
        <v>2.1042000000000002E-2</v>
      </c>
      <c r="L113">
        <v>2.7137100000000001E-2</v>
      </c>
      <c r="M113">
        <v>3.6239500000000001E-2</v>
      </c>
      <c r="N113">
        <v>4.8030099999999999E-2</v>
      </c>
      <c r="O113">
        <v>6.0817400000000001E-2</v>
      </c>
      <c r="P113">
        <v>7.2927699999999998E-2</v>
      </c>
      <c r="Q113">
        <v>8.3070900000000003E-2</v>
      </c>
      <c r="R113">
        <v>8.9870099999999994E-2</v>
      </c>
      <c r="S113">
        <v>9.1907699999999995E-2</v>
      </c>
      <c r="T113">
        <v>8.8506899999999999E-2</v>
      </c>
      <c r="U113">
        <v>8.0280900000000002E-2</v>
      </c>
      <c r="V113">
        <v>6.8833099999999994E-2</v>
      </c>
      <c r="W113">
        <v>5.6005199999999998E-2</v>
      </c>
      <c r="X113">
        <v>4.3333499999999997E-2</v>
      </c>
      <c r="Y113">
        <v>3.1893199999999997E-2</v>
      </c>
      <c r="Z113">
        <v>2.2323699999999998E-2</v>
      </c>
      <c r="AA113">
        <v>1.48711E-2</v>
      </c>
      <c r="AB113">
        <v>9.4474299999999997E-3</v>
      </c>
      <c r="AC113">
        <v>5.7388099999999996E-3</v>
      </c>
      <c r="AD113">
        <v>3.3405100000000001E-3</v>
      </c>
      <c r="AE113">
        <v>1.8651799999999999E-3</v>
      </c>
      <c r="AF113">
        <v>9.9878100000000002E-4</v>
      </c>
      <c r="AG113">
        <v>5.1252999999999997E-4</v>
      </c>
      <c r="AH113" s="2">
        <v>2.5184699999999998E-4</v>
      </c>
      <c r="AI113" s="2">
        <v>1.18467E-4</v>
      </c>
      <c r="AJ113" s="2">
        <v>5.3363099999999997E-5</v>
      </c>
      <c r="AK113" s="2">
        <v>2.30416E-5</v>
      </c>
      <c r="AL113" s="2">
        <v>9.5540500000000005E-6</v>
      </c>
      <c r="AM113" s="2">
        <v>3.8147199999999998E-6</v>
      </c>
      <c r="AN113" s="2">
        <v>1.4725699999999999E-6</v>
      </c>
      <c r="AO113" s="2">
        <v>5.52546E-7</v>
      </c>
      <c r="AP113" s="2">
        <v>2.0286500000000001E-7</v>
      </c>
      <c r="AQ113" s="2">
        <v>7.3404600000000006E-8</v>
      </c>
      <c r="AR113" s="2">
        <v>2.6351600000000002E-8</v>
      </c>
    </row>
    <row r="114" spans="2:44" x14ac:dyDescent="0.2">
      <c r="B114" s="2">
        <v>7.6037600000000003E-7</v>
      </c>
      <c r="C114" s="2">
        <v>6.1008699999999999E-6</v>
      </c>
      <c r="D114" s="2">
        <v>3.7180500000000001E-5</v>
      </c>
      <c r="E114" s="2">
        <v>1.72401E-4</v>
      </c>
      <c r="F114" s="2">
        <v>6.1039000000000004E-4</v>
      </c>
      <c r="G114" s="2">
        <v>1.6623899999999999E-3</v>
      </c>
      <c r="H114">
        <v>3.5381200000000001E-3</v>
      </c>
      <c r="I114">
        <v>6.0830900000000002E-3</v>
      </c>
      <c r="J114">
        <v>8.9988700000000008E-3</v>
      </c>
      <c r="K114">
        <v>1.2545799999999999E-2</v>
      </c>
      <c r="L114">
        <v>1.7693400000000001E-2</v>
      </c>
      <c r="M114">
        <v>2.52281E-2</v>
      </c>
      <c r="N114">
        <v>3.4991800000000003E-2</v>
      </c>
      <c r="O114">
        <v>4.6236300000000001E-2</v>
      </c>
      <c r="P114">
        <v>5.8313700000000003E-2</v>
      </c>
      <c r="Q114">
        <v>7.0597400000000005E-2</v>
      </c>
      <c r="R114">
        <v>8.1899399999999997E-2</v>
      </c>
      <c r="S114">
        <v>9.0386499999999995E-2</v>
      </c>
      <c r="T114">
        <v>9.4254000000000004E-2</v>
      </c>
      <c r="U114">
        <v>9.2520699999999997E-2</v>
      </c>
      <c r="V114">
        <v>8.5363400000000006E-2</v>
      </c>
      <c r="W114">
        <v>7.3973499999999998E-2</v>
      </c>
      <c r="X114">
        <v>6.0175300000000001E-2</v>
      </c>
      <c r="Y114">
        <v>4.5955000000000003E-2</v>
      </c>
      <c r="Z114">
        <v>3.2988200000000002E-2</v>
      </c>
      <c r="AA114">
        <v>2.2314299999999999E-2</v>
      </c>
      <c r="AB114">
        <v>1.42706E-2</v>
      </c>
      <c r="AC114">
        <v>8.6569899999999998E-3</v>
      </c>
      <c r="AD114">
        <v>4.9944999999999998E-3</v>
      </c>
      <c r="AE114">
        <v>2.7453099999999999E-3</v>
      </c>
      <c r="AF114">
        <v>1.43954E-3</v>
      </c>
      <c r="AG114">
        <v>7.2112299999999995E-4</v>
      </c>
      <c r="AH114">
        <v>3.4578499999999998E-4</v>
      </c>
      <c r="AI114" s="2">
        <v>1.59128E-4</v>
      </c>
      <c r="AJ114" s="2">
        <v>7.0479099999999994E-5</v>
      </c>
      <c r="AK114" s="2">
        <v>3.0118099999999999E-5</v>
      </c>
      <c r="AL114" s="2">
        <v>1.2438300000000001E-5</v>
      </c>
      <c r="AM114" s="2">
        <v>4.96758E-6</v>
      </c>
      <c r="AN114" s="2">
        <v>1.9184300000000001E-6</v>
      </c>
      <c r="AO114" s="2">
        <v>7.1617899999999997E-7</v>
      </c>
      <c r="AP114" s="2">
        <v>2.5841899999999998E-7</v>
      </c>
      <c r="AQ114" s="2">
        <v>9.0171700000000005E-8</v>
      </c>
      <c r="AR114" s="2">
        <v>3.0467100000000003E-8</v>
      </c>
    </row>
    <row r="115" spans="2:44" x14ac:dyDescent="0.2">
      <c r="B115" s="2">
        <v>4.0842E-7</v>
      </c>
      <c r="C115" s="2">
        <v>3.2762099999999999E-6</v>
      </c>
      <c r="D115" s="2">
        <v>1.99562E-5</v>
      </c>
      <c r="E115" s="2">
        <v>9.2449399999999996E-5</v>
      </c>
      <c r="F115" s="2">
        <v>3.26791E-4</v>
      </c>
      <c r="G115">
        <v>8.87524E-4</v>
      </c>
      <c r="H115">
        <v>1.8799999999999999E-3</v>
      </c>
      <c r="I115">
        <v>3.2087999999999999E-3</v>
      </c>
      <c r="J115">
        <v>4.7084300000000004E-3</v>
      </c>
      <c r="K115">
        <v>6.5601499999999998E-3</v>
      </c>
      <c r="L115">
        <v>9.4353800000000002E-3</v>
      </c>
      <c r="M115">
        <v>1.4060100000000001E-2</v>
      </c>
      <c r="N115">
        <v>2.0765700000000002E-2</v>
      </c>
      <c r="O115">
        <v>2.9537500000000001E-2</v>
      </c>
      <c r="P115">
        <v>4.0220499999999999E-2</v>
      </c>
      <c r="Q115">
        <v>5.2397399999999997E-2</v>
      </c>
      <c r="R115">
        <v>6.51085E-2</v>
      </c>
      <c r="S115">
        <v>7.6869499999999993E-2</v>
      </c>
      <c r="T115">
        <v>8.6050000000000001E-2</v>
      </c>
      <c r="U115">
        <v>9.1297900000000001E-2</v>
      </c>
      <c r="V115">
        <v>9.1797299999999998E-2</v>
      </c>
      <c r="W115">
        <v>8.7400699999999998E-2</v>
      </c>
      <c r="X115">
        <v>7.8693600000000002E-2</v>
      </c>
      <c r="Y115">
        <v>6.6918699999999998E-2</v>
      </c>
      <c r="Z115">
        <v>5.3700999999999999E-2</v>
      </c>
      <c r="AA115">
        <v>4.0654200000000001E-2</v>
      </c>
      <c r="AB115">
        <v>2.9036300000000001E-2</v>
      </c>
      <c r="AC115">
        <v>1.9572099999999999E-2</v>
      </c>
      <c r="AD115">
        <v>1.2458800000000001E-2</v>
      </c>
      <c r="AE115">
        <v>7.4979900000000004E-3</v>
      </c>
      <c r="AF115">
        <v>4.2730800000000003E-3</v>
      </c>
      <c r="AG115">
        <v>2.3108299999999998E-3</v>
      </c>
      <c r="AH115">
        <v>1.1886100000000001E-3</v>
      </c>
      <c r="AI115">
        <v>5.8288000000000003E-4</v>
      </c>
      <c r="AJ115" s="2">
        <v>2.7310099999999999E-4</v>
      </c>
      <c r="AK115" s="2">
        <v>1.22488E-4</v>
      </c>
      <c r="AL115" s="2">
        <v>5.2677299999999998E-5</v>
      </c>
      <c r="AM115" s="2">
        <v>2.1757299999999999E-5</v>
      </c>
      <c r="AN115" s="2">
        <v>8.6442900000000005E-6</v>
      </c>
      <c r="AO115" s="2">
        <v>3.3088699999999998E-6</v>
      </c>
      <c r="AP115" s="2">
        <v>1.22201E-6</v>
      </c>
      <c r="AQ115" s="2">
        <v>4.3591100000000002E-7</v>
      </c>
      <c r="AR115" s="2">
        <v>1.5029500000000001E-7</v>
      </c>
    </row>
    <row r="116" spans="2:44" x14ac:dyDescent="0.2">
      <c r="B116" s="2">
        <v>2.9148499999999999E-7</v>
      </c>
      <c r="C116" s="2">
        <v>2.33799E-6</v>
      </c>
      <c r="D116" s="2">
        <v>1.42375E-5</v>
      </c>
      <c r="E116" s="2">
        <v>6.5921100000000001E-5</v>
      </c>
      <c r="F116" s="2">
        <v>2.3278099999999999E-4</v>
      </c>
      <c r="G116" s="2">
        <v>6.3098400000000002E-4</v>
      </c>
      <c r="H116" s="2">
        <v>1.33157E-3</v>
      </c>
      <c r="I116">
        <v>2.2562300000000001E-3</v>
      </c>
      <c r="J116">
        <v>3.2679699999999998E-3</v>
      </c>
      <c r="K116">
        <v>4.4709199999999998E-3</v>
      </c>
      <c r="L116">
        <v>6.3256500000000004E-3</v>
      </c>
      <c r="M116">
        <v>9.3652100000000005E-3</v>
      </c>
      <c r="N116">
        <v>1.39139E-2</v>
      </c>
      <c r="O116">
        <v>2.0162300000000001E-2</v>
      </c>
      <c r="P116">
        <v>2.83272E-2</v>
      </c>
      <c r="Q116">
        <v>3.8509300000000003E-2</v>
      </c>
      <c r="R116">
        <v>5.0348700000000003E-2</v>
      </c>
      <c r="S116">
        <v>6.2852099999999994E-2</v>
      </c>
      <c r="T116">
        <v>7.4547000000000002E-2</v>
      </c>
      <c r="U116">
        <v>8.3826499999999998E-2</v>
      </c>
      <c r="V116">
        <v>8.9314099999999993E-2</v>
      </c>
      <c r="W116">
        <v>9.0172299999999997E-2</v>
      </c>
      <c r="X116">
        <v>8.6300000000000002E-2</v>
      </c>
      <c r="Y116">
        <v>7.8341900000000006E-2</v>
      </c>
      <c r="Z116">
        <v>6.7499500000000004E-2</v>
      </c>
      <c r="AA116">
        <v>5.5222399999999998E-2</v>
      </c>
      <c r="AB116">
        <v>4.2902000000000003E-2</v>
      </c>
      <c r="AC116">
        <v>3.1644199999999997E-2</v>
      </c>
      <c r="AD116">
        <v>2.2152100000000001E-2</v>
      </c>
      <c r="AE116">
        <v>1.47133E-2</v>
      </c>
      <c r="AF116">
        <v>9.2710799999999993E-3</v>
      </c>
      <c r="AG116">
        <v>5.5426299999999998E-3</v>
      </c>
      <c r="AH116">
        <v>3.1449199999999998E-3</v>
      </c>
      <c r="AI116">
        <v>1.69455E-3</v>
      </c>
      <c r="AJ116">
        <v>8.6775700000000003E-4</v>
      </c>
      <c r="AK116" s="2">
        <v>4.2275899999999998E-4</v>
      </c>
      <c r="AL116" s="2">
        <v>1.9619599999999999E-4</v>
      </c>
      <c r="AM116" s="2">
        <v>8.6859600000000004E-5</v>
      </c>
      <c r="AN116" s="2">
        <v>3.67411E-5</v>
      </c>
      <c r="AO116" s="2">
        <v>1.48722E-5</v>
      </c>
      <c r="AP116" s="2">
        <v>5.7695800000000001E-6</v>
      </c>
      <c r="AQ116" s="2">
        <v>2.1482E-6</v>
      </c>
      <c r="AR116" s="2">
        <v>7.6865199999999999E-7</v>
      </c>
    </row>
    <row r="117" spans="2:44" x14ac:dyDescent="0.2">
      <c r="B117" s="2">
        <v>2.3732299999999999E-7</v>
      </c>
      <c r="C117" s="2">
        <v>1.9036000000000001E-6</v>
      </c>
      <c r="D117" s="2">
        <v>1.15926E-5</v>
      </c>
      <c r="E117" s="2">
        <v>5.3677500000000002E-5</v>
      </c>
      <c r="F117" s="2">
        <v>1.89562E-4</v>
      </c>
      <c r="G117">
        <v>5.13888E-4</v>
      </c>
      <c r="H117">
        <v>1.0845900000000001E-3</v>
      </c>
      <c r="I117">
        <v>1.8376499999999999E-3</v>
      </c>
      <c r="J117">
        <v>2.6593799999999998E-3</v>
      </c>
      <c r="K117">
        <v>3.6270600000000001E-3</v>
      </c>
      <c r="L117">
        <v>5.0977499999999999E-3</v>
      </c>
      <c r="M117">
        <v>7.4749500000000002E-3</v>
      </c>
      <c r="N117">
        <v>1.09877E-2</v>
      </c>
      <c r="O117">
        <v>1.5776700000000001E-2</v>
      </c>
      <c r="P117">
        <v>2.2064400000000001E-2</v>
      </c>
      <c r="Q117">
        <v>3.00787E-2</v>
      </c>
      <c r="R117">
        <v>3.9787400000000001E-2</v>
      </c>
      <c r="S117">
        <v>5.0718800000000001E-2</v>
      </c>
      <c r="T117">
        <v>6.1982500000000003E-2</v>
      </c>
      <c r="U117">
        <v>7.2403899999999993E-2</v>
      </c>
      <c r="V117">
        <v>8.0697199999999997E-2</v>
      </c>
      <c r="W117">
        <v>8.5692400000000002E-2</v>
      </c>
      <c r="X117">
        <v>8.6607900000000002E-2</v>
      </c>
      <c r="Y117">
        <v>8.3266400000000004E-2</v>
      </c>
      <c r="Z117">
        <v>7.6149300000000003E-2</v>
      </c>
      <c r="AA117">
        <v>6.6264400000000001E-2</v>
      </c>
      <c r="AB117">
        <v>5.48931E-2</v>
      </c>
      <c r="AC117">
        <v>4.3309500000000001E-2</v>
      </c>
      <c r="AD117">
        <v>3.2557599999999999E-2</v>
      </c>
      <c r="AE117">
        <v>2.33259E-2</v>
      </c>
      <c r="AF117">
        <v>1.5928500000000002E-2</v>
      </c>
      <c r="AG117">
        <v>1.0366E-2</v>
      </c>
      <c r="AH117">
        <v>6.4273100000000003E-3</v>
      </c>
      <c r="AI117">
        <v>3.7956499999999998E-3</v>
      </c>
      <c r="AJ117">
        <v>2.1342499999999999E-3</v>
      </c>
      <c r="AK117" s="2">
        <v>1.1423900000000001E-3</v>
      </c>
      <c r="AL117" s="2">
        <v>5.8207500000000004E-4</v>
      </c>
      <c r="AM117" s="2">
        <v>2.8235700000000001E-4</v>
      </c>
      <c r="AN117" s="2">
        <v>1.30443E-4</v>
      </c>
      <c r="AO117" s="2">
        <v>5.7422300000000001E-5</v>
      </c>
      <c r="AP117" s="2">
        <v>2.4103500000000001E-5</v>
      </c>
      <c r="AQ117" s="2">
        <v>9.6558199999999997E-6</v>
      </c>
      <c r="AR117" s="2">
        <v>3.69507E-6</v>
      </c>
    </row>
    <row r="118" spans="2:44" x14ac:dyDescent="0.2">
      <c r="B118" s="2">
        <v>1.8311400000000001E-7</v>
      </c>
      <c r="C118" s="2">
        <v>1.46916E-6</v>
      </c>
      <c r="D118" s="2">
        <v>8.9539000000000008E-6</v>
      </c>
      <c r="E118" s="2">
        <v>4.1523999999999997E-5</v>
      </c>
      <c r="F118" s="2">
        <v>1.4706499999999999E-4</v>
      </c>
      <c r="G118">
        <v>4.0083099999999998E-4</v>
      </c>
      <c r="H118">
        <v>8.5461100000000002E-4</v>
      </c>
      <c r="I118">
        <v>1.47568E-3</v>
      </c>
      <c r="J118">
        <v>2.2052E-3</v>
      </c>
      <c r="K118">
        <v>3.13839E-3</v>
      </c>
      <c r="L118">
        <v>4.5781800000000003E-3</v>
      </c>
      <c r="M118">
        <v>6.8413800000000002E-3</v>
      </c>
      <c r="N118">
        <v>1.00909E-2</v>
      </c>
      <c r="O118">
        <v>1.4421399999999999E-2</v>
      </c>
      <c r="P118">
        <v>2.0002499999999999E-2</v>
      </c>
      <c r="Q118">
        <v>2.7013599999999999E-2</v>
      </c>
      <c r="R118">
        <v>3.5428800000000003E-2</v>
      </c>
      <c r="S118">
        <v>4.48939E-2</v>
      </c>
      <c r="T118">
        <v>5.4770100000000002E-2</v>
      </c>
      <c r="U118">
        <v>6.4238600000000007E-2</v>
      </c>
      <c r="V118">
        <v>7.2386599999999995E-2</v>
      </c>
      <c r="W118">
        <v>7.8308699999999995E-2</v>
      </c>
      <c r="X118">
        <v>8.1261100000000003E-2</v>
      </c>
      <c r="Y118">
        <v>8.0824499999999994E-2</v>
      </c>
      <c r="Z118">
        <v>7.7006199999999997E-2</v>
      </c>
      <c r="AA118">
        <v>7.0241999999999999E-2</v>
      </c>
      <c r="AB118">
        <v>6.1311499999999998E-2</v>
      </c>
      <c r="AC118">
        <v>5.1187299999999998E-2</v>
      </c>
      <c r="AD118">
        <v>4.0860199999999999E-2</v>
      </c>
      <c r="AE118">
        <v>3.1177400000000001E-2</v>
      </c>
      <c r="AF118">
        <v>2.2735200000000001E-2</v>
      </c>
      <c r="AG118">
        <v>1.5841600000000001E-2</v>
      </c>
      <c r="AH118">
        <v>1.05454E-2</v>
      </c>
      <c r="AI118">
        <v>6.7046700000000002E-3</v>
      </c>
      <c r="AJ118">
        <v>4.0702400000000001E-3</v>
      </c>
      <c r="AK118">
        <v>2.3585099999999999E-3</v>
      </c>
      <c r="AL118" s="2">
        <v>1.3039900000000001E-3</v>
      </c>
      <c r="AM118" s="2">
        <v>6.8765999999999999E-4</v>
      </c>
      <c r="AN118" s="2">
        <v>3.4578000000000001E-4</v>
      </c>
      <c r="AO118" s="2">
        <v>1.65749E-4</v>
      </c>
      <c r="AP118" s="2">
        <v>7.5729999999999995E-5</v>
      </c>
      <c r="AQ118" s="2">
        <v>3.2979899999999999E-5</v>
      </c>
      <c r="AR118" s="2">
        <v>1.3691300000000001E-5</v>
      </c>
    </row>
    <row r="119" spans="2:44" x14ac:dyDescent="0.2">
      <c r="B119" s="2">
        <v>4.1154199999999999E-7</v>
      </c>
      <c r="C119" s="2">
        <v>3.2987299999999998E-6</v>
      </c>
      <c r="D119" s="2">
        <v>2.0046799999999999E-5</v>
      </c>
      <c r="E119" s="2">
        <v>9.2437100000000003E-5</v>
      </c>
      <c r="F119" s="2">
        <v>3.2390400000000002E-4</v>
      </c>
      <c r="G119">
        <v>8.6523899999999996E-4</v>
      </c>
      <c r="H119">
        <v>1.77462E-3</v>
      </c>
      <c r="I119">
        <v>2.8421499999999999E-3</v>
      </c>
      <c r="J119">
        <v>3.7007199999999998E-3</v>
      </c>
      <c r="K119">
        <v>4.2768099999999998E-3</v>
      </c>
      <c r="L119">
        <v>5.02864E-3</v>
      </c>
      <c r="M119">
        <v>6.6025299999999997E-3</v>
      </c>
      <c r="N119">
        <v>9.3881299999999997E-3</v>
      </c>
      <c r="O119">
        <v>1.35029E-2</v>
      </c>
      <c r="P119">
        <v>1.9004099999999999E-2</v>
      </c>
      <c r="Q119">
        <v>2.5914400000000001E-2</v>
      </c>
      <c r="R119">
        <v>3.4070799999999998E-2</v>
      </c>
      <c r="S119">
        <v>4.3041299999999998E-2</v>
      </c>
      <c r="T119">
        <v>5.2191300000000003E-2</v>
      </c>
      <c r="U119">
        <v>6.0792300000000001E-2</v>
      </c>
      <c r="V119">
        <v>6.8101300000000003E-2</v>
      </c>
      <c r="W119">
        <v>7.3437299999999997E-2</v>
      </c>
      <c r="X119">
        <v>7.6280899999999999E-2</v>
      </c>
      <c r="Y119">
        <v>7.6364299999999996E-2</v>
      </c>
      <c r="Z119">
        <v>7.3708200000000001E-2</v>
      </c>
      <c r="AA119">
        <v>6.8600900000000006E-2</v>
      </c>
      <c r="AB119">
        <v>6.15449E-2</v>
      </c>
      <c r="AC119">
        <v>5.3186400000000002E-2</v>
      </c>
      <c r="AD119">
        <v>4.4233599999999998E-2</v>
      </c>
      <c r="AE119">
        <v>3.53669E-2</v>
      </c>
      <c r="AF119">
        <v>2.7156599999999999E-2</v>
      </c>
      <c r="AG119">
        <v>2.0005599999999998E-2</v>
      </c>
      <c r="AH119">
        <v>1.4126100000000001E-2</v>
      </c>
      <c r="AI119">
        <v>9.5528499999999999E-3</v>
      </c>
      <c r="AJ119">
        <v>6.1826600000000004E-3</v>
      </c>
      <c r="AK119">
        <v>3.82723E-3</v>
      </c>
      <c r="AL119">
        <v>2.2648E-3</v>
      </c>
      <c r="AM119" s="2">
        <v>1.28057E-3</v>
      </c>
      <c r="AN119" s="2">
        <v>6.9154800000000005E-4</v>
      </c>
      <c r="AO119" s="2">
        <v>3.5654099999999999E-4</v>
      </c>
      <c r="AP119" s="2">
        <v>1.7542999999999999E-4</v>
      </c>
      <c r="AQ119" s="2">
        <v>8.2350300000000003E-5</v>
      </c>
      <c r="AR119" s="2">
        <v>3.6869400000000003E-5</v>
      </c>
    </row>
    <row r="120" spans="2:44" x14ac:dyDescent="0.2">
      <c r="B120" s="2">
        <v>5.9701999999999998E-7</v>
      </c>
      <c r="C120" s="2">
        <v>4.7868999999999999E-6</v>
      </c>
      <c r="D120" s="2">
        <v>2.91126E-5</v>
      </c>
      <c r="E120" s="2">
        <v>1.3443400000000001E-4</v>
      </c>
      <c r="F120">
        <v>4.7230200000000002E-4</v>
      </c>
      <c r="G120">
        <v>1.26772E-3</v>
      </c>
      <c r="H120">
        <v>2.62342E-3</v>
      </c>
      <c r="I120">
        <v>4.2714500000000004E-3</v>
      </c>
      <c r="J120">
        <v>5.71975E-3</v>
      </c>
      <c r="K120">
        <v>6.8466200000000003E-3</v>
      </c>
      <c r="L120">
        <v>8.1483500000000004E-3</v>
      </c>
      <c r="M120">
        <v>1.0182099999999999E-2</v>
      </c>
      <c r="N120">
        <v>1.30122E-2</v>
      </c>
      <c r="O120">
        <v>1.6439200000000001E-2</v>
      </c>
      <c r="P120">
        <v>2.05533E-2</v>
      </c>
      <c r="Q120">
        <v>2.5793900000000002E-2</v>
      </c>
      <c r="R120">
        <v>3.2503999999999998E-2</v>
      </c>
      <c r="S120">
        <v>4.0533300000000001E-2</v>
      </c>
      <c r="T120">
        <v>4.9217499999999997E-2</v>
      </c>
      <c r="U120">
        <v>5.7617700000000001E-2</v>
      </c>
      <c r="V120">
        <v>6.4782400000000004E-2</v>
      </c>
      <c r="W120">
        <v>6.9935200000000003E-2</v>
      </c>
      <c r="X120">
        <v>7.2590299999999996E-2</v>
      </c>
      <c r="Y120">
        <v>7.2594500000000006E-2</v>
      </c>
      <c r="Z120">
        <v>7.0095299999999999E-2</v>
      </c>
      <c r="AA120">
        <v>6.5459799999999999E-2</v>
      </c>
      <c r="AB120">
        <v>5.9186900000000001E-2</v>
      </c>
      <c r="AC120">
        <v>5.1831599999999999E-2</v>
      </c>
      <c r="AD120">
        <v>4.3950299999999998E-2</v>
      </c>
      <c r="AE120">
        <v>3.6055700000000003E-2</v>
      </c>
      <c r="AF120">
        <v>2.8582699999999999E-2</v>
      </c>
      <c r="AG120">
        <v>2.1863299999999999E-2</v>
      </c>
      <c r="AH120">
        <v>1.6111199999999999E-2</v>
      </c>
      <c r="AI120">
        <v>1.142E-2</v>
      </c>
      <c r="AJ120">
        <v>7.7751299999999999E-3</v>
      </c>
      <c r="AK120">
        <v>5.0780699999999996E-3</v>
      </c>
      <c r="AL120">
        <v>3.1780699999999999E-3</v>
      </c>
      <c r="AM120">
        <v>1.9041399999999999E-3</v>
      </c>
      <c r="AN120" s="2">
        <v>1.09135E-3</v>
      </c>
      <c r="AO120" s="2">
        <v>5.97958E-4</v>
      </c>
      <c r="AP120" s="2">
        <v>3.1301899999999999E-4</v>
      </c>
      <c r="AQ120" s="2">
        <v>1.5647600000000001E-4</v>
      </c>
      <c r="AR120" s="2">
        <v>7.4662900000000006E-5</v>
      </c>
    </row>
    <row r="121" spans="2:44" x14ac:dyDescent="0.2">
      <c r="B121" s="2">
        <v>7.0056699999999995E-7</v>
      </c>
      <c r="C121" s="2">
        <v>5.6177999999999998E-6</v>
      </c>
      <c r="D121" s="2">
        <v>3.4178199999999997E-5</v>
      </c>
      <c r="E121" s="2">
        <v>1.5794100000000001E-4</v>
      </c>
      <c r="F121">
        <v>5.5564899999999996E-4</v>
      </c>
      <c r="G121">
        <v>1.49537E-3</v>
      </c>
      <c r="H121">
        <v>3.11071E-3</v>
      </c>
      <c r="I121">
        <v>5.1188700000000002E-3</v>
      </c>
      <c r="J121">
        <v>6.9998500000000002E-3</v>
      </c>
      <c r="K121">
        <v>8.6868299999999996E-3</v>
      </c>
      <c r="L121">
        <v>1.0825400000000001E-2</v>
      </c>
      <c r="M121">
        <v>1.4068199999999999E-2</v>
      </c>
      <c r="N121">
        <v>1.83696E-2</v>
      </c>
      <c r="O121">
        <v>2.32149E-2</v>
      </c>
      <c r="P121">
        <v>2.8268700000000001E-2</v>
      </c>
      <c r="Q121">
        <v>3.3533800000000002E-2</v>
      </c>
      <c r="R121">
        <v>3.90391E-2</v>
      </c>
      <c r="S121">
        <v>4.4634699999999999E-2</v>
      </c>
      <c r="T121">
        <v>5.0088000000000001E-2</v>
      </c>
      <c r="U121">
        <v>5.5198200000000003E-2</v>
      </c>
      <c r="V121">
        <v>5.97291E-2</v>
      </c>
      <c r="W121">
        <v>6.3293299999999997E-2</v>
      </c>
      <c r="X121">
        <v>6.5390699999999996E-2</v>
      </c>
      <c r="Y121">
        <v>6.5593499999999999E-2</v>
      </c>
      <c r="Z121">
        <v>6.37263E-2</v>
      </c>
      <c r="AA121">
        <v>5.9923299999999999E-2</v>
      </c>
      <c r="AB121">
        <v>5.4566299999999998E-2</v>
      </c>
      <c r="AC121">
        <v>4.8164699999999998E-2</v>
      </c>
      <c r="AD121">
        <v>4.1245499999999997E-2</v>
      </c>
      <c r="AE121">
        <v>3.42779E-2</v>
      </c>
      <c r="AF121">
        <v>2.7637800000000001E-2</v>
      </c>
      <c r="AG121">
        <v>2.1599E-2</v>
      </c>
      <c r="AH121">
        <v>1.6337399999999998E-2</v>
      </c>
      <c r="AI121">
        <v>1.19401E-2</v>
      </c>
      <c r="AJ121">
        <v>8.4160699999999995E-3</v>
      </c>
      <c r="AK121">
        <v>5.71085E-3</v>
      </c>
      <c r="AL121">
        <v>3.7243100000000002E-3</v>
      </c>
      <c r="AM121" s="2">
        <v>2.3306500000000001E-3</v>
      </c>
      <c r="AN121" s="2">
        <v>1.3976800000000001E-3</v>
      </c>
      <c r="AO121" s="2">
        <v>8.0227800000000002E-4</v>
      </c>
      <c r="AP121" s="2">
        <v>4.40343E-4</v>
      </c>
      <c r="AQ121" s="2">
        <v>2.3090200000000001E-4</v>
      </c>
      <c r="AR121" s="2">
        <v>1.15586E-4</v>
      </c>
    </row>
    <row r="122" spans="2:44" x14ac:dyDescent="0.2">
      <c r="B122" s="2">
        <v>9.700489999999999E-7</v>
      </c>
      <c r="C122" s="2">
        <v>7.7768800000000003E-6</v>
      </c>
      <c r="D122" s="2">
        <v>4.7281899999999999E-5</v>
      </c>
      <c r="E122" s="2">
        <v>2.18204E-4</v>
      </c>
      <c r="F122">
        <v>7.6576900000000002E-4</v>
      </c>
      <c r="G122">
        <v>2.0513300000000001E-3</v>
      </c>
      <c r="H122">
        <v>4.2293599999999997E-3</v>
      </c>
      <c r="I122">
        <v>6.8396000000000004E-3</v>
      </c>
      <c r="J122">
        <v>9.05393E-3</v>
      </c>
      <c r="K122">
        <v>1.0678099999999999E-2</v>
      </c>
      <c r="L122">
        <v>1.26056E-2</v>
      </c>
      <c r="M122">
        <v>1.5916199999999998E-2</v>
      </c>
      <c r="N122">
        <v>2.0852900000000001E-2</v>
      </c>
      <c r="O122">
        <v>2.6956399999999998E-2</v>
      </c>
      <c r="P122">
        <v>3.3775899999999998E-2</v>
      </c>
      <c r="Q122">
        <v>4.1047399999999998E-2</v>
      </c>
      <c r="R122">
        <v>4.8353899999999998E-2</v>
      </c>
      <c r="S122">
        <v>5.4968599999999999E-2</v>
      </c>
      <c r="T122">
        <v>6.0118199999999997E-2</v>
      </c>
      <c r="U122">
        <v>6.3324599999999995E-2</v>
      </c>
      <c r="V122">
        <v>6.4505999999999994E-2</v>
      </c>
      <c r="W122">
        <v>6.3867800000000002E-2</v>
      </c>
      <c r="X122">
        <v>6.1754499999999997E-2</v>
      </c>
      <c r="Y122">
        <v>5.8535799999999999E-2</v>
      </c>
      <c r="Z122">
        <v>5.45239E-2</v>
      </c>
      <c r="AA122">
        <v>4.9934199999999998E-2</v>
      </c>
      <c r="AB122">
        <v>4.49045E-2</v>
      </c>
      <c r="AC122">
        <v>3.9554199999999998E-2</v>
      </c>
      <c r="AD122">
        <v>3.4034700000000001E-2</v>
      </c>
      <c r="AE122">
        <v>2.8539399999999999E-2</v>
      </c>
      <c r="AF122">
        <v>2.3277800000000001E-2</v>
      </c>
      <c r="AG122">
        <v>1.8439000000000001E-2</v>
      </c>
      <c r="AH122">
        <v>1.4164100000000001E-2</v>
      </c>
      <c r="AI122">
        <v>1.0534399999999999E-2</v>
      </c>
      <c r="AJ122">
        <v>7.5724900000000003E-3</v>
      </c>
      <c r="AK122">
        <v>5.2512599999999998E-3</v>
      </c>
      <c r="AL122">
        <v>3.5062800000000001E-3</v>
      </c>
      <c r="AM122">
        <v>2.2499199999999999E-3</v>
      </c>
      <c r="AN122" s="2">
        <v>1.3850100000000001E-3</v>
      </c>
      <c r="AO122" s="2">
        <v>8.1658700000000002E-4</v>
      </c>
      <c r="AP122" s="2">
        <v>4.6045599999999998E-4</v>
      </c>
      <c r="AQ122" s="2">
        <v>2.48006E-4</v>
      </c>
      <c r="AR122" s="2">
        <v>1.27453E-4</v>
      </c>
    </row>
    <row r="123" spans="2:44" x14ac:dyDescent="0.2">
      <c r="B123" s="2">
        <v>5.8556699999999999E-7</v>
      </c>
      <c r="C123" s="2">
        <v>4.6979299999999999E-6</v>
      </c>
      <c r="D123" s="2">
        <v>2.8622100000000002E-5</v>
      </c>
      <c r="E123" s="2">
        <v>1.3263399999999999E-4</v>
      </c>
      <c r="F123">
        <v>4.6902700000000001E-4</v>
      </c>
      <c r="G123">
        <v>1.2744E-3</v>
      </c>
      <c r="H123">
        <v>2.69966E-3</v>
      </c>
      <c r="I123">
        <v>4.5978199999999999E-3</v>
      </c>
      <c r="J123">
        <v>6.6797999999999996E-3</v>
      </c>
      <c r="K123">
        <v>9.0436500000000003E-3</v>
      </c>
      <c r="L123">
        <v>1.2289899999999999E-2</v>
      </c>
      <c r="M123">
        <v>1.6860400000000001E-2</v>
      </c>
      <c r="N123">
        <v>2.25191E-2</v>
      </c>
      <c r="O123">
        <v>2.8741300000000001E-2</v>
      </c>
      <c r="P123">
        <v>3.53732E-2</v>
      </c>
      <c r="Q123">
        <v>4.2617000000000002E-2</v>
      </c>
      <c r="R123">
        <v>5.0448899999999998E-2</v>
      </c>
      <c r="S123">
        <v>5.8250099999999999E-2</v>
      </c>
      <c r="T123">
        <v>6.4999899999999999E-2</v>
      </c>
      <c r="U123">
        <v>6.9714200000000004E-2</v>
      </c>
      <c r="V123">
        <v>7.1748699999999999E-2</v>
      </c>
      <c r="W123">
        <v>7.0902699999999999E-2</v>
      </c>
      <c r="X123">
        <v>6.7417400000000002E-2</v>
      </c>
      <c r="Y123">
        <v>6.1897099999999997E-2</v>
      </c>
      <c r="Z123">
        <v>5.5140300000000003E-2</v>
      </c>
      <c r="AA123">
        <v>4.7929399999999997E-2</v>
      </c>
      <c r="AB123">
        <v>4.0869000000000003E-2</v>
      </c>
      <c r="AC123">
        <v>3.4323300000000001E-2</v>
      </c>
      <c r="AD123">
        <v>2.8446099999999998E-2</v>
      </c>
      <c r="AE123">
        <v>2.3254899999999998E-2</v>
      </c>
      <c r="AF123">
        <v>1.87079E-2</v>
      </c>
      <c r="AG123">
        <v>1.4755900000000001E-2</v>
      </c>
      <c r="AH123">
        <v>1.1364300000000001E-2</v>
      </c>
      <c r="AI123">
        <v>8.5120500000000002E-3</v>
      </c>
      <c r="AJ123">
        <v>6.1787999999999999E-3</v>
      </c>
      <c r="AK123">
        <v>4.3335700000000001E-3</v>
      </c>
      <c r="AL123">
        <v>2.9291899999999999E-3</v>
      </c>
      <c r="AM123" s="2">
        <v>1.9039E-3</v>
      </c>
      <c r="AN123" s="2">
        <v>1.1876600000000001E-3</v>
      </c>
      <c r="AO123" s="2">
        <v>7.0980999999999995E-4</v>
      </c>
      <c r="AP123" s="2">
        <v>4.05807E-4</v>
      </c>
      <c r="AQ123" s="2">
        <v>2.2163099999999999E-4</v>
      </c>
      <c r="AR123" s="2">
        <v>1.15491E-4</v>
      </c>
    </row>
    <row r="124" spans="2:44" x14ac:dyDescent="0.2">
      <c r="B124" s="2">
        <v>4.9073800000000001E-7</v>
      </c>
      <c r="C124" s="2">
        <v>3.9353500000000004E-6</v>
      </c>
      <c r="D124" s="2">
        <v>2.3948299999999999E-5</v>
      </c>
      <c r="E124" s="2">
        <v>1.10729E-4</v>
      </c>
      <c r="F124" s="2">
        <v>3.8998599999999999E-4</v>
      </c>
      <c r="G124">
        <v>1.0519100000000001E-3</v>
      </c>
      <c r="H124">
        <v>2.1988099999999998E-3</v>
      </c>
      <c r="I124">
        <v>3.6574300000000001E-3</v>
      </c>
      <c r="J124">
        <v>5.1217299999999997E-3</v>
      </c>
      <c r="K124">
        <v>6.66002E-3</v>
      </c>
      <c r="L124">
        <v>8.9179099999999994E-3</v>
      </c>
      <c r="M124">
        <v>1.2622400000000001E-2</v>
      </c>
      <c r="N124">
        <v>1.8032400000000001E-2</v>
      </c>
      <c r="O124">
        <v>2.49763E-2</v>
      </c>
      <c r="P124">
        <v>3.3153200000000001E-2</v>
      </c>
      <c r="Q124">
        <v>4.2157399999999998E-2</v>
      </c>
      <c r="R124">
        <v>5.1325999999999997E-2</v>
      </c>
      <c r="S124">
        <v>5.97904E-2</v>
      </c>
      <c r="T124">
        <v>6.6747299999999996E-2</v>
      </c>
      <c r="U124">
        <v>7.1645E-2</v>
      </c>
      <c r="V124">
        <v>7.4154200000000003E-2</v>
      </c>
      <c r="W124">
        <v>7.4085799999999993E-2</v>
      </c>
      <c r="X124">
        <v>7.1420899999999995E-2</v>
      </c>
      <c r="Y124">
        <v>6.6408700000000001E-2</v>
      </c>
      <c r="Z124">
        <v>5.9592800000000001E-2</v>
      </c>
      <c r="AA124">
        <v>5.1711699999999999E-2</v>
      </c>
      <c r="AB124">
        <v>4.3531599999999997E-2</v>
      </c>
      <c r="AC124">
        <v>3.5693599999999999E-2</v>
      </c>
      <c r="AD124">
        <v>2.8629499999999999E-2</v>
      </c>
      <c r="AE124">
        <v>2.2548800000000001E-2</v>
      </c>
      <c r="AF124">
        <v>1.7482399999999999E-2</v>
      </c>
      <c r="AG124">
        <v>1.3350000000000001E-2</v>
      </c>
      <c r="AH124">
        <v>1.00251E-2</v>
      </c>
      <c r="AI124">
        <v>7.3791400000000002E-3</v>
      </c>
      <c r="AJ124">
        <v>5.3013699999999997E-3</v>
      </c>
      <c r="AK124">
        <v>3.7005800000000002E-3</v>
      </c>
      <c r="AL124">
        <v>2.4992199999999999E-3</v>
      </c>
      <c r="AM124" s="2">
        <v>1.6269800000000001E-3</v>
      </c>
      <c r="AN124" s="2">
        <v>1.01783E-3</v>
      </c>
      <c r="AO124" s="2">
        <v>6.1037600000000004E-4</v>
      </c>
      <c r="AP124" s="2">
        <v>3.5018000000000001E-4</v>
      </c>
      <c r="AQ124" s="2">
        <v>1.91893E-4</v>
      </c>
      <c r="AR124" s="2">
        <v>1.00308E-4</v>
      </c>
    </row>
    <row r="125" spans="2:44" x14ac:dyDescent="0.2">
      <c r="B125" s="2">
        <v>2.3830899999999999E-7</v>
      </c>
      <c r="C125" s="2">
        <v>1.91264E-6</v>
      </c>
      <c r="D125" s="2">
        <v>1.1667299999999999E-5</v>
      </c>
      <c r="E125" s="2">
        <v>5.4203599999999997E-5</v>
      </c>
      <c r="F125">
        <v>1.9259299999999999E-4</v>
      </c>
      <c r="G125">
        <v>5.28004E-4</v>
      </c>
      <c r="H125">
        <v>1.1377900000000001E-3</v>
      </c>
      <c r="I125">
        <v>2.0013800000000001E-3</v>
      </c>
      <c r="J125">
        <v>3.0757100000000002E-3</v>
      </c>
      <c r="K125">
        <v>4.5129499999999999E-3</v>
      </c>
      <c r="L125">
        <v>6.69829E-3</v>
      </c>
      <c r="M125">
        <v>9.9752999999999994E-3</v>
      </c>
      <c r="N125">
        <v>1.4448000000000001E-2</v>
      </c>
      <c r="O125">
        <v>2.0147999999999999E-2</v>
      </c>
      <c r="P125">
        <v>2.72477E-2</v>
      </c>
      <c r="Q125">
        <v>3.5911999999999999E-2</v>
      </c>
      <c r="R125">
        <v>4.5906599999999999E-2</v>
      </c>
      <c r="S125">
        <v>5.6395899999999999E-2</v>
      </c>
      <c r="T125">
        <v>6.6119499999999998E-2</v>
      </c>
      <c r="U125">
        <v>7.3775199999999999E-2</v>
      </c>
      <c r="V125">
        <v>7.8369900000000006E-2</v>
      </c>
      <c r="W125">
        <v>7.9431299999999996E-2</v>
      </c>
      <c r="X125">
        <v>7.7060600000000007E-2</v>
      </c>
      <c r="Y125">
        <v>7.1828799999999998E-2</v>
      </c>
      <c r="Z125">
        <v>6.4566999999999999E-2</v>
      </c>
      <c r="AA125">
        <v>5.6151899999999998E-2</v>
      </c>
      <c r="AB125">
        <v>4.7363799999999998E-2</v>
      </c>
      <c r="AC125">
        <v>3.88241E-2</v>
      </c>
      <c r="AD125">
        <v>3.09818E-2</v>
      </c>
      <c r="AE125">
        <v>2.4114400000000001E-2</v>
      </c>
      <c r="AF125">
        <v>1.8342299999999999E-2</v>
      </c>
      <c r="AG125">
        <v>1.3657600000000001E-2</v>
      </c>
      <c r="AH125">
        <v>9.9644399999999998E-3</v>
      </c>
      <c r="AI125">
        <v>7.1222100000000003E-3</v>
      </c>
      <c r="AJ125">
        <v>4.98001E-3</v>
      </c>
      <c r="AK125">
        <v>3.3975400000000001E-3</v>
      </c>
      <c r="AL125">
        <v>2.25392E-3</v>
      </c>
      <c r="AM125" s="2">
        <v>1.4484999999999999E-3</v>
      </c>
      <c r="AN125" s="2">
        <v>8.9844499999999999E-4</v>
      </c>
      <c r="AO125" s="2">
        <v>5.3602800000000003E-4</v>
      </c>
      <c r="AP125" s="2">
        <v>3.06719E-4</v>
      </c>
      <c r="AQ125" s="2">
        <v>1.6792000000000001E-4</v>
      </c>
      <c r="AR125" s="2">
        <v>8.7786899999999998E-5</v>
      </c>
    </row>
    <row r="126" spans="2:44" x14ac:dyDescent="0.2">
      <c r="B126" s="2">
        <v>4.0073000000000002E-7</v>
      </c>
      <c r="C126" s="2">
        <v>3.2121000000000001E-6</v>
      </c>
      <c r="D126" s="2">
        <v>1.95216E-5</v>
      </c>
      <c r="E126" s="2">
        <v>9.0029099999999995E-5</v>
      </c>
      <c r="F126" s="2">
        <v>3.15564E-4</v>
      </c>
      <c r="G126">
        <v>8.4350500000000004E-4</v>
      </c>
      <c r="H126">
        <v>1.73251E-3</v>
      </c>
      <c r="I126">
        <v>2.78407E-3</v>
      </c>
      <c r="J126">
        <v>3.6547400000000001E-3</v>
      </c>
      <c r="K126">
        <v>4.30117E-3</v>
      </c>
      <c r="L126">
        <v>5.2173999999999996E-3</v>
      </c>
      <c r="M126">
        <v>7.09904E-3</v>
      </c>
      <c r="N126">
        <v>1.0395E-2</v>
      </c>
      <c r="O126">
        <v>1.5261800000000001E-2</v>
      </c>
      <c r="P126">
        <v>2.17387E-2</v>
      </c>
      <c r="Q126">
        <v>2.97632E-2</v>
      </c>
      <c r="R126">
        <v>3.9047900000000003E-2</v>
      </c>
      <c r="S126">
        <v>4.9034800000000003E-2</v>
      </c>
      <c r="T126">
        <v>5.8962199999999999E-2</v>
      </c>
      <c r="U126">
        <v>6.7940600000000004E-2</v>
      </c>
      <c r="V126">
        <v>7.5013700000000003E-2</v>
      </c>
      <c r="W126">
        <v>7.92876E-2</v>
      </c>
      <c r="X126">
        <v>8.01539E-2</v>
      </c>
      <c r="Y126">
        <v>7.7494199999999999E-2</v>
      </c>
      <c r="Z126">
        <v>7.1735900000000005E-2</v>
      </c>
      <c r="AA126">
        <v>6.37239E-2</v>
      </c>
      <c r="AB126">
        <v>5.4485100000000002E-2</v>
      </c>
      <c r="AC126">
        <v>4.4990799999999997E-2</v>
      </c>
      <c r="AD126">
        <v>3.5998000000000002E-2</v>
      </c>
      <c r="AE126">
        <v>2.7989300000000002E-2</v>
      </c>
      <c r="AF126">
        <v>2.11942E-2</v>
      </c>
      <c r="AG126">
        <v>1.56513E-2</v>
      </c>
      <c r="AH126">
        <v>1.1278399999999999E-2</v>
      </c>
      <c r="AI126">
        <v>7.9295600000000004E-3</v>
      </c>
      <c r="AJ126">
        <v>5.4354E-3</v>
      </c>
      <c r="AK126">
        <v>3.6276199999999998E-3</v>
      </c>
      <c r="AL126">
        <v>2.3530399999999998E-3</v>
      </c>
      <c r="AM126" s="2">
        <v>1.48004E-3</v>
      </c>
      <c r="AN126" s="2">
        <v>9.0043600000000001E-4</v>
      </c>
      <c r="AO126" s="2">
        <v>5.2844700000000003E-4</v>
      </c>
      <c r="AP126" s="2">
        <v>2.9837700000000001E-4</v>
      </c>
      <c r="AQ126" s="2">
        <v>1.61681E-4</v>
      </c>
      <c r="AR126" s="2">
        <v>8.3889100000000003E-5</v>
      </c>
    </row>
    <row r="127" spans="2:44" x14ac:dyDescent="0.2">
      <c r="B127" s="2">
        <v>2.7532099999999998E-7</v>
      </c>
      <c r="C127" s="2">
        <v>2.2089799999999998E-6</v>
      </c>
      <c r="D127" s="2">
        <v>1.3460300000000001E-5</v>
      </c>
      <c r="E127" s="2">
        <v>6.2394300000000007E-5</v>
      </c>
      <c r="F127" s="2">
        <v>2.20767E-4</v>
      </c>
      <c r="G127" s="2">
        <v>6.0046199999999996E-4</v>
      </c>
      <c r="H127">
        <v>1.2743699999999999E-3</v>
      </c>
      <c r="I127">
        <v>2.1775200000000001E-3</v>
      </c>
      <c r="J127">
        <v>3.1802100000000002E-3</v>
      </c>
      <c r="K127">
        <v>4.3349199999999999E-3</v>
      </c>
      <c r="L127">
        <v>5.9316999999999998E-3</v>
      </c>
      <c r="M127">
        <v>8.2036799999999997E-3</v>
      </c>
      <c r="N127">
        <v>1.11263E-2</v>
      </c>
      <c r="O127">
        <v>1.4657999999999999E-2</v>
      </c>
      <c r="P127">
        <v>1.9075499999999999E-2</v>
      </c>
      <c r="Q127">
        <v>2.49032E-2</v>
      </c>
      <c r="R127">
        <v>3.2481999999999997E-2</v>
      </c>
      <c r="S127">
        <v>4.1609500000000001E-2</v>
      </c>
      <c r="T127">
        <v>5.1522900000000003E-2</v>
      </c>
      <c r="U127">
        <v>6.1135000000000002E-2</v>
      </c>
      <c r="V127">
        <v>6.9321300000000002E-2</v>
      </c>
      <c r="W127">
        <v>7.5145299999999998E-2</v>
      </c>
      <c r="X127">
        <v>7.8E-2</v>
      </c>
      <c r="Y127">
        <v>7.7663800000000005E-2</v>
      </c>
      <c r="Z127">
        <v>7.4286599999999994E-2</v>
      </c>
      <c r="AA127">
        <v>6.8331600000000006E-2</v>
      </c>
      <c r="AB127">
        <v>6.04916E-2</v>
      </c>
      <c r="AC127">
        <v>5.1581399999999999E-2</v>
      </c>
      <c r="AD127">
        <v>4.2413699999999999E-2</v>
      </c>
      <c r="AE127">
        <v>3.3679899999999999E-2</v>
      </c>
      <c r="AF127">
        <v>2.5871000000000002E-2</v>
      </c>
      <c r="AG127">
        <v>1.9254899999999998E-2</v>
      </c>
      <c r="AH127">
        <v>1.39031E-2</v>
      </c>
      <c r="AI127">
        <v>9.7464500000000003E-3</v>
      </c>
      <c r="AJ127">
        <v>6.6338500000000002E-3</v>
      </c>
      <c r="AK127">
        <v>4.3812900000000004E-3</v>
      </c>
      <c r="AL127">
        <v>2.8043999999999999E-3</v>
      </c>
      <c r="AM127" s="2">
        <v>1.7369600000000001E-3</v>
      </c>
      <c r="AN127" s="2">
        <v>1.0391E-3</v>
      </c>
      <c r="AO127" s="2">
        <v>5.9923500000000005E-4</v>
      </c>
      <c r="AP127" s="2">
        <v>3.3248400000000002E-4</v>
      </c>
      <c r="AQ127" s="2">
        <v>1.77159E-4</v>
      </c>
      <c r="AR127" s="2">
        <v>9.0492699999999995E-5</v>
      </c>
    </row>
    <row r="128" spans="2:44" x14ac:dyDescent="0.2">
      <c r="B128" s="2">
        <v>1.8762699999999999E-7</v>
      </c>
      <c r="C128" s="2">
        <v>1.50546E-6</v>
      </c>
      <c r="D128" s="2">
        <v>9.1770300000000008E-6</v>
      </c>
      <c r="E128" s="2">
        <v>4.2576700000000002E-5</v>
      </c>
      <c r="F128" s="2">
        <v>1.5091400000000001E-4</v>
      </c>
      <c r="G128" s="2">
        <v>4.11956E-4</v>
      </c>
      <c r="H128">
        <v>8.8099000000000001E-4</v>
      </c>
      <c r="I128">
        <v>1.5301900000000001E-3</v>
      </c>
      <c r="J128">
        <v>2.3105500000000002E-3</v>
      </c>
      <c r="K128">
        <v>3.3360199999999999E-3</v>
      </c>
      <c r="L128">
        <v>4.9308700000000004E-3</v>
      </c>
      <c r="M128">
        <v>7.4105500000000001E-3</v>
      </c>
      <c r="N128">
        <v>1.08758E-2</v>
      </c>
      <c r="O128">
        <v>1.52666E-2</v>
      </c>
      <c r="P128">
        <v>2.05106E-2</v>
      </c>
      <c r="Q128">
        <v>2.6531200000000001E-2</v>
      </c>
      <c r="R128">
        <v>3.3178199999999998E-2</v>
      </c>
      <c r="S128">
        <v>4.0249800000000002E-2</v>
      </c>
      <c r="T128">
        <v>4.7567199999999997E-2</v>
      </c>
      <c r="U128">
        <v>5.4933200000000001E-2</v>
      </c>
      <c r="V128">
        <v>6.1970299999999999E-2</v>
      </c>
      <c r="W128">
        <v>6.8027599999999994E-2</v>
      </c>
      <c r="X128">
        <v>7.2299799999999997E-2</v>
      </c>
      <c r="Y128">
        <v>7.4093400000000004E-2</v>
      </c>
      <c r="Z128">
        <v>7.3064799999999999E-2</v>
      </c>
      <c r="AA128">
        <v>6.9305099999999994E-2</v>
      </c>
      <c r="AB128">
        <v>6.3276700000000005E-2</v>
      </c>
      <c r="AC128">
        <v>5.5666599999999997E-2</v>
      </c>
      <c r="AD128">
        <v>4.7232999999999997E-2</v>
      </c>
      <c r="AE128">
        <v>3.8682300000000003E-2</v>
      </c>
      <c r="AF128">
        <v>3.0591299999999998E-2</v>
      </c>
      <c r="AG128">
        <v>2.33674E-2</v>
      </c>
      <c r="AH128">
        <v>1.7242299999999999E-2</v>
      </c>
      <c r="AI128">
        <v>1.22901E-2</v>
      </c>
      <c r="AJ128">
        <v>8.4610399999999995E-3</v>
      </c>
      <c r="AK128">
        <v>5.6240300000000003E-3</v>
      </c>
      <c r="AL128">
        <v>3.6071499999999999E-3</v>
      </c>
      <c r="AM128" s="2">
        <v>2.2304199999999999E-3</v>
      </c>
      <c r="AN128" s="2">
        <v>1.32806E-3</v>
      </c>
      <c r="AO128" s="2">
        <v>7.6046700000000002E-4</v>
      </c>
      <c r="AP128" s="2">
        <v>4.1816599999999998E-4</v>
      </c>
      <c r="AQ128" s="2">
        <v>2.2049E-4</v>
      </c>
      <c r="AR128" s="2">
        <v>1.11322E-4</v>
      </c>
    </row>
    <row r="129" spans="1:44" x14ac:dyDescent="0.2">
      <c r="B129" s="2">
        <v>2.5034400000000001E-7</v>
      </c>
      <c r="C129" s="2">
        <v>2.0071299999999998E-6</v>
      </c>
      <c r="D129" s="2">
        <v>1.2207200000000001E-5</v>
      </c>
      <c r="E129" s="2">
        <v>5.6378900000000003E-5</v>
      </c>
      <c r="F129" s="2">
        <v>1.98156E-4</v>
      </c>
      <c r="G129" s="2">
        <v>5.32439E-4</v>
      </c>
      <c r="H129" s="2">
        <v>1.1048900000000001E-3</v>
      </c>
      <c r="I129">
        <v>1.81277E-3</v>
      </c>
      <c r="J129">
        <v>2.4788800000000001E-3</v>
      </c>
      <c r="K129">
        <v>3.12438E-3</v>
      </c>
      <c r="L129">
        <v>4.10283E-3</v>
      </c>
      <c r="M129">
        <v>5.8821500000000001E-3</v>
      </c>
      <c r="N129">
        <v>8.7795000000000008E-3</v>
      </c>
      <c r="O129">
        <v>1.29593E-2</v>
      </c>
      <c r="P129">
        <v>1.8533600000000001E-2</v>
      </c>
      <c r="Q129">
        <v>2.55003E-2</v>
      </c>
      <c r="R129">
        <v>3.3576399999999999E-2</v>
      </c>
      <c r="S129">
        <v>4.2153299999999998E-2</v>
      </c>
      <c r="T129">
        <v>5.04468E-2</v>
      </c>
      <c r="U129">
        <v>5.772E-2</v>
      </c>
      <c r="V129">
        <v>6.3448500000000005E-2</v>
      </c>
      <c r="W129">
        <v>6.7376099999999994E-2</v>
      </c>
      <c r="X129">
        <v>6.9468500000000002E-2</v>
      </c>
      <c r="Y129">
        <v>6.9801799999999997E-2</v>
      </c>
      <c r="Z129">
        <v>6.8454100000000004E-2</v>
      </c>
      <c r="AA129">
        <v>6.5474599999999994E-2</v>
      </c>
      <c r="AB129">
        <v>6.0941799999999997E-2</v>
      </c>
      <c r="AC129">
        <v>5.5048199999999999E-2</v>
      </c>
      <c r="AD129">
        <v>4.8142400000000002E-2</v>
      </c>
      <c r="AE129">
        <v>4.0695000000000002E-2</v>
      </c>
      <c r="AF129">
        <v>3.3215099999999997E-2</v>
      </c>
      <c r="AG129">
        <v>2.6159700000000001E-2</v>
      </c>
      <c r="AH129">
        <v>1.9871300000000001E-2</v>
      </c>
      <c r="AI129">
        <v>1.45512E-2</v>
      </c>
      <c r="AJ129">
        <v>1.0265700000000001E-2</v>
      </c>
      <c r="AK129">
        <v>6.9726399999999996E-3</v>
      </c>
      <c r="AL129">
        <v>4.5559099999999998E-3</v>
      </c>
      <c r="AM129">
        <v>2.8611700000000001E-3</v>
      </c>
      <c r="AN129" s="2">
        <v>1.72544E-3</v>
      </c>
      <c r="AO129" s="2">
        <v>9.9820399999999993E-4</v>
      </c>
      <c r="AP129" s="2">
        <v>5.5343600000000003E-4</v>
      </c>
      <c r="AQ129" s="2">
        <v>2.9376400000000002E-4</v>
      </c>
      <c r="AR129" s="2">
        <v>1.4913E-4</v>
      </c>
    </row>
    <row r="130" spans="1:44" x14ac:dyDescent="0.2">
      <c r="B130" s="2">
        <v>2.6690599999999999E-7</v>
      </c>
      <c r="C130" s="2">
        <v>2.1404299999999999E-6</v>
      </c>
      <c r="D130" s="2">
        <v>1.30252E-5</v>
      </c>
      <c r="E130" s="2">
        <v>6.0220399999999997E-5</v>
      </c>
      <c r="F130" s="2">
        <v>2.1205799999999999E-4</v>
      </c>
      <c r="G130" s="2">
        <v>5.7171399999999997E-4</v>
      </c>
      <c r="H130">
        <v>1.1935400000000001E-3</v>
      </c>
      <c r="I130">
        <v>1.9784099999999999E-3</v>
      </c>
      <c r="J130">
        <v>2.7453899999999999E-3</v>
      </c>
      <c r="K130">
        <v>3.4983100000000001E-3</v>
      </c>
      <c r="L130">
        <v>4.5314600000000002E-3</v>
      </c>
      <c r="M130">
        <v>6.1792100000000001E-3</v>
      </c>
      <c r="N130">
        <v>8.5811499999999992E-3</v>
      </c>
      <c r="O130">
        <v>1.1801499999999999E-2</v>
      </c>
      <c r="P130">
        <v>1.6064100000000001E-2</v>
      </c>
      <c r="Q130">
        <v>2.17171E-2</v>
      </c>
      <c r="R130">
        <v>2.8947199999999999E-2</v>
      </c>
      <c r="S130">
        <v>3.7535699999999998E-2</v>
      </c>
      <c r="T130">
        <v>4.6832100000000002E-2</v>
      </c>
      <c r="U130">
        <v>5.5897299999999997E-2</v>
      </c>
      <c r="V130">
        <v>6.3713199999999998E-2</v>
      </c>
      <c r="W130">
        <v>6.94081E-2</v>
      </c>
      <c r="X130">
        <v>7.2450899999999999E-2</v>
      </c>
      <c r="Y130">
        <v>7.2744799999999998E-2</v>
      </c>
      <c r="Z130">
        <v>7.0579900000000001E-2</v>
      </c>
      <c r="AA130">
        <v>6.6476199999999999E-2</v>
      </c>
      <c r="AB130">
        <v>6.10056E-2</v>
      </c>
      <c r="AC130">
        <v>5.4667100000000003E-2</v>
      </c>
      <c r="AD130">
        <v>4.7848300000000003E-2</v>
      </c>
      <c r="AE130">
        <v>4.0850499999999998E-2</v>
      </c>
      <c r="AF130">
        <v>3.3934199999999998E-2</v>
      </c>
      <c r="AG130">
        <v>2.7347099999999999E-2</v>
      </c>
      <c r="AH130">
        <v>2.1319399999999999E-2</v>
      </c>
      <c r="AI130">
        <v>1.60381E-2</v>
      </c>
      <c r="AJ130">
        <v>1.16188E-2</v>
      </c>
      <c r="AK130">
        <v>8.0924399999999994E-3</v>
      </c>
      <c r="AL130">
        <v>5.4114999999999996E-3</v>
      </c>
      <c r="AM130">
        <v>3.4702399999999999E-3</v>
      </c>
      <c r="AN130" s="2">
        <v>2.1317799999999998E-3</v>
      </c>
      <c r="AO130" s="2">
        <v>1.2532299999999999E-3</v>
      </c>
      <c r="AP130" s="2">
        <v>7.0441700000000004E-4</v>
      </c>
      <c r="AQ130" s="2">
        <v>3.7823099999999998E-4</v>
      </c>
      <c r="AR130" s="2">
        <v>1.9384799999999999E-4</v>
      </c>
    </row>
    <row r="131" spans="1:44" x14ac:dyDescent="0.2">
      <c r="B131" s="2">
        <v>1.7320299999999999E-7</v>
      </c>
      <c r="C131" s="2">
        <v>1.3900100000000001E-6</v>
      </c>
      <c r="D131" s="2">
        <v>8.4772400000000002E-6</v>
      </c>
      <c r="E131" s="2">
        <v>3.9364399999999999E-5</v>
      </c>
      <c r="F131" s="2">
        <v>1.3974199999999999E-4</v>
      </c>
      <c r="G131" s="2">
        <v>3.8246500000000002E-4</v>
      </c>
      <c r="H131">
        <v>8.2154799999999996E-4</v>
      </c>
      <c r="I131">
        <v>1.43655E-3</v>
      </c>
      <c r="J131">
        <v>2.18535E-3</v>
      </c>
      <c r="K131">
        <v>3.1607499999999999E-3</v>
      </c>
      <c r="L131">
        <v>4.6153899999999996E-3</v>
      </c>
      <c r="M131">
        <v>6.7561599999999998E-3</v>
      </c>
      <c r="N131">
        <v>9.5917499999999996E-3</v>
      </c>
      <c r="O131">
        <v>1.30584E-2</v>
      </c>
      <c r="P131">
        <v>1.7218000000000001E-2</v>
      </c>
      <c r="Q131">
        <v>2.2243700000000002E-2</v>
      </c>
      <c r="R131">
        <v>2.8241200000000001E-2</v>
      </c>
      <c r="S131">
        <v>3.5135399999999997E-2</v>
      </c>
      <c r="T131">
        <v>4.2685800000000003E-2</v>
      </c>
      <c r="U131">
        <v>5.05093E-2</v>
      </c>
      <c r="V131">
        <v>5.8050999999999998E-2</v>
      </c>
      <c r="W131">
        <v>6.4588800000000002E-2</v>
      </c>
      <c r="X131">
        <v>6.9358400000000001E-2</v>
      </c>
      <c r="Y131">
        <v>7.1757699999999994E-2</v>
      </c>
      <c r="Z131">
        <v>7.1518899999999996E-2</v>
      </c>
      <c r="AA131">
        <v>6.8761699999999995E-2</v>
      </c>
      <c r="AB131">
        <v>6.3924499999999995E-2</v>
      </c>
      <c r="AC131">
        <v>5.7619799999999999E-2</v>
      </c>
      <c r="AD131">
        <v>5.0484399999999999E-2</v>
      </c>
      <c r="AE131">
        <v>4.3070400000000002E-2</v>
      </c>
      <c r="AF131">
        <v>3.5799600000000001E-2</v>
      </c>
      <c r="AG131">
        <v>2.8968799999999999E-2</v>
      </c>
      <c r="AH131">
        <v>2.2778400000000001E-2</v>
      </c>
      <c r="AI131">
        <v>1.7359099999999999E-2</v>
      </c>
      <c r="AJ131">
        <v>1.2784200000000001E-2</v>
      </c>
      <c r="AK131">
        <v>9.0724299999999994E-3</v>
      </c>
      <c r="AL131">
        <v>6.1880399999999997E-3</v>
      </c>
      <c r="AM131">
        <v>4.0476599999999998E-3</v>
      </c>
      <c r="AN131" s="2">
        <v>2.5344399999999998E-3</v>
      </c>
      <c r="AO131" s="2">
        <v>1.51683E-3</v>
      </c>
      <c r="AP131" s="2">
        <v>8.6663300000000001E-4</v>
      </c>
      <c r="AQ131" s="2">
        <v>4.7221399999999999E-4</v>
      </c>
      <c r="AR131" s="2">
        <v>2.4517499999999998E-4</v>
      </c>
    </row>
    <row r="132" spans="1:44" x14ac:dyDescent="0.2">
      <c r="B132" s="2">
        <v>1.99288E-7</v>
      </c>
      <c r="C132" s="2">
        <v>1.5981E-6</v>
      </c>
      <c r="D132" s="2">
        <v>9.7254599999999992E-6</v>
      </c>
      <c r="E132" s="2">
        <v>4.4972499999999997E-5</v>
      </c>
      <c r="F132" s="2">
        <v>1.58436E-4</v>
      </c>
      <c r="G132">
        <v>4.2761299999999997E-4</v>
      </c>
      <c r="H132">
        <v>8.9518699999999998E-4</v>
      </c>
      <c r="I132">
        <v>1.4947300000000001E-3</v>
      </c>
      <c r="J132">
        <v>2.1133300000000001E-3</v>
      </c>
      <c r="K132">
        <v>2.8064000000000001E-3</v>
      </c>
      <c r="L132">
        <v>3.8928700000000001E-3</v>
      </c>
      <c r="M132">
        <v>5.7649600000000004E-3</v>
      </c>
      <c r="N132">
        <v>8.6643799999999993E-3</v>
      </c>
      <c r="O132">
        <v>1.2676400000000001E-2</v>
      </c>
      <c r="P132">
        <v>1.7813599999999999E-2</v>
      </c>
      <c r="Q132">
        <v>2.3985800000000002E-2</v>
      </c>
      <c r="R132">
        <v>3.0917E-2</v>
      </c>
      <c r="S132">
        <v>3.8170900000000001E-2</v>
      </c>
      <c r="T132">
        <v>4.52848E-2</v>
      </c>
      <c r="U132">
        <v>5.18734E-2</v>
      </c>
      <c r="V132">
        <v>5.7633400000000001E-2</v>
      </c>
      <c r="W132">
        <v>6.2301299999999997E-2</v>
      </c>
      <c r="X132">
        <v>6.5633300000000006E-2</v>
      </c>
      <c r="Y132">
        <v>6.7414199999999994E-2</v>
      </c>
      <c r="Z132">
        <v>6.7481700000000006E-2</v>
      </c>
      <c r="AA132">
        <v>6.57605E-2</v>
      </c>
      <c r="AB132">
        <v>6.2306599999999997E-2</v>
      </c>
      <c r="AC132">
        <v>5.7335299999999999E-2</v>
      </c>
      <c r="AD132">
        <v>5.12103E-2</v>
      </c>
      <c r="AE132">
        <v>4.4386799999999997E-2</v>
      </c>
      <c r="AF132">
        <v>3.7334399999999997E-2</v>
      </c>
      <c r="AG132">
        <v>3.0469099999999999E-2</v>
      </c>
      <c r="AH132">
        <v>2.4113900000000001E-2</v>
      </c>
      <c r="AI132">
        <v>1.8486200000000001E-2</v>
      </c>
      <c r="AJ132">
        <v>1.3705200000000001E-2</v>
      </c>
      <c r="AK132">
        <v>9.8058199999999998E-3</v>
      </c>
      <c r="AL132">
        <v>6.75553E-3</v>
      </c>
      <c r="AM132">
        <v>4.4710699999999997E-3</v>
      </c>
      <c r="AN132" s="2">
        <v>2.8366099999999998E-3</v>
      </c>
      <c r="AO132" s="2">
        <v>1.72179E-3</v>
      </c>
      <c r="AP132" s="2">
        <v>9.9822299999999991E-4</v>
      </c>
      <c r="AQ132" s="2">
        <v>5.5199100000000005E-4</v>
      </c>
      <c r="AR132" s="2">
        <v>2.9079799999999999E-4</v>
      </c>
    </row>
    <row r="133" spans="1:44" x14ac:dyDescent="0.2">
      <c r="B133" s="2">
        <v>2.5338099999999998E-7</v>
      </c>
      <c r="C133" s="2">
        <v>2.0316600000000001E-6</v>
      </c>
      <c r="D133" s="2">
        <v>1.23585E-5</v>
      </c>
      <c r="E133" s="2">
        <v>5.7093899999999999E-5</v>
      </c>
      <c r="F133" s="2">
        <v>2.00767E-4</v>
      </c>
      <c r="G133">
        <v>5.3987999999999996E-4</v>
      </c>
      <c r="H133">
        <v>1.12167E-3</v>
      </c>
      <c r="I133">
        <v>1.84279E-3</v>
      </c>
      <c r="J133">
        <v>2.5189800000000001E-3</v>
      </c>
      <c r="K133">
        <v>3.14855E-3</v>
      </c>
      <c r="L133">
        <v>4.0315300000000002E-3</v>
      </c>
      <c r="M133">
        <v>5.5446999999999996E-3</v>
      </c>
      <c r="N133">
        <v>7.9042399999999999E-3</v>
      </c>
      <c r="O133">
        <v>1.1233099999999999E-2</v>
      </c>
      <c r="P133">
        <v>1.57337E-2</v>
      </c>
      <c r="Q133">
        <v>2.16375E-2</v>
      </c>
      <c r="R133">
        <v>2.8960900000000001E-2</v>
      </c>
      <c r="S133">
        <v>3.7330200000000001E-2</v>
      </c>
      <c r="T133">
        <v>4.6018999999999997E-2</v>
      </c>
      <c r="U133">
        <v>5.4140800000000003E-2</v>
      </c>
      <c r="V133">
        <v>6.0875100000000001E-2</v>
      </c>
      <c r="W133">
        <v>6.5649399999999997E-2</v>
      </c>
      <c r="X133">
        <v>6.8231100000000003E-2</v>
      </c>
      <c r="Y133">
        <v>6.8701200000000004E-2</v>
      </c>
      <c r="Z133">
        <v>6.7337900000000006E-2</v>
      </c>
      <c r="AA133">
        <v>6.4477599999999996E-2</v>
      </c>
      <c r="AB133">
        <v>6.0424499999999999E-2</v>
      </c>
      <c r="AC133">
        <v>5.5427400000000002E-2</v>
      </c>
      <c r="AD133">
        <v>4.9704999999999999E-2</v>
      </c>
      <c r="AE133">
        <v>4.3483899999999999E-2</v>
      </c>
      <c r="AF133">
        <v>3.7019799999999999E-2</v>
      </c>
      <c r="AG133">
        <v>3.0594400000000001E-2</v>
      </c>
      <c r="AH133">
        <v>2.44879E-2</v>
      </c>
      <c r="AI133">
        <v>1.89438E-2</v>
      </c>
      <c r="AJ133">
        <v>1.41376E-2</v>
      </c>
      <c r="AK133">
        <v>1.01604E-2</v>
      </c>
      <c r="AL133">
        <v>7.02018E-3</v>
      </c>
      <c r="AM133">
        <v>4.65548E-3</v>
      </c>
      <c r="AN133" s="2">
        <v>2.9584300000000002E-3</v>
      </c>
      <c r="AO133" s="2">
        <v>1.7987400000000001E-3</v>
      </c>
      <c r="AP133" s="2">
        <v>1.0448600000000001E-3</v>
      </c>
      <c r="AQ133" s="2">
        <v>5.7909699999999999E-4</v>
      </c>
      <c r="AR133" s="2">
        <v>3.0587300000000002E-4</v>
      </c>
    </row>
    <row r="134" spans="1:44" x14ac:dyDescent="0.2">
      <c r="B134" s="2">
        <v>1.7468700000000001E-7</v>
      </c>
      <c r="C134" s="2">
        <v>1.40172E-6</v>
      </c>
      <c r="D134" s="2">
        <v>8.5448100000000006E-6</v>
      </c>
      <c r="E134" s="2">
        <v>3.9642199999999998E-5</v>
      </c>
      <c r="F134" s="2">
        <v>1.4049099999999999E-4</v>
      </c>
      <c r="G134" s="2">
        <v>3.8330299999999999E-4</v>
      </c>
      <c r="H134">
        <v>8.1844299999999997E-4</v>
      </c>
      <c r="I134">
        <v>1.4153E-3</v>
      </c>
      <c r="J134">
        <v>2.1130300000000001E-3</v>
      </c>
      <c r="K134">
        <v>2.9799200000000001E-3</v>
      </c>
      <c r="L134">
        <v>4.2463099999999997E-3</v>
      </c>
      <c r="M134">
        <v>6.1089400000000002E-3</v>
      </c>
      <c r="N134">
        <v>8.5883799999999996E-3</v>
      </c>
      <c r="O134">
        <v>1.16639E-2</v>
      </c>
      <c r="P134">
        <v>1.5476999999999999E-2</v>
      </c>
      <c r="Q134">
        <v>2.0308E-2</v>
      </c>
      <c r="R134">
        <v>2.63567E-2</v>
      </c>
      <c r="S134">
        <v>3.3568899999999999E-2</v>
      </c>
      <c r="T134">
        <v>4.1612099999999999E-2</v>
      </c>
      <c r="U134">
        <v>4.9921100000000003E-2</v>
      </c>
      <c r="V134">
        <v>5.7752900000000003E-2</v>
      </c>
      <c r="W134">
        <v>6.4285400000000006E-2</v>
      </c>
      <c r="X134">
        <v>6.8791699999999997E-2</v>
      </c>
      <c r="Y134">
        <v>7.0827699999999993E-2</v>
      </c>
      <c r="Z134">
        <v>7.0333000000000007E-2</v>
      </c>
      <c r="AA134">
        <v>6.7596400000000001E-2</v>
      </c>
      <c r="AB134">
        <v>6.3120800000000005E-2</v>
      </c>
      <c r="AC134">
        <v>5.7461999999999999E-2</v>
      </c>
      <c r="AD134">
        <v>5.1111400000000001E-2</v>
      </c>
      <c r="AE134">
        <v>4.4448300000000003E-2</v>
      </c>
      <c r="AF134">
        <v>3.7753799999999997E-2</v>
      </c>
      <c r="AG134">
        <v>3.1249599999999999E-2</v>
      </c>
      <c r="AH134">
        <v>2.513E-2</v>
      </c>
      <c r="AI134">
        <v>1.9570000000000001E-2</v>
      </c>
      <c r="AJ134">
        <v>1.47125E-2</v>
      </c>
      <c r="AK134">
        <v>1.06482E-2</v>
      </c>
      <c r="AL134">
        <v>7.4018399999999998E-3</v>
      </c>
      <c r="AM134">
        <v>4.9319400000000001E-3</v>
      </c>
      <c r="AN134" s="2">
        <v>3.1448499999999998E-3</v>
      </c>
      <c r="AO134" s="2">
        <v>1.9164099999999999E-3</v>
      </c>
      <c r="AP134" s="2">
        <v>1.1147399999999999E-3</v>
      </c>
      <c r="AQ134" s="2">
        <v>6.1832900000000004E-4</v>
      </c>
      <c r="AR134" s="2">
        <v>3.26767E-4</v>
      </c>
    </row>
    <row r="135" spans="1:44" x14ac:dyDescent="0.2">
      <c r="B135" s="2">
        <v>1.5410599999999999E-7</v>
      </c>
      <c r="C135" s="2">
        <v>1.23612E-6</v>
      </c>
      <c r="D135" s="2">
        <v>7.5286600000000002E-6</v>
      </c>
      <c r="E135" s="2">
        <v>3.4869900000000003E-5</v>
      </c>
      <c r="F135" s="2">
        <v>1.2321200000000001E-4</v>
      </c>
      <c r="G135" s="2">
        <v>3.34407E-4</v>
      </c>
      <c r="H135" s="2">
        <v>7.0755099999999995E-4</v>
      </c>
      <c r="I135">
        <v>1.2054399999999999E-3</v>
      </c>
      <c r="J135">
        <v>1.7648200000000001E-3</v>
      </c>
      <c r="K135">
        <v>2.45671E-3</v>
      </c>
      <c r="L135">
        <v>3.54588E-3</v>
      </c>
      <c r="M135">
        <v>5.3313800000000001E-3</v>
      </c>
      <c r="N135">
        <v>7.9785900000000007E-3</v>
      </c>
      <c r="O135">
        <v>1.1538400000000001E-2</v>
      </c>
      <c r="P135">
        <v>1.60345E-2</v>
      </c>
      <c r="Q135">
        <v>2.1442900000000001E-2</v>
      </c>
      <c r="R135">
        <v>2.7617699999999999E-2</v>
      </c>
      <c r="S135">
        <v>3.4301400000000003E-2</v>
      </c>
      <c r="T135">
        <v>4.1211499999999998E-2</v>
      </c>
      <c r="U135">
        <v>4.8079299999999998E-2</v>
      </c>
      <c r="V135">
        <v>5.4600000000000003E-2</v>
      </c>
      <c r="W135">
        <v>6.03758E-2</v>
      </c>
      <c r="X135">
        <v>6.4937499999999995E-2</v>
      </c>
      <c r="Y135">
        <v>6.7838499999999996E-2</v>
      </c>
      <c r="Z135">
        <v>6.8761500000000003E-2</v>
      </c>
      <c r="AA135">
        <v>6.7593799999999996E-2</v>
      </c>
      <c r="AB135">
        <v>6.4452099999999998E-2</v>
      </c>
      <c r="AC135">
        <v>5.9653299999999999E-2</v>
      </c>
      <c r="AD135">
        <v>5.3643200000000002E-2</v>
      </c>
      <c r="AE135">
        <v>4.6908600000000002E-2</v>
      </c>
      <c r="AF135">
        <v>3.9902899999999998E-2</v>
      </c>
      <c r="AG135">
        <v>3.3005199999999998E-2</v>
      </c>
      <c r="AH135">
        <v>2.6509999999999999E-2</v>
      </c>
      <c r="AI135">
        <v>2.0633700000000001E-2</v>
      </c>
      <c r="AJ135">
        <v>1.55224E-2</v>
      </c>
      <c r="AK135">
        <v>1.1254999999999999E-2</v>
      </c>
      <c r="AL135">
        <v>7.8443200000000001E-3</v>
      </c>
      <c r="AM135">
        <v>5.2422600000000003E-3</v>
      </c>
      <c r="AN135" s="2">
        <v>3.3520099999999999E-3</v>
      </c>
      <c r="AO135" s="2">
        <v>2.04711E-3</v>
      </c>
      <c r="AP135" s="2">
        <v>1.19231E-3</v>
      </c>
      <c r="AQ135" s="2">
        <v>6.6152400000000003E-4</v>
      </c>
      <c r="AR135" s="2">
        <v>3.49298E-4</v>
      </c>
    </row>
    <row r="136" spans="1:44" x14ac:dyDescent="0.2">
      <c r="B136" s="2">
        <v>1.3871800000000001E-7</v>
      </c>
      <c r="C136" s="2">
        <v>1.1126900000000001E-6</v>
      </c>
      <c r="D136" s="2">
        <v>6.7767599999999998E-6</v>
      </c>
      <c r="E136" s="2">
        <v>3.13855E-5</v>
      </c>
      <c r="F136" s="2">
        <v>1.10884E-4</v>
      </c>
      <c r="G136" s="2">
        <v>3.0084399999999998E-4</v>
      </c>
      <c r="H136">
        <v>6.3600799999999997E-4</v>
      </c>
      <c r="I136">
        <v>1.0813699999999999E-3</v>
      </c>
      <c r="J136">
        <v>1.5759299999999999E-3</v>
      </c>
      <c r="K136">
        <v>2.17563E-3</v>
      </c>
      <c r="L136">
        <v>3.1086E-3</v>
      </c>
      <c r="M136">
        <v>4.6432599999999997E-3</v>
      </c>
      <c r="N136">
        <v>6.9624099999999996E-3</v>
      </c>
      <c r="O136">
        <v>1.02101E-2</v>
      </c>
      <c r="P136">
        <v>1.45734E-2</v>
      </c>
      <c r="Q136">
        <v>2.0209299999999999E-2</v>
      </c>
      <c r="R136">
        <v>2.7063799999999999E-2</v>
      </c>
      <c r="S136">
        <v>3.4774899999999997E-2</v>
      </c>
      <c r="T136">
        <v>4.2738199999999997E-2</v>
      </c>
      <c r="U136">
        <v>5.0268699999999999E-2</v>
      </c>
      <c r="V136">
        <v>5.6760499999999998E-2</v>
      </c>
      <c r="W136">
        <v>6.1794099999999998E-2</v>
      </c>
      <c r="X136">
        <v>6.5171699999999999E-2</v>
      </c>
      <c r="Y136">
        <v>6.6875100000000007E-2</v>
      </c>
      <c r="Z136">
        <v>6.6978200000000002E-2</v>
      </c>
      <c r="AA136">
        <v>6.5573099999999995E-2</v>
      </c>
      <c r="AB136">
        <v>6.2752799999999997E-2</v>
      </c>
      <c r="AC136">
        <v>5.86379E-2</v>
      </c>
      <c r="AD136">
        <v>5.3415400000000002E-2</v>
      </c>
      <c r="AE136">
        <v>4.7353800000000001E-2</v>
      </c>
      <c r="AF136">
        <v>4.0787499999999997E-2</v>
      </c>
      <c r="AG136">
        <v>3.4079999999999999E-2</v>
      </c>
      <c r="AH136">
        <v>2.7579300000000001E-2</v>
      </c>
      <c r="AI136">
        <v>2.1580200000000001E-2</v>
      </c>
      <c r="AJ136">
        <v>1.6298099999999999E-2</v>
      </c>
      <c r="AK136">
        <v>1.18575E-2</v>
      </c>
      <c r="AL136">
        <v>8.2940199999999992E-3</v>
      </c>
      <c r="AM136">
        <v>5.5666200000000004E-3</v>
      </c>
      <c r="AN136" s="2">
        <v>3.5780600000000001E-3</v>
      </c>
      <c r="AO136" s="2">
        <v>2.1987299999999999E-3</v>
      </c>
      <c r="AP136" s="2">
        <v>1.28969E-3</v>
      </c>
      <c r="AQ136" s="2">
        <v>7.2110499999999999E-4</v>
      </c>
      <c r="AR136" s="2">
        <v>3.8389099999999997E-4</v>
      </c>
    </row>
    <row r="137" spans="1:44" x14ac:dyDescent="0.2">
      <c r="B137" s="2">
        <v>2.6308800000000001E-7</v>
      </c>
      <c r="C137" s="2">
        <v>2.1089400000000001E-6</v>
      </c>
      <c r="D137" s="2">
        <v>1.28188E-5</v>
      </c>
      <c r="E137" s="2">
        <v>5.9131200000000001E-5</v>
      </c>
      <c r="F137" s="2">
        <v>2.0734799999999999E-4</v>
      </c>
      <c r="G137" s="2">
        <v>5.5463300000000001E-4</v>
      </c>
      <c r="H137">
        <v>1.14054E-3</v>
      </c>
      <c r="I137">
        <v>1.8361199999999999E-3</v>
      </c>
      <c r="J137">
        <v>2.4146800000000002E-3</v>
      </c>
      <c r="K137">
        <v>2.83643E-3</v>
      </c>
      <c r="L137">
        <v>3.3948099999999998E-3</v>
      </c>
      <c r="M137">
        <v>4.4963800000000003E-3</v>
      </c>
      <c r="N137">
        <v>6.39173E-3</v>
      </c>
      <c r="O137">
        <v>9.1955000000000005E-3</v>
      </c>
      <c r="P137">
        <v>1.30463E-2</v>
      </c>
      <c r="Q137">
        <v>1.8116699999999999E-2</v>
      </c>
      <c r="R137">
        <v>2.44715E-2</v>
      </c>
      <c r="S137">
        <v>3.1949400000000003E-2</v>
      </c>
      <c r="T137">
        <v>4.0145899999999998E-2</v>
      </c>
      <c r="U137">
        <v>4.8457899999999998E-2</v>
      </c>
      <c r="V137">
        <v>5.6156900000000003E-2</v>
      </c>
      <c r="W137">
        <v>6.2508099999999997E-2</v>
      </c>
      <c r="X137">
        <v>6.6929799999999998E-2</v>
      </c>
      <c r="Y137">
        <v>6.9123599999999993E-2</v>
      </c>
      <c r="Z137">
        <v>6.9109699999999996E-2</v>
      </c>
      <c r="AA137">
        <v>6.71543E-2</v>
      </c>
      <c r="AB137">
        <v>6.3642799999999999E-2</v>
      </c>
      <c r="AC137">
        <v>5.8962000000000001E-2</v>
      </c>
      <c r="AD137">
        <v>5.3439199999999999E-2</v>
      </c>
      <c r="AE137">
        <v>4.7339600000000003E-2</v>
      </c>
      <c r="AF137">
        <v>4.0900199999999998E-2</v>
      </c>
      <c r="AG137">
        <v>3.4364199999999998E-2</v>
      </c>
      <c r="AH137">
        <v>2.79902E-2</v>
      </c>
      <c r="AI137">
        <v>2.2035699999999998E-2</v>
      </c>
      <c r="AJ137">
        <v>1.67227E-2</v>
      </c>
      <c r="AK137">
        <v>1.22048E-2</v>
      </c>
      <c r="AL137">
        <v>8.5494100000000003E-3</v>
      </c>
      <c r="AM137">
        <v>5.7380799999999996E-3</v>
      </c>
      <c r="AN137" s="2">
        <v>3.6843800000000001E-3</v>
      </c>
      <c r="AO137" s="2">
        <v>2.2602E-3</v>
      </c>
      <c r="AP137" s="2">
        <v>1.32311E-3</v>
      </c>
      <c r="AQ137" s="2">
        <v>7.3833099999999995E-4</v>
      </c>
      <c r="AR137" s="2">
        <v>3.9237400000000002E-4</v>
      </c>
    </row>
    <row r="138" spans="1:44" x14ac:dyDescent="0.2">
      <c r="B138" s="2">
        <v>3.3809199999999998E-7</v>
      </c>
      <c r="C138" s="2">
        <v>2.7110399999999998E-6</v>
      </c>
      <c r="D138" s="2">
        <v>1.6492100000000001E-5</v>
      </c>
      <c r="E138" s="2">
        <v>7.6196299999999994E-5</v>
      </c>
      <c r="F138" s="2">
        <v>2.6796099999999999E-4</v>
      </c>
      <c r="G138" s="2">
        <v>7.2059100000000003E-4</v>
      </c>
      <c r="H138">
        <v>1.49668E-3</v>
      </c>
      <c r="I138">
        <v>2.4549699999999999E-3</v>
      </c>
      <c r="J138">
        <v>3.3352099999999999E-3</v>
      </c>
      <c r="K138">
        <v>4.0921600000000001E-3</v>
      </c>
      <c r="L138">
        <v>5.0279799999999996E-3</v>
      </c>
      <c r="M138">
        <v>6.47074E-3</v>
      </c>
      <c r="N138">
        <v>8.4664800000000002E-3</v>
      </c>
      <c r="O138">
        <v>1.09266E-2</v>
      </c>
      <c r="P138">
        <v>1.39554E-2</v>
      </c>
      <c r="Q138">
        <v>1.7884000000000001E-2</v>
      </c>
      <c r="R138">
        <v>2.3007300000000001E-2</v>
      </c>
      <c r="S138">
        <v>2.93478E-2</v>
      </c>
      <c r="T138">
        <v>3.6623599999999999E-2</v>
      </c>
      <c r="U138">
        <v>4.4342600000000003E-2</v>
      </c>
      <c r="V138">
        <v>5.1896600000000001E-2</v>
      </c>
      <c r="W138">
        <v>5.8637399999999999E-2</v>
      </c>
      <c r="X138">
        <v>6.3962400000000003E-2</v>
      </c>
      <c r="Y138">
        <v>6.7409499999999997E-2</v>
      </c>
      <c r="Z138">
        <v>6.8728399999999995E-2</v>
      </c>
      <c r="AA138">
        <v>6.7905499999999994E-2</v>
      </c>
      <c r="AB138">
        <v>6.5138799999999997E-2</v>
      </c>
      <c r="AC138">
        <v>6.0774099999999998E-2</v>
      </c>
      <c r="AD138">
        <v>5.5225999999999997E-2</v>
      </c>
      <c r="AE138">
        <v>4.8909000000000001E-2</v>
      </c>
      <c r="AF138">
        <v>4.2197699999999998E-2</v>
      </c>
      <c r="AG138">
        <v>3.54183E-2</v>
      </c>
      <c r="AH138">
        <v>2.8854500000000002E-2</v>
      </c>
      <c r="AI138">
        <v>2.27522E-2</v>
      </c>
      <c r="AJ138">
        <v>1.7312399999999999E-2</v>
      </c>
      <c r="AK138">
        <v>1.2675499999999999E-2</v>
      </c>
      <c r="AL138">
        <v>8.9068099999999994E-3</v>
      </c>
      <c r="AM138">
        <v>5.9932700000000002E-3</v>
      </c>
      <c r="AN138" s="2">
        <v>3.8546800000000001E-3</v>
      </c>
      <c r="AO138" s="2">
        <v>2.36615E-3</v>
      </c>
      <c r="AP138" s="2">
        <v>1.38451E-3</v>
      </c>
      <c r="AQ138" s="2">
        <v>7.7147299999999995E-4</v>
      </c>
      <c r="AR138" s="2">
        <v>4.0903700000000001E-4</v>
      </c>
    </row>
    <row r="139" spans="1:44" x14ac:dyDescent="0.2">
      <c r="B139" s="2">
        <v>1.92535E-7</v>
      </c>
      <c r="C139" s="2">
        <v>1.54562E-6</v>
      </c>
      <c r="D139" s="2">
        <v>9.4337900000000004E-6</v>
      </c>
      <c r="E139" s="2">
        <v>4.38739E-5</v>
      </c>
      <c r="F139" s="2">
        <v>1.56188E-4</v>
      </c>
      <c r="G139" s="2">
        <v>4.29646E-4</v>
      </c>
      <c r="H139">
        <v>9.31305E-4</v>
      </c>
      <c r="I139">
        <v>1.65387E-3</v>
      </c>
      <c r="J139">
        <v>2.5735100000000002E-3</v>
      </c>
      <c r="K139">
        <v>3.81029E-3</v>
      </c>
      <c r="L139">
        <v>5.62861E-3</v>
      </c>
      <c r="M139">
        <v>8.1831200000000003E-3</v>
      </c>
      <c r="N139">
        <v>1.1351E-2</v>
      </c>
      <c r="O139">
        <v>1.4906000000000001E-2</v>
      </c>
      <c r="P139">
        <v>1.8776999999999999E-2</v>
      </c>
      <c r="Q139">
        <v>2.3049300000000002E-2</v>
      </c>
      <c r="R139">
        <v>2.7774500000000001E-2</v>
      </c>
      <c r="S139">
        <v>3.2879899999999997E-2</v>
      </c>
      <c r="T139">
        <v>3.8244800000000002E-2</v>
      </c>
      <c r="U139">
        <v>4.3764600000000001E-2</v>
      </c>
      <c r="V139">
        <v>4.9289100000000002E-2</v>
      </c>
      <c r="W139">
        <v>5.4528899999999998E-2</v>
      </c>
      <c r="X139">
        <v>5.9058199999999998E-2</v>
      </c>
      <c r="Y139">
        <v>6.2418899999999999E-2</v>
      </c>
      <c r="Z139">
        <v>6.4243400000000006E-2</v>
      </c>
      <c r="AA139">
        <v>6.4327200000000001E-2</v>
      </c>
      <c r="AB139">
        <v>6.2645900000000004E-2</v>
      </c>
      <c r="AC139">
        <v>5.9334600000000001E-2</v>
      </c>
      <c r="AD139">
        <v>5.46518E-2</v>
      </c>
      <c r="AE139">
        <v>4.89367E-2</v>
      </c>
      <c r="AF139">
        <v>4.25682E-2</v>
      </c>
      <c r="AG139">
        <v>3.59301E-2</v>
      </c>
      <c r="AH139">
        <v>2.93806E-2</v>
      </c>
      <c r="AI139">
        <v>2.3230000000000001E-2</v>
      </c>
      <c r="AJ139">
        <v>1.7720099999999999E-2</v>
      </c>
      <c r="AK139">
        <v>1.3010900000000001E-2</v>
      </c>
      <c r="AL139">
        <v>9.1745200000000002E-3</v>
      </c>
      <c r="AM139">
        <v>6.1994700000000003E-3</v>
      </c>
      <c r="AN139" s="2">
        <v>4.0066099999999999E-3</v>
      </c>
      <c r="AO139" s="2">
        <v>2.4723599999999998E-3</v>
      </c>
      <c r="AP139" s="2">
        <v>1.45455E-3</v>
      </c>
      <c r="AQ139" s="2">
        <v>8.1490399999999998E-4</v>
      </c>
      <c r="AR139" s="2">
        <v>4.34325E-4</v>
      </c>
    </row>
    <row r="140" spans="1:44" x14ac:dyDescent="0.2">
      <c r="B140" s="2">
        <v>3.6927599999999998E-7</v>
      </c>
      <c r="C140" s="2">
        <v>2.9599600000000002E-6</v>
      </c>
      <c r="D140" s="2">
        <v>1.7989300000000001E-5</v>
      </c>
      <c r="E140" s="2">
        <v>8.2963700000000007E-5</v>
      </c>
      <c r="F140" s="2">
        <v>2.9081000000000002E-4</v>
      </c>
      <c r="G140" s="2">
        <v>7.7740899999999996E-4</v>
      </c>
      <c r="H140" s="2">
        <v>1.59716E-3</v>
      </c>
      <c r="I140">
        <v>2.5683500000000001E-3</v>
      </c>
      <c r="J140">
        <v>3.3780199999999998E-3</v>
      </c>
      <c r="K140">
        <v>3.9939399999999996E-3</v>
      </c>
      <c r="L140">
        <v>4.8830699999999998E-3</v>
      </c>
      <c r="M140">
        <v>6.6939399999999998E-3</v>
      </c>
      <c r="N140">
        <v>9.8206000000000005E-3</v>
      </c>
      <c r="O140">
        <v>1.43248E-2</v>
      </c>
      <c r="P140">
        <v>2.0067000000000002E-2</v>
      </c>
      <c r="Q140">
        <v>2.6731999999999999E-2</v>
      </c>
      <c r="R140">
        <v>3.3792099999999999E-2</v>
      </c>
      <c r="S140">
        <v>4.0601400000000003E-2</v>
      </c>
      <c r="T140">
        <v>4.6602400000000002E-2</v>
      </c>
      <c r="U140">
        <v>5.14714E-2</v>
      </c>
      <c r="V140">
        <v>5.51192E-2</v>
      </c>
      <c r="W140">
        <v>5.7611799999999998E-2</v>
      </c>
      <c r="X140">
        <v>5.9088099999999998E-2</v>
      </c>
      <c r="Y140">
        <v>5.9690899999999998E-2</v>
      </c>
      <c r="Z140">
        <v>5.9501999999999999E-2</v>
      </c>
      <c r="AA140">
        <v>5.85093E-2</v>
      </c>
      <c r="AB140">
        <v>5.6630199999999999E-2</v>
      </c>
      <c r="AC140">
        <v>5.3778300000000001E-2</v>
      </c>
      <c r="AD140">
        <v>4.9935100000000003E-2</v>
      </c>
      <c r="AE140">
        <v>4.5191000000000002E-2</v>
      </c>
      <c r="AF140">
        <v>3.9747499999999998E-2</v>
      </c>
      <c r="AG140">
        <v>3.38906E-2</v>
      </c>
      <c r="AH140">
        <v>2.7947900000000001E-2</v>
      </c>
      <c r="AI140">
        <v>2.2241799999999999E-2</v>
      </c>
      <c r="AJ140">
        <v>1.7046700000000001E-2</v>
      </c>
      <c r="AK140">
        <v>1.25577E-2</v>
      </c>
      <c r="AL140">
        <v>8.8752499999999995E-3</v>
      </c>
      <c r="AM140">
        <v>6.0076699999999997E-3</v>
      </c>
      <c r="AN140">
        <v>3.8887399999999999E-3</v>
      </c>
      <c r="AO140" s="2">
        <v>2.4036600000000002E-3</v>
      </c>
      <c r="AP140" s="2">
        <v>1.4169499999999999E-3</v>
      </c>
      <c r="AQ140" s="2">
        <v>7.9573199999999995E-4</v>
      </c>
      <c r="AR140" s="2">
        <v>4.2529800000000001E-4</v>
      </c>
    </row>
    <row r="141" spans="1:44" x14ac:dyDescent="0.2">
      <c r="B141" s="2">
        <v>3.5544800000000002E-7</v>
      </c>
      <c r="C141" s="2">
        <v>2.8506700000000001E-6</v>
      </c>
      <c r="D141" s="2">
        <v>1.7349700000000001E-5</v>
      </c>
      <c r="E141" s="2">
        <v>8.0232800000000002E-5</v>
      </c>
      <c r="F141" s="2">
        <v>2.8264499999999999E-4</v>
      </c>
      <c r="G141" s="2">
        <v>7.62545E-4</v>
      </c>
      <c r="H141" s="2">
        <v>1.5937200000000001E-3</v>
      </c>
      <c r="I141" s="2">
        <v>2.6459500000000002E-3</v>
      </c>
      <c r="J141" s="2">
        <v>3.6760600000000001E-3</v>
      </c>
      <c r="K141">
        <v>4.6711799999999996E-3</v>
      </c>
      <c r="L141">
        <v>5.9722500000000001E-3</v>
      </c>
      <c r="M141">
        <v>7.9304700000000002E-3</v>
      </c>
      <c r="N141">
        <v>1.06091E-2</v>
      </c>
      <c r="O141">
        <v>1.39816E-2</v>
      </c>
      <c r="P141">
        <v>1.8278099999999999E-2</v>
      </c>
      <c r="Q141">
        <v>2.3931000000000001E-2</v>
      </c>
      <c r="R141">
        <v>3.1148499999999999E-2</v>
      </c>
      <c r="S141">
        <v>3.9566999999999998E-2</v>
      </c>
      <c r="T141">
        <v>4.8270500000000001E-2</v>
      </c>
      <c r="U141">
        <v>5.6103399999999998E-2</v>
      </c>
      <c r="V141">
        <v>6.2050300000000003E-2</v>
      </c>
      <c r="W141">
        <v>6.5518099999999996E-2</v>
      </c>
      <c r="X141">
        <v>6.6442699999999993E-2</v>
      </c>
      <c r="Y141">
        <v>6.5205799999999994E-2</v>
      </c>
      <c r="Z141">
        <v>6.2421999999999998E-2</v>
      </c>
      <c r="AA141">
        <v>5.8702999999999998E-2</v>
      </c>
      <c r="AB141">
        <v>5.4497999999999998E-2</v>
      </c>
      <c r="AC141">
        <v>5.0042900000000001E-2</v>
      </c>
      <c r="AD141">
        <v>4.5402999999999999E-2</v>
      </c>
      <c r="AE141">
        <v>4.05615E-2</v>
      </c>
      <c r="AF141">
        <v>3.5509199999999998E-2</v>
      </c>
      <c r="AG141">
        <v>3.0305499999999999E-2</v>
      </c>
      <c r="AH141">
        <v>2.5093000000000001E-2</v>
      </c>
      <c r="AI141">
        <v>2.0073799999999999E-2</v>
      </c>
      <c r="AJ141">
        <v>1.5462200000000001E-2</v>
      </c>
      <c r="AK141">
        <v>1.1436399999999999E-2</v>
      </c>
      <c r="AL141">
        <v>8.1044499999999992E-3</v>
      </c>
      <c r="AM141">
        <v>5.4929200000000001E-3</v>
      </c>
      <c r="AN141">
        <v>3.5553999999999998E-3</v>
      </c>
      <c r="AO141" s="2">
        <v>2.1950699999999999E-3</v>
      </c>
      <c r="AP141" s="2">
        <v>1.2913200000000001E-3</v>
      </c>
      <c r="AQ141" s="2">
        <v>7.2321699999999996E-4</v>
      </c>
      <c r="AR141" s="2">
        <v>3.8532099999999999E-4</v>
      </c>
    </row>
    <row r="142" spans="1:44" x14ac:dyDescent="0.2">
      <c r="A142" t="s">
        <v>36</v>
      </c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/>
      <c r="C143" s="2"/>
      <c r="D143" s="2"/>
      <c r="E143" s="2"/>
      <c r="F143" s="2"/>
      <c r="G143" s="2"/>
      <c r="H143" s="2"/>
      <c r="AP143" s="2"/>
      <c r="AQ143" s="2"/>
      <c r="AR143" s="2"/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2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s="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2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">
        <v>0</v>
      </c>
      <c r="AR156" s="2">
        <v>0</v>
      </c>
    </row>
    <row r="157" spans="2:44" x14ac:dyDescent="0.2">
      <c r="B157" s="2">
        <v>0</v>
      </c>
      <c r="C157" s="2">
        <v>1.4002400000000001E-3</v>
      </c>
      <c r="D157" s="2">
        <v>0</v>
      </c>
      <c r="E157" s="2">
        <v>3.0205100000000001E-3</v>
      </c>
      <c r="F157" s="2">
        <v>7.3012399999999996E-4</v>
      </c>
      <c r="G157" s="2">
        <v>1.0581800000000001E-2</v>
      </c>
      <c r="H157" s="2">
        <v>1.9833400000000001E-2</v>
      </c>
      <c r="I157">
        <v>3.4675900000000003E-2</v>
      </c>
      <c r="J157">
        <v>4.6387900000000003E-2</v>
      </c>
      <c r="K157">
        <v>6.8401600000000007E-2</v>
      </c>
      <c r="L157">
        <v>5.51894E-2</v>
      </c>
      <c r="M157">
        <v>6.3040700000000005E-2</v>
      </c>
      <c r="N157">
        <v>5.0418600000000001E-2</v>
      </c>
      <c r="O157">
        <v>4.9748500000000001E-2</v>
      </c>
      <c r="P157">
        <v>5.3369100000000003E-2</v>
      </c>
      <c r="Q157">
        <v>5.2588900000000001E-2</v>
      </c>
      <c r="R157">
        <v>3.9906799999999999E-2</v>
      </c>
      <c r="S157">
        <v>4.3407399999999999E-2</v>
      </c>
      <c r="T157">
        <v>4.40375E-2</v>
      </c>
      <c r="U157">
        <v>3.4165800000000003E-2</v>
      </c>
      <c r="V157">
        <v>2.69246E-2</v>
      </c>
      <c r="W157">
        <v>3.0215100000000002E-2</v>
      </c>
      <c r="X157">
        <v>1.93733E-2</v>
      </c>
      <c r="Y157">
        <v>3.1485399999999997E-2</v>
      </c>
      <c r="Z157">
        <v>2.8804900000000001E-2</v>
      </c>
      <c r="AA157">
        <v>2.8114799999999999E-2</v>
      </c>
      <c r="AB157">
        <v>2.6294499999999998E-2</v>
      </c>
      <c r="AC157">
        <v>2.9155E-2</v>
      </c>
      <c r="AD157">
        <v>2.3434E-2</v>
      </c>
      <c r="AE157">
        <v>2.7744700000000001E-2</v>
      </c>
      <c r="AF157">
        <v>1.7322899999999999E-2</v>
      </c>
      <c r="AG157">
        <v>1.32523E-2</v>
      </c>
      <c r="AH157">
        <v>7.8013300000000004E-3</v>
      </c>
      <c r="AI157">
        <v>6.5611200000000001E-3</v>
      </c>
      <c r="AJ157">
        <v>6.3110700000000002E-3</v>
      </c>
      <c r="AK157">
        <v>2.0903599999999999E-3</v>
      </c>
      <c r="AL157">
        <v>1.47025E-3</v>
      </c>
      <c r="AM157">
        <v>5.8009900000000004E-4</v>
      </c>
      <c r="AN157">
        <v>6.8011600000000003E-4</v>
      </c>
      <c r="AO157">
        <v>9.6016299999999999E-4</v>
      </c>
      <c r="AP157">
        <v>2.8004800000000003E-4</v>
      </c>
      <c r="AQ157" s="2">
        <v>2.1003600000000001E-4</v>
      </c>
      <c r="AR157" s="2">
        <v>3.0005099999999998E-5</v>
      </c>
    </row>
    <row r="158" spans="2:44" x14ac:dyDescent="0.2"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1.0000000000000001E-5</v>
      </c>
      <c r="H158" s="2">
        <v>5.0000000000000002E-5</v>
      </c>
      <c r="I158">
        <v>1.2999999999999999E-4</v>
      </c>
      <c r="J158">
        <v>2.6700000000000001E-3</v>
      </c>
      <c r="K158">
        <v>9.7800000000000005E-3</v>
      </c>
      <c r="L158">
        <v>1.064E-2</v>
      </c>
      <c r="M158">
        <v>2.427E-2</v>
      </c>
      <c r="N158">
        <v>3.2480000000000002E-2</v>
      </c>
      <c r="O158">
        <v>3.0300000000000001E-2</v>
      </c>
      <c r="P158">
        <v>4.0969999999999999E-2</v>
      </c>
      <c r="Q158">
        <v>6.2539999999999998E-2</v>
      </c>
      <c r="R158">
        <v>6.7879999999999996E-2</v>
      </c>
      <c r="S158">
        <v>5.3150000000000003E-2</v>
      </c>
      <c r="T158">
        <v>4.6820000000000001E-2</v>
      </c>
      <c r="U158">
        <v>5.4390000000000001E-2</v>
      </c>
      <c r="V158">
        <v>6.343E-2</v>
      </c>
      <c r="W158">
        <v>4.4920000000000002E-2</v>
      </c>
      <c r="X158">
        <v>5.8409999999999997E-2</v>
      </c>
      <c r="Y158">
        <v>5.3990000000000003E-2</v>
      </c>
      <c r="Z158">
        <v>5.2720000000000003E-2</v>
      </c>
      <c r="AA158">
        <v>3.8510000000000003E-2</v>
      </c>
      <c r="AB158">
        <v>3.424E-2</v>
      </c>
      <c r="AC158">
        <v>4.0160000000000001E-2</v>
      </c>
      <c r="AD158">
        <v>3.5400000000000001E-2</v>
      </c>
      <c r="AE158">
        <v>3.0550000000000001E-2</v>
      </c>
      <c r="AF158">
        <v>3.057E-2</v>
      </c>
      <c r="AG158">
        <v>2.6409999999999999E-2</v>
      </c>
      <c r="AH158">
        <v>2.078E-2</v>
      </c>
      <c r="AI158">
        <v>1.4970000000000001E-2</v>
      </c>
      <c r="AJ158">
        <v>7.1199999999999996E-3</v>
      </c>
      <c r="AK158">
        <v>5.3600000000000002E-3</v>
      </c>
      <c r="AL158">
        <v>3.5000000000000001E-3</v>
      </c>
      <c r="AM158">
        <v>1.47E-3</v>
      </c>
      <c r="AN158">
        <v>1.17E-3</v>
      </c>
      <c r="AO158">
        <v>1.1E-4</v>
      </c>
      <c r="AP158">
        <v>1.2E-4</v>
      </c>
      <c r="AQ158" s="2">
        <v>1.0000000000000001E-5</v>
      </c>
      <c r="AR158" s="2">
        <v>0</v>
      </c>
    </row>
    <row r="159" spans="2:44" x14ac:dyDescent="0.2">
      <c r="B159" s="2">
        <v>0</v>
      </c>
      <c r="C159" s="2">
        <v>0</v>
      </c>
      <c r="D159" s="2">
        <v>0</v>
      </c>
      <c r="E159" s="2">
        <v>3.3001299999999999E-4</v>
      </c>
      <c r="F159" s="2">
        <v>9.7003900000000001E-4</v>
      </c>
      <c r="G159" s="2">
        <v>1.5000599999999999E-3</v>
      </c>
      <c r="H159" s="2">
        <v>2.4101000000000001E-3</v>
      </c>
      <c r="I159">
        <v>4.9801999999999997E-3</v>
      </c>
      <c r="J159">
        <v>7.7303099999999998E-3</v>
      </c>
      <c r="K159">
        <v>8.5603399999999996E-3</v>
      </c>
      <c r="L159">
        <v>1.4200600000000001E-2</v>
      </c>
      <c r="M159">
        <v>1.5880600000000002E-2</v>
      </c>
      <c r="N159">
        <v>2.5661E-2</v>
      </c>
      <c r="O159">
        <v>3.1571299999999997E-2</v>
      </c>
      <c r="P159">
        <v>3.7421500000000003E-2</v>
      </c>
      <c r="Q159">
        <v>4.7621900000000002E-2</v>
      </c>
      <c r="R159">
        <v>5.0791999999999997E-2</v>
      </c>
      <c r="S159">
        <v>5.33521E-2</v>
      </c>
      <c r="T159">
        <v>5.8842400000000003E-2</v>
      </c>
      <c r="U159">
        <v>5.0181999999999997E-2</v>
      </c>
      <c r="V159">
        <v>5.4792199999999999E-2</v>
      </c>
      <c r="W159">
        <v>4.9301999999999999E-2</v>
      </c>
      <c r="X159">
        <v>4.8812000000000001E-2</v>
      </c>
      <c r="Y159">
        <v>4.40218E-2</v>
      </c>
      <c r="Z159">
        <v>4.9031999999999999E-2</v>
      </c>
      <c r="AA159">
        <v>4.8061899999999998E-2</v>
      </c>
      <c r="AB159">
        <v>4.2051699999999997E-2</v>
      </c>
      <c r="AC159">
        <v>3.8351499999999997E-2</v>
      </c>
      <c r="AD159">
        <v>3.93716E-2</v>
      </c>
      <c r="AE159">
        <v>3.7311499999999997E-2</v>
      </c>
      <c r="AF159">
        <v>3.5541400000000001E-2</v>
      </c>
      <c r="AG159">
        <v>2.8491099999999998E-2</v>
      </c>
      <c r="AH159">
        <v>2.8931200000000001E-2</v>
      </c>
      <c r="AI159">
        <v>1.30405E-2</v>
      </c>
      <c r="AJ159">
        <v>1.32105E-2</v>
      </c>
      <c r="AK159">
        <v>6.6402700000000002E-3</v>
      </c>
      <c r="AL159">
        <v>6.2802500000000002E-3</v>
      </c>
      <c r="AM159">
        <v>1.4800600000000001E-3</v>
      </c>
      <c r="AN159">
        <v>2.0500800000000001E-3</v>
      </c>
      <c r="AO159">
        <v>8.5003399999999995E-4</v>
      </c>
      <c r="AP159">
        <v>3.6001400000000003E-4</v>
      </c>
      <c r="AQ159" s="2">
        <v>0</v>
      </c>
      <c r="AR159" s="2">
        <v>1.00004E-5</v>
      </c>
    </row>
    <row r="160" spans="2:44" x14ac:dyDescent="0.2">
      <c r="B160" s="2">
        <v>0</v>
      </c>
      <c r="C160" s="2">
        <v>0</v>
      </c>
      <c r="D160" s="2">
        <v>3.0000000000000001E-5</v>
      </c>
      <c r="E160" s="2">
        <v>5.0000000000000001E-4</v>
      </c>
      <c r="F160" s="2">
        <v>5.2999999999999998E-4</v>
      </c>
      <c r="G160" s="2">
        <v>3.0000000000000001E-3</v>
      </c>
      <c r="H160" s="2">
        <v>2.65E-3</v>
      </c>
      <c r="I160">
        <v>1.401E-2</v>
      </c>
      <c r="J160">
        <v>1.4160000000000001E-2</v>
      </c>
      <c r="K160">
        <v>2.1350000000000001E-2</v>
      </c>
      <c r="L160">
        <v>2.5899999999999999E-2</v>
      </c>
      <c r="M160">
        <v>2.836E-2</v>
      </c>
      <c r="N160">
        <v>4.215E-2</v>
      </c>
      <c r="O160">
        <v>4.6399999999999997E-2</v>
      </c>
      <c r="P160">
        <v>6.0089999999999998E-2</v>
      </c>
      <c r="Q160">
        <v>6.2659999999999993E-2</v>
      </c>
      <c r="R160">
        <v>5.883E-2</v>
      </c>
      <c r="S160">
        <v>5.9319999999999998E-2</v>
      </c>
      <c r="T160">
        <v>4.5609999999999998E-2</v>
      </c>
      <c r="U160">
        <v>4.7410000000000001E-2</v>
      </c>
      <c r="V160">
        <v>4.623E-2</v>
      </c>
      <c r="W160">
        <v>5.126E-2</v>
      </c>
      <c r="X160">
        <v>5.0599999999999999E-2</v>
      </c>
      <c r="Y160">
        <v>4.4089999999999997E-2</v>
      </c>
      <c r="Z160">
        <v>4.5850000000000002E-2</v>
      </c>
      <c r="AA160">
        <v>4.011E-2</v>
      </c>
      <c r="AB160">
        <v>3.3610000000000001E-2</v>
      </c>
      <c r="AC160">
        <v>4.5159999999999999E-2</v>
      </c>
      <c r="AD160">
        <v>2.895E-2</v>
      </c>
      <c r="AE160">
        <v>2.1170000000000001E-2</v>
      </c>
      <c r="AF160">
        <v>2.283E-2</v>
      </c>
      <c r="AG160">
        <v>1.6199999999999999E-2</v>
      </c>
      <c r="AH160">
        <v>9.7099999999999999E-3</v>
      </c>
      <c r="AI160">
        <v>4.3600000000000002E-3</v>
      </c>
      <c r="AJ160">
        <v>2.8800000000000002E-3</v>
      </c>
      <c r="AK160">
        <v>1.15E-3</v>
      </c>
      <c r="AL160">
        <v>1.57E-3</v>
      </c>
      <c r="AM160">
        <v>3.2000000000000003E-4</v>
      </c>
      <c r="AN160">
        <v>4.8999999999999998E-4</v>
      </c>
      <c r="AO160">
        <v>2.4000000000000001E-4</v>
      </c>
      <c r="AP160">
        <v>2.5999999999999998E-4</v>
      </c>
      <c r="AQ160" s="2">
        <v>0</v>
      </c>
      <c r="AR160" s="2">
        <v>0</v>
      </c>
    </row>
    <row r="161" spans="2:44" x14ac:dyDescent="0.2">
      <c r="B161" s="2">
        <v>0</v>
      </c>
      <c r="C161" s="2">
        <v>0</v>
      </c>
      <c r="D161" s="2">
        <v>3.9999200000000002E-5</v>
      </c>
      <c r="E161" s="2">
        <v>1.5999699999999999E-4</v>
      </c>
      <c r="F161" s="2">
        <v>9.7998000000000009E-4</v>
      </c>
      <c r="G161" s="2">
        <v>5.0998999999999999E-4</v>
      </c>
      <c r="H161" s="2">
        <v>1.1399800000000001E-3</v>
      </c>
      <c r="I161">
        <v>3.18994E-3</v>
      </c>
      <c r="J161">
        <v>3.32993E-3</v>
      </c>
      <c r="K161">
        <v>6.0898799999999998E-3</v>
      </c>
      <c r="L161">
        <v>7.2398599999999999E-3</v>
      </c>
      <c r="M161">
        <v>8.7898200000000003E-3</v>
      </c>
      <c r="N161">
        <v>1.5809699999999999E-2</v>
      </c>
      <c r="O161">
        <v>1.8639599999999999E-2</v>
      </c>
      <c r="P161">
        <v>2.4709499999999999E-2</v>
      </c>
      <c r="Q161">
        <v>3.5909299999999998E-2</v>
      </c>
      <c r="R161">
        <v>4.2079199999999997E-2</v>
      </c>
      <c r="S161">
        <v>4.5699099999999999E-2</v>
      </c>
      <c r="T161">
        <v>4.9168999999999997E-2</v>
      </c>
      <c r="U161">
        <v>4.5069100000000001E-2</v>
      </c>
      <c r="V161">
        <v>4.3369100000000001E-2</v>
      </c>
      <c r="W161">
        <v>4.9499000000000001E-2</v>
      </c>
      <c r="X161">
        <v>5.1679000000000003E-2</v>
      </c>
      <c r="Y161">
        <v>5.2329000000000001E-2</v>
      </c>
      <c r="Z161">
        <v>4.7269100000000001E-2</v>
      </c>
      <c r="AA161">
        <v>5.35389E-2</v>
      </c>
      <c r="AB161">
        <v>5.3518900000000001E-2</v>
      </c>
      <c r="AC161">
        <v>5.8588800000000003E-2</v>
      </c>
      <c r="AD161">
        <v>5.4508899999999999E-2</v>
      </c>
      <c r="AE161">
        <v>4.3529100000000001E-2</v>
      </c>
      <c r="AF161">
        <v>3.97992E-2</v>
      </c>
      <c r="AG161">
        <v>4.4809099999999998E-2</v>
      </c>
      <c r="AH161">
        <v>3.4049299999999998E-2</v>
      </c>
      <c r="AI161">
        <v>2.6169499999999998E-2</v>
      </c>
      <c r="AJ161">
        <v>1.4749699999999999E-2</v>
      </c>
      <c r="AK161">
        <v>9.64981E-3</v>
      </c>
      <c r="AL161">
        <v>6.0398800000000001E-3</v>
      </c>
      <c r="AM161">
        <v>3.9899200000000001E-3</v>
      </c>
      <c r="AN161">
        <v>1.49997E-3</v>
      </c>
      <c r="AO161">
        <v>1.5299700000000001E-3</v>
      </c>
      <c r="AP161">
        <v>7.8998399999999998E-4</v>
      </c>
      <c r="AQ161" s="2">
        <v>5.3998900000000005E-4</v>
      </c>
      <c r="AR161" s="2">
        <v>0</v>
      </c>
    </row>
    <row r="162" spans="2:44" x14ac:dyDescent="0.2">
      <c r="B162" s="2">
        <v>0</v>
      </c>
      <c r="C162" s="2">
        <v>2.29998E-4</v>
      </c>
      <c r="D162" s="2">
        <v>0</v>
      </c>
      <c r="E162" s="2">
        <v>0</v>
      </c>
      <c r="F162" s="2">
        <v>2.29998E-4</v>
      </c>
      <c r="G162" s="2">
        <v>2.29998E-4</v>
      </c>
      <c r="H162" s="2">
        <v>4.6999500000000002E-4</v>
      </c>
      <c r="I162">
        <v>1.1699900000000001E-3</v>
      </c>
      <c r="J162">
        <v>3.8399599999999999E-3</v>
      </c>
      <c r="K162">
        <v>4.51995E-3</v>
      </c>
      <c r="L162">
        <v>5.6899400000000001E-3</v>
      </c>
      <c r="M162">
        <v>9.8899000000000001E-3</v>
      </c>
      <c r="N162">
        <v>1.3409900000000001E-2</v>
      </c>
      <c r="O162">
        <v>1.6089800000000001E-2</v>
      </c>
      <c r="P162">
        <v>1.7279800000000001E-2</v>
      </c>
      <c r="Q162">
        <v>2.70297E-2</v>
      </c>
      <c r="R162">
        <v>3.4489699999999998E-2</v>
      </c>
      <c r="S162">
        <v>4.3419600000000003E-2</v>
      </c>
      <c r="T162">
        <v>5.4499499999999999E-2</v>
      </c>
      <c r="U162">
        <v>5.7149400000000003E-2</v>
      </c>
      <c r="V162">
        <v>4.7459500000000002E-2</v>
      </c>
      <c r="W162">
        <v>6.4939399999999994E-2</v>
      </c>
      <c r="X162">
        <v>8.7289099999999994E-2</v>
      </c>
      <c r="Y162">
        <v>9.6618999999999997E-2</v>
      </c>
      <c r="Z162">
        <v>7.2589299999999995E-2</v>
      </c>
      <c r="AA162">
        <v>7.4629299999999996E-2</v>
      </c>
      <c r="AB162">
        <v>5.5139399999999998E-2</v>
      </c>
      <c r="AC162">
        <v>5.1059500000000001E-2</v>
      </c>
      <c r="AD162">
        <v>3.5399600000000003E-2</v>
      </c>
      <c r="AE162">
        <v>2.7479699999999999E-2</v>
      </c>
      <c r="AF162">
        <v>1.98598E-2</v>
      </c>
      <c r="AG162">
        <v>2.4349800000000001E-2</v>
      </c>
      <c r="AH162">
        <v>1.6529800000000001E-2</v>
      </c>
      <c r="AI162">
        <v>1.6319799999999999E-2</v>
      </c>
      <c r="AJ162">
        <v>1.24899E-2</v>
      </c>
      <c r="AK162">
        <v>3.4999599999999999E-3</v>
      </c>
      <c r="AL162">
        <v>2.8099700000000002E-3</v>
      </c>
      <c r="AM162">
        <v>1.03999E-3</v>
      </c>
      <c r="AN162">
        <v>5.5999399999999996E-4</v>
      </c>
      <c r="AO162">
        <v>2.9999699999999998E-4</v>
      </c>
      <c r="AP162">
        <v>0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5.99994E-5</v>
      </c>
      <c r="E163" s="2">
        <v>1.9999800000000001E-5</v>
      </c>
      <c r="F163" s="2">
        <v>0</v>
      </c>
      <c r="G163" s="2">
        <v>1.7999800000000001E-4</v>
      </c>
      <c r="H163" s="2">
        <v>2.7999699999999998E-4</v>
      </c>
      <c r="I163">
        <v>1.3399900000000001E-3</v>
      </c>
      <c r="J163">
        <v>5.3399500000000004E-3</v>
      </c>
      <c r="K163">
        <v>2.8099700000000002E-3</v>
      </c>
      <c r="L163">
        <v>5.3599499999999996E-3</v>
      </c>
      <c r="M163">
        <v>4.0799599999999997E-3</v>
      </c>
      <c r="N163">
        <v>7.7199199999999999E-3</v>
      </c>
      <c r="O163">
        <v>4.8799500000000001E-3</v>
      </c>
      <c r="P163">
        <v>6.5699299999999999E-3</v>
      </c>
      <c r="Q163">
        <v>1.0259900000000001E-2</v>
      </c>
      <c r="R163">
        <v>1.53498E-2</v>
      </c>
      <c r="S163">
        <v>2.80597E-2</v>
      </c>
      <c r="T163">
        <v>2.97697E-2</v>
      </c>
      <c r="U163">
        <v>3.46097E-2</v>
      </c>
      <c r="V163">
        <v>4.2529600000000001E-2</v>
      </c>
      <c r="W163">
        <v>5.2799499999999999E-2</v>
      </c>
      <c r="X163">
        <v>5.3039500000000003E-2</v>
      </c>
      <c r="Y163">
        <v>7.5179200000000002E-2</v>
      </c>
      <c r="Z163">
        <v>5.6449399999999997E-2</v>
      </c>
      <c r="AA163">
        <v>6.3839400000000004E-2</v>
      </c>
      <c r="AB163">
        <v>6.0009399999999997E-2</v>
      </c>
      <c r="AC163">
        <v>6.9659299999999993E-2</v>
      </c>
      <c r="AD163">
        <v>7.5539200000000001E-2</v>
      </c>
      <c r="AE163">
        <v>5.2249499999999997E-2</v>
      </c>
      <c r="AF163">
        <v>7.9449199999999998E-2</v>
      </c>
      <c r="AG163">
        <v>4.1949599999999997E-2</v>
      </c>
      <c r="AH163">
        <v>2.9209700000000002E-2</v>
      </c>
      <c r="AI163">
        <v>2.8009699999999998E-2</v>
      </c>
      <c r="AJ163">
        <v>2.8639700000000001E-2</v>
      </c>
      <c r="AK163">
        <v>2.1689799999999999E-2</v>
      </c>
      <c r="AL163">
        <v>8.3099200000000002E-3</v>
      </c>
      <c r="AM163">
        <v>2.8199700000000002E-3</v>
      </c>
      <c r="AN163">
        <v>1.1099899999999999E-3</v>
      </c>
      <c r="AO163">
        <v>7.1999300000000004E-4</v>
      </c>
      <c r="AP163">
        <v>1.09999E-4</v>
      </c>
      <c r="AQ163" s="2">
        <v>0</v>
      </c>
      <c r="AR163" s="2">
        <v>0</v>
      </c>
    </row>
    <row r="164" spans="2:44" x14ac:dyDescent="0.2"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1.4999699999999999E-4</v>
      </c>
      <c r="H164" s="2">
        <v>7.7998399999999995E-4</v>
      </c>
      <c r="I164">
        <v>6.1998800000000003E-4</v>
      </c>
      <c r="J164">
        <v>1.25997E-3</v>
      </c>
      <c r="K164">
        <v>1.51997E-3</v>
      </c>
      <c r="L164">
        <v>3.78992E-3</v>
      </c>
      <c r="M164">
        <v>9.4698100000000004E-3</v>
      </c>
      <c r="N164">
        <v>1.3859700000000001E-2</v>
      </c>
      <c r="O164">
        <v>2.17796E-2</v>
      </c>
      <c r="P164">
        <v>2.38295E-2</v>
      </c>
      <c r="Q164">
        <v>3.4779299999999999E-2</v>
      </c>
      <c r="R164">
        <v>4.39091E-2</v>
      </c>
      <c r="S164">
        <v>4.7889000000000001E-2</v>
      </c>
      <c r="T164">
        <v>5.8718800000000002E-2</v>
      </c>
      <c r="U164">
        <v>5.2708900000000003E-2</v>
      </c>
      <c r="V164">
        <v>5.7068899999999999E-2</v>
      </c>
      <c r="W164">
        <v>6.2168800000000003E-2</v>
      </c>
      <c r="X164">
        <v>6.6908700000000002E-2</v>
      </c>
      <c r="Y164">
        <v>8.2958299999999999E-2</v>
      </c>
      <c r="Z164">
        <v>7.0238599999999998E-2</v>
      </c>
      <c r="AA164">
        <v>6.3128699999999996E-2</v>
      </c>
      <c r="AB164">
        <v>6.1718799999999997E-2</v>
      </c>
      <c r="AC164">
        <v>5.8268800000000003E-2</v>
      </c>
      <c r="AD164">
        <v>5.9538800000000003E-2</v>
      </c>
      <c r="AE164">
        <v>3.2979300000000003E-2</v>
      </c>
      <c r="AF164">
        <v>2.4829500000000001E-2</v>
      </c>
      <c r="AG164">
        <v>2.1579600000000001E-2</v>
      </c>
      <c r="AH164">
        <v>1.0659800000000001E-2</v>
      </c>
      <c r="AI164">
        <v>7.2698499999999996E-3</v>
      </c>
      <c r="AJ164">
        <v>2.6499499999999999E-3</v>
      </c>
      <c r="AK164">
        <v>1.12998E-3</v>
      </c>
      <c r="AL164">
        <v>5.7998800000000003E-4</v>
      </c>
      <c r="AM164" s="2">
        <v>7.9998400000000003E-5</v>
      </c>
      <c r="AN164">
        <v>4.4999100000000001E-4</v>
      </c>
      <c r="AO164">
        <v>2.7999399999999999E-4</v>
      </c>
      <c r="AP164">
        <v>1.6999699999999999E-4</v>
      </c>
      <c r="AQ164" s="2">
        <v>2.7999399999999999E-4</v>
      </c>
      <c r="AR164" s="2">
        <v>0</v>
      </c>
    </row>
    <row r="165" spans="2:44" x14ac:dyDescent="0.2">
      <c r="B165" s="2">
        <v>0</v>
      </c>
      <c r="C165" s="2">
        <v>9.0002700000000005E-5</v>
      </c>
      <c r="D165" s="2">
        <v>4.0001199999999999E-5</v>
      </c>
      <c r="E165" s="2">
        <v>9.0002700000000005E-5</v>
      </c>
      <c r="F165" s="2">
        <v>1.20004E-4</v>
      </c>
      <c r="G165" s="2">
        <v>3.0000900000000001E-4</v>
      </c>
      <c r="H165">
        <v>5.5001599999999996E-4</v>
      </c>
      <c r="I165">
        <v>5.5001599999999996E-4</v>
      </c>
      <c r="J165">
        <v>1.7300499999999999E-3</v>
      </c>
      <c r="K165">
        <v>3.3701E-3</v>
      </c>
      <c r="L165">
        <v>5.7301699999999997E-3</v>
      </c>
      <c r="M165">
        <v>8.5602600000000001E-3</v>
      </c>
      <c r="N165">
        <v>9.4502800000000001E-3</v>
      </c>
      <c r="O165">
        <v>1.42504E-2</v>
      </c>
      <c r="P165">
        <v>1.71205E-2</v>
      </c>
      <c r="Q165">
        <v>2.27207E-2</v>
      </c>
      <c r="R165">
        <v>2.5200799999999999E-2</v>
      </c>
      <c r="S165">
        <v>3.11109E-2</v>
      </c>
      <c r="T165">
        <v>3.6861100000000001E-2</v>
      </c>
      <c r="U165">
        <v>4.14712E-2</v>
      </c>
      <c r="V165">
        <v>4.7411399999999999E-2</v>
      </c>
      <c r="W165">
        <v>6.1811900000000003E-2</v>
      </c>
      <c r="X165">
        <v>6.4381900000000006E-2</v>
      </c>
      <c r="Y165">
        <v>8.8212600000000002E-2</v>
      </c>
      <c r="Z165">
        <v>9.55429E-2</v>
      </c>
      <c r="AA165">
        <v>8.7152599999999997E-2</v>
      </c>
      <c r="AB165">
        <v>7.0182099999999997E-2</v>
      </c>
      <c r="AC165">
        <v>4.8661500000000003E-2</v>
      </c>
      <c r="AD165">
        <v>4.0931200000000001E-2</v>
      </c>
      <c r="AE165">
        <v>3.6131099999999999E-2</v>
      </c>
      <c r="AF165">
        <v>3.71311E-2</v>
      </c>
      <c r="AG165">
        <v>3.2901E-2</v>
      </c>
      <c r="AH165">
        <v>2.6350800000000001E-2</v>
      </c>
      <c r="AI165">
        <v>1.8430599999999998E-2</v>
      </c>
      <c r="AJ165">
        <v>9.75029E-3</v>
      </c>
      <c r="AK165">
        <v>8.2502500000000006E-3</v>
      </c>
      <c r="AL165">
        <v>4.1701300000000002E-3</v>
      </c>
      <c r="AM165">
        <v>2.1700700000000001E-3</v>
      </c>
      <c r="AN165">
        <v>7.6002299999999997E-4</v>
      </c>
      <c r="AO165">
        <v>2.5000700000000001E-4</v>
      </c>
      <c r="AP165" s="2">
        <v>3.0000899999999999E-5</v>
      </c>
      <c r="AQ165" s="2">
        <v>7.0002100000000005E-5</v>
      </c>
      <c r="AR165" s="2">
        <v>0</v>
      </c>
    </row>
    <row r="166" spans="2:44" x14ac:dyDescent="0.2">
      <c r="B166">
        <v>0</v>
      </c>
      <c r="C166">
        <v>0</v>
      </c>
      <c r="D166">
        <v>0</v>
      </c>
      <c r="E166">
        <v>2.10013E-4</v>
      </c>
      <c r="F166">
        <v>0</v>
      </c>
      <c r="G166" s="2">
        <v>8.0004800000000004E-5</v>
      </c>
      <c r="H166">
        <v>3.7002200000000002E-4</v>
      </c>
      <c r="I166">
        <v>3.6002199999999999E-4</v>
      </c>
      <c r="J166">
        <v>1.8001099999999999E-4</v>
      </c>
      <c r="K166">
        <v>1.22007E-3</v>
      </c>
      <c r="L166">
        <v>9.2005500000000003E-4</v>
      </c>
      <c r="M166">
        <v>2.1601300000000001E-3</v>
      </c>
      <c r="N166">
        <v>4.6702799999999997E-3</v>
      </c>
      <c r="O166">
        <v>7.1604299999999997E-3</v>
      </c>
      <c r="P166">
        <v>1.0940699999999999E-2</v>
      </c>
      <c r="Q166">
        <v>1.6101000000000001E-2</v>
      </c>
      <c r="R166">
        <v>1.8201100000000001E-2</v>
      </c>
      <c r="S166">
        <v>2.52515E-2</v>
      </c>
      <c r="T166">
        <v>3.8932300000000003E-2</v>
      </c>
      <c r="U166">
        <v>4.7702899999999999E-2</v>
      </c>
      <c r="V166">
        <v>5.0673000000000003E-2</v>
      </c>
      <c r="W166">
        <v>5.92436E-2</v>
      </c>
      <c r="X166">
        <v>5.52133E-2</v>
      </c>
      <c r="Y166">
        <v>6.10237E-2</v>
      </c>
      <c r="Z166">
        <v>5.9293600000000002E-2</v>
      </c>
      <c r="AA166">
        <v>6.8934099999999998E-2</v>
      </c>
      <c r="AB166">
        <v>7.0744199999999993E-2</v>
      </c>
      <c r="AC166">
        <v>7.7834700000000007E-2</v>
      </c>
      <c r="AD166">
        <v>7.8394699999999998E-2</v>
      </c>
      <c r="AE166">
        <v>6.3983799999999993E-2</v>
      </c>
      <c r="AF166">
        <v>4.9572999999999999E-2</v>
      </c>
      <c r="AG166">
        <v>5.0103000000000002E-2</v>
      </c>
      <c r="AH166">
        <v>3.0151799999999999E-2</v>
      </c>
      <c r="AI166">
        <v>2.3861400000000001E-2</v>
      </c>
      <c r="AJ166">
        <v>1.48109E-2</v>
      </c>
      <c r="AK166">
        <v>6.2003700000000002E-3</v>
      </c>
      <c r="AL166">
        <v>3.5902199999999999E-3</v>
      </c>
      <c r="AM166">
        <v>1.26008E-3</v>
      </c>
      <c r="AN166">
        <v>3.6002199999999999E-4</v>
      </c>
      <c r="AO166">
        <v>2.0001200000000001E-4</v>
      </c>
      <c r="AP166" s="2">
        <v>5.0003000000000002E-5</v>
      </c>
      <c r="AQ166" s="2">
        <v>4.0002400000000002E-5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1.9000199999999999E-4</v>
      </c>
      <c r="I168">
        <v>2.3000200000000001E-4</v>
      </c>
      <c r="J168">
        <v>3.8000399999999998E-4</v>
      </c>
      <c r="K168">
        <v>0</v>
      </c>
      <c r="L168">
        <v>0</v>
      </c>
      <c r="M168">
        <v>8.3000800000000003E-4</v>
      </c>
      <c r="N168">
        <v>3.7000399999999999E-3</v>
      </c>
      <c r="O168">
        <v>7.2300699999999999E-3</v>
      </c>
      <c r="P168">
        <v>1.19901E-2</v>
      </c>
      <c r="Q168">
        <v>1.42401E-2</v>
      </c>
      <c r="R168">
        <v>1.40401E-2</v>
      </c>
      <c r="S168">
        <v>2.1140200000000001E-2</v>
      </c>
      <c r="T168">
        <v>2.64503E-2</v>
      </c>
      <c r="U168">
        <v>2.9110299999999999E-2</v>
      </c>
      <c r="V168">
        <v>3.5420399999999998E-2</v>
      </c>
      <c r="W168">
        <v>3.4660299999999998E-2</v>
      </c>
      <c r="X168">
        <v>4.2100400000000003E-2</v>
      </c>
      <c r="Y168">
        <v>4.9120499999999997E-2</v>
      </c>
      <c r="Z168">
        <v>6.7090700000000003E-2</v>
      </c>
      <c r="AA168">
        <v>7.6720800000000006E-2</v>
      </c>
      <c r="AB168">
        <v>8.5300899999999999E-2</v>
      </c>
      <c r="AC168">
        <v>8.3810800000000005E-2</v>
      </c>
      <c r="AD168">
        <v>8.5990899999999995E-2</v>
      </c>
      <c r="AE168">
        <v>7.5030700000000006E-2</v>
      </c>
      <c r="AF168">
        <v>5.7410599999999999E-2</v>
      </c>
      <c r="AG168">
        <v>5.1000499999999997E-2</v>
      </c>
      <c r="AH168">
        <v>4.1380399999999998E-2</v>
      </c>
      <c r="AI168">
        <v>3.3410299999999997E-2</v>
      </c>
      <c r="AJ168">
        <v>2.24602E-2</v>
      </c>
      <c r="AK168">
        <v>1.46001E-2</v>
      </c>
      <c r="AL168">
        <v>7.9200799999999995E-3</v>
      </c>
      <c r="AM168">
        <v>4.2500400000000001E-3</v>
      </c>
      <c r="AN168">
        <v>1.8900200000000001E-3</v>
      </c>
      <c r="AO168">
        <v>6.1000599999999996E-4</v>
      </c>
      <c r="AP168">
        <v>2.0000199999999999E-4</v>
      </c>
      <c r="AQ168" s="2">
        <v>9.0000900000000001E-5</v>
      </c>
      <c r="AR168">
        <v>0</v>
      </c>
    </row>
    <row r="169" spans="2:44" x14ac:dyDescent="0.2">
      <c r="B169">
        <v>0</v>
      </c>
      <c r="C169">
        <v>2.8000300000000002E-4</v>
      </c>
      <c r="D169">
        <v>0</v>
      </c>
      <c r="E169">
        <v>0</v>
      </c>
      <c r="F169" s="2">
        <v>2.0000199999999999E-5</v>
      </c>
      <c r="G169">
        <v>0</v>
      </c>
      <c r="H169">
        <v>0</v>
      </c>
      <c r="I169">
        <v>4.4000400000000002E-4</v>
      </c>
      <c r="J169">
        <v>2.6000300000000002E-4</v>
      </c>
      <c r="K169">
        <v>1.8200200000000001E-3</v>
      </c>
      <c r="L169">
        <v>1.2300099999999999E-3</v>
      </c>
      <c r="M169">
        <v>3.4100300000000001E-3</v>
      </c>
      <c r="N169">
        <v>5.8200600000000002E-3</v>
      </c>
      <c r="O169">
        <v>6.9100699999999999E-3</v>
      </c>
      <c r="P169">
        <v>9.9001000000000002E-3</v>
      </c>
      <c r="Q169">
        <v>1.0060100000000001E-2</v>
      </c>
      <c r="R169">
        <v>1.6880200000000001E-2</v>
      </c>
      <c r="S169">
        <v>1.9060199999999999E-2</v>
      </c>
      <c r="T169">
        <v>2.01402E-2</v>
      </c>
      <c r="U169">
        <v>3.2360300000000002E-2</v>
      </c>
      <c r="V169">
        <v>3.2020300000000002E-2</v>
      </c>
      <c r="W169">
        <v>3.68104E-2</v>
      </c>
      <c r="X169">
        <v>3.7890399999999998E-2</v>
      </c>
      <c r="Y169">
        <v>4.4940399999999998E-2</v>
      </c>
      <c r="Z169">
        <v>5.5310600000000001E-2</v>
      </c>
      <c r="AA169">
        <v>5.86606E-2</v>
      </c>
      <c r="AB169">
        <v>6.5270700000000001E-2</v>
      </c>
      <c r="AC169">
        <v>7.4820700000000004E-2</v>
      </c>
      <c r="AD169">
        <v>9.6940999999999999E-2</v>
      </c>
      <c r="AE169">
        <v>8.8210899999999995E-2</v>
      </c>
      <c r="AF169">
        <v>8.5640900000000006E-2</v>
      </c>
      <c r="AG169">
        <v>6.8510699999999994E-2</v>
      </c>
      <c r="AH169">
        <v>4.6230500000000001E-2</v>
      </c>
      <c r="AI169">
        <v>3.2290300000000001E-2</v>
      </c>
      <c r="AJ169">
        <v>2.10902E-2</v>
      </c>
      <c r="AK169">
        <v>1.3590100000000001E-2</v>
      </c>
      <c r="AL169">
        <v>6.7100700000000003E-3</v>
      </c>
      <c r="AM169">
        <v>3.5900400000000001E-3</v>
      </c>
      <c r="AN169">
        <v>1.9200199999999999E-3</v>
      </c>
      <c r="AO169">
        <v>6.7000700000000002E-4</v>
      </c>
      <c r="AP169">
        <v>1.6000199999999999E-4</v>
      </c>
      <c r="AQ169">
        <v>1.30001E-4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>
        <v>1.9999800000000001E-5</v>
      </c>
      <c r="M170">
        <v>6.1999400000000001E-4</v>
      </c>
      <c r="N170">
        <v>2.2099799999999998E-3</v>
      </c>
      <c r="O170">
        <v>3.1699699999999998E-3</v>
      </c>
      <c r="P170">
        <v>7.58992E-3</v>
      </c>
      <c r="Q170">
        <v>5.4899500000000004E-3</v>
      </c>
      <c r="R170">
        <v>5.8899399999999998E-3</v>
      </c>
      <c r="S170">
        <v>7.0799299999999999E-3</v>
      </c>
      <c r="T170">
        <v>1.1659900000000001E-2</v>
      </c>
      <c r="U170">
        <v>1.7019800000000002E-2</v>
      </c>
      <c r="V170">
        <v>2.3749800000000001E-2</v>
      </c>
      <c r="W170">
        <v>2.96697E-2</v>
      </c>
      <c r="X170">
        <v>3.7889600000000002E-2</v>
      </c>
      <c r="Y170">
        <v>5.5159399999999997E-2</v>
      </c>
      <c r="Z170">
        <v>6.9799299999999995E-2</v>
      </c>
      <c r="AA170">
        <v>8.1129199999999999E-2</v>
      </c>
      <c r="AB170">
        <v>7.2969300000000001E-2</v>
      </c>
      <c r="AC170">
        <v>7.5409199999999996E-2</v>
      </c>
      <c r="AD170">
        <v>7.1559300000000006E-2</v>
      </c>
      <c r="AE170">
        <v>6.7079299999999994E-2</v>
      </c>
      <c r="AF170">
        <v>7.1129300000000006E-2</v>
      </c>
      <c r="AG170">
        <v>6.6569299999999998E-2</v>
      </c>
      <c r="AH170">
        <v>5.3009500000000001E-2</v>
      </c>
      <c r="AI170">
        <v>4.2129600000000003E-2</v>
      </c>
      <c r="AJ170">
        <v>3.31597E-2</v>
      </c>
      <c r="AK170">
        <v>3.3049700000000001E-2</v>
      </c>
      <c r="AL170">
        <v>2.2279799999999999E-2</v>
      </c>
      <c r="AM170">
        <v>1.21799E-2</v>
      </c>
      <c r="AN170">
        <v>8.2299199999999999E-3</v>
      </c>
      <c r="AO170">
        <v>5.8399400000000001E-3</v>
      </c>
      <c r="AP170">
        <v>3.6799599999999999E-3</v>
      </c>
      <c r="AQ170">
        <v>3.5799600000000001E-3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2">
        <v>1.0000000000000001E-5</v>
      </c>
      <c r="I171" s="2">
        <v>5.0000000000000002E-5</v>
      </c>
      <c r="J171" s="2">
        <v>8.0000000000000007E-5</v>
      </c>
      <c r="K171">
        <v>1.1E-4</v>
      </c>
      <c r="L171">
        <v>1.9000000000000001E-4</v>
      </c>
      <c r="M171">
        <v>1.6000000000000001E-4</v>
      </c>
      <c r="N171">
        <v>1.31E-3</v>
      </c>
      <c r="O171">
        <v>1.24E-3</v>
      </c>
      <c r="P171">
        <v>2.15E-3</v>
      </c>
      <c r="Q171">
        <v>4.7099999999999998E-3</v>
      </c>
      <c r="R171">
        <v>7.45E-3</v>
      </c>
      <c r="S171">
        <v>9.6100000000000005E-3</v>
      </c>
      <c r="T171">
        <v>1.3950000000000001E-2</v>
      </c>
      <c r="U171">
        <v>1.359E-2</v>
      </c>
      <c r="V171">
        <v>2.2970000000000001E-2</v>
      </c>
      <c r="W171">
        <v>2.7560000000000001E-2</v>
      </c>
      <c r="X171">
        <v>4.2889999999999998E-2</v>
      </c>
      <c r="Y171">
        <v>5.2990000000000002E-2</v>
      </c>
      <c r="Z171">
        <v>6.3649999999999998E-2</v>
      </c>
      <c r="AA171">
        <v>7.1679999999999994E-2</v>
      </c>
      <c r="AB171">
        <v>6.9769999999999999E-2</v>
      </c>
      <c r="AC171">
        <v>7.6899999999999996E-2</v>
      </c>
      <c r="AD171">
        <v>8.0210000000000004E-2</v>
      </c>
      <c r="AE171">
        <v>7.6160000000000005E-2</v>
      </c>
      <c r="AF171">
        <v>7.7270000000000005E-2</v>
      </c>
      <c r="AG171">
        <v>7.1690000000000004E-2</v>
      </c>
      <c r="AH171">
        <v>5.7299999999999997E-2</v>
      </c>
      <c r="AI171">
        <v>4.845E-2</v>
      </c>
      <c r="AJ171">
        <v>3.7519999999999998E-2</v>
      </c>
      <c r="AK171">
        <v>2.7019999999999999E-2</v>
      </c>
      <c r="AL171">
        <v>2.043E-2</v>
      </c>
      <c r="AM171">
        <v>9.4000000000000004E-3</v>
      </c>
      <c r="AN171">
        <v>5.8599999999999998E-3</v>
      </c>
      <c r="AO171">
        <v>3.29E-3</v>
      </c>
      <c r="AP171">
        <v>2.3800000000000002E-3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1.19998E-4</v>
      </c>
      <c r="G172">
        <v>0</v>
      </c>
      <c r="H172">
        <v>0</v>
      </c>
      <c r="I172">
        <v>0</v>
      </c>
      <c r="J172">
        <v>0</v>
      </c>
      <c r="K172">
        <v>1.19998E-4</v>
      </c>
      <c r="L172">
        <v>1.5999699999999999E-4</v>
      </c>
      <c r="M172">
        <v>1.79996E-4</v>
      </c>
      <c r="N172">
        <v>5.1999000000000001E-4</v>
      </c>
      <c r="O172">
        <v>1.79996E-4</v>
      </c>
      <c r="P172">
        <v>5.5998899999999999E-4</v>
      </c>
      <c r="Q172">
        <v>7.49985E-4</v>
      </c>
      <c r="R172">
        <v>8.4998300000000001E-4</v>
      </c>
      <c r="S172">
        <v>1.8499600000000001E-3</v>
      </c>
      <c r="T172">
        <v>5.2898900000000002E-3</v>
      </c>
      <c r="U172">
        <v>9.3998099999999998E-3</v>
      </c>
      <c r="V172">
        <v>1.6759699999999999E-2</v>
      </c>
      <c r="W172">
        <v>2.7649400000000001E-2</v>
      </c>
      <c r="X172">
        <v>3.6739300000000003E-2</v>
      </c>
      <c r="Y172">
        <v>5.60089E-2</v>
      </c>
      <c r="Z172">
        <v>7.01986E-2</v>
      </c>
      <c r="AA172">
        <v>7.3228500000000002E-2</v>
      </c>
      <c r="AB172">
        <v>8.1648399999999996E-2</v>
      </c>
      <c r="AC172">
        <v>0.100178</v>
      </c>
      <c r="AD172">
        <v>9.8447999999999994E-2</v>
      </c>
      <c r="AE172">
        <v>9.2078199999999999E-2</v>
      </c>
      <c r="AF172">
        <v>9.2508099999999996E-2</v>
      </c>
      <c r="AG172">
        <v>6.3528699999999994E-2</v>
      </c>
      <c r="AH172">
        <v>5.7518800000000002E-2</v>
      </c>
      <c r="AI172">
        <v>3.9259200000000001E-2</v>
      </c>
      <c r="AJ172">
        <v>3.2659300000000002E-2</v>
      </c>
      <c r="AK172">
        <v>2.0289600000000001E-2</v>
      </c>
      <c r="AL172">
        <v>7.2498500000000004E-3</v>
      </c>
      <c r="AM172">
        <v>5.4198900000000001E-3</v>
      </c>
      <c r="AN172">
        <v>4.6699100000000002E-3</v>
      </c>
      <c r="AO172">
        <v>2.1799599999999999E-3</v>
      </c>
      <c r="AP172">
        <v>1.79996E-3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2">
        <v>5.9998799999999999E-5</v>
      </c>
      <c r="I173">
        <v>1.09998E-4</v>
      </c>
      <c r="J173">
        <v>3.5999300000000002E-4</v>
      </c>
      <c r="K173">
        <v>3.99992E-4</v>
      </c>
      <c r="L173">
        <v>2.5999500000000001E-4</v>
      </c>
      <c r="M173" s="2">
        <v>8.9998200000000002E-5</v>
      </c>
      <c r="N173">
        <v>3.1999399999999999E-4</v>
      </c>
      <c r="O173">
        <v>2.19996E-4</v>
      </c>
      <c r="P173">
        <v>1.0499800000000001E-3</v>
      </c>
      <c r="Q173">
        <v>5.4898899999999999E-3</v>
      </c>
      <c r="R173">
        <v>5.4098899999999997E-3</v>
      </c>
      <c r="S173">
        <v>7.6598500000000002E-3</v>
      </c>
      <c r="T173">
        <v>9.2998100000000004E-3</v>
      </c>
      <c r="U173">
        <v>1.30397E-2</v>
      </c>
      <c r="V173">
        <v>1.3509699999999999E-2</v>
      </c>
      <c r="W173">
        <v>1.63097E-2</v>
      </c>
      <c r="X173">
        <v>3.5039300000000002E-2</v>
      </c>
      <c r="Y173">
        <v>4.05692E-2</v>
      </c>
      <c r="Z173">
        <v>5.1708999999999998E-2</v>
      </c>
      <c r="AA173">
        <v>7.0178599999999994E-2</v>
      </c>
      <c r="AB173">
        <v>7.0688600000000004E-2</v>
      </c>
      <c r="AC173">
        <v>8.26683E-2</v>
      </c>
      <c r="AD173">
        <v>7.5808500000000001E-2</v>
      </c>
      <c r="AE173">
        <v>8.7878200000000004E-2</v>
      </c>
      <c r="AF173">
        <v>8.93182E-2</v>
      </c>
      <c r="AG173">
        <v>8.2388400000000001E-2</v>
      </c>
      <c r="AH173">
        <v>7.5778499999999999E-2</v>
      </c>
      <c r="AI173">
        <v>6.0098800000000001E-2</v>
      </c>
      <c r="AJ173">
        <v>3.9969200000000003E-2</v>
      </c>
      <c r="AK173">
        <v>2.93894E-2</v>
      </c>
      <c r="AL173">
        <v>1.59597E-2</v>
      </c>
      <c r="AM173">
        <v>7.9698400000000006E-3</v>
      </c>
      <c r="AN173">
        <v>8.3498300000000008E-3</v>
      </c>
      <c r="AO173">
        <v>1.8699599999999999E-3</v>
      </c>
      <c r="AP173" s="2">
        <v>6.9998600000000004E-5</v>
      </c>
      <c r="AQ173">
        <v>7.0998600000000002E-4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4.2000799999999998E-4</v>
      </c>
      <c r="K174">
        <v>3.6000700000000002E-4</v>
      </c>
      <c r="L174">
        <v>8.6001700000000003E-4</v>
      </c>
      <c r="M174">
        <v>1.19002E-3</v>
      </c>
      <c r="N174">
        <v>1.0600200000000001E-3</v>
      </c>
      <c r="O174">
        <v>1.91004E-3</v>
      </c>
      <c r="P174">
        <v>2.6500500000000001E-3</v>
      </c>
      <c r="Q174">
        <v>2.5000500000000002E-3</v>
      </c>
      <c r="R174">
        <v>5.4901100000000003E-3</v>
      </c>
      <c r="S174">
        <v>5.8301200000000003E-3</v>
      </c>
      <c r="T174">
        <v>7.2601499999999999E-3</v>
      </c>
      <c r="U174">
        <v>1.2090200000000001E-2</v>
      </c>
      <c r="V174">
        <v>1.37003E-2</v>
      </c>
      <c r="W174">
        <v>2.4730499999999999E-2</v>
      </c>
      <c r="X174">
        <v>3.8770800000000001E-2</v>
      </c>
      <c r="Y174">
        <v>4.8251000000000002E-2</v>
      </c>
      <c r="Z174">
        <v>4.8710999999999997E-2</v>
      </c>
      <c r="AA174">
        <v>7.0651400000000003E-2</v>
      </c>
      <c r="AB174">
        <v>8.0011600000000002E-2</v>
      </c>
      <c r="AC174">
        <v>8.6321700000000001E-2</v>
      </c>
      <c r="AD174">
        <v>7.7371499999999996E-2</v>
      </c>
      <c r="AE174">
        <v>8.5151699999999997E-2</v>
      </c>
      <c r="AF174">
        <v>8.3061700000000002E-2</v>
      </c>
      <c r="AG174">
        <v>6.7631399999999994E-2</v>
      </c>
      <c r="AH174">
        <v>6.5011299999999994E-2</v>
      </c>
      <c r="AI174">
        <v>5.2410999999999999E-2</v>
      </c>
      <c r="AJ174">
        <v>4.31309E-2</v>
      </c>
      <c r="AK174">
        <v>3.2820700000000001E-2</v>
      </c>
      <c r="AL174">
        <v>1.90904E-2</v>
      </c>
      <c r="AM174">
        <v>1.2800300000000001E-2</v>
      </c>
      <c r="AN174">
        <v>5.0301E-3</v>
      </c>
      <c r="AO174">
        <v>1.6700300000000001E-3</v>
      </c>
      <c r="AP174">
        <v>1.05002E-3</v>
      </c>
      <c r="AQ174">
        <v>9.7001900000000002E-4</v>
      </c>
      <c r="AR174" s="2">
        <v>3.0000599999999999E-5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3.5322899999999999E-4</v>
      </c>
      <c r="H175">
        <v>2.19002E-3</v>
      </c>
      <c r="I175">
        <v>3.0276700000000001E-3</v>
      </c>
      <c r="J175">
        <v>6.7920799999999998E-3</v>
      </c>
      <c r="K175">
        <v>8.4068400000000005E-3</v>
      </c>
      <c r="L175">
        <v>7.2765099999999999E-3</v>
      </c>
      <c r="M175">
        <v>1.0142699999999999E-2</v>
      </c>
      <c r="N175">
        <v>9.0325600000000002E-3</v>
      </c>
      <c r="O175">
        <v>9.4059699999999996E-3</v>
      </c>
      <c r="P175">
        <v>1.2030000000000001E-2</v>
      </c>
      <c r="Q175">
        <v>1.17676E-2</v>
      </c>
      <c r="R175">
        <v>1.0546399999999999E-2</v>
      </c>
      <c r="S175">
        <v>1.2746499999999999E-2</v>
      </c>
      <c r="T175">
        <v>1.7661400000000001E-2</v>
      </c>
      <c r="U175">
        <v>2.2546099999999999E-2</v>
      </c>
      <c r="V175">
        <v>2.3060799999999999E-2</v>
      </c>
      <c r="W175">
        <v>2.9328099999999999E-2</v>
      </c>
      <c r="X175">
        <v>3.3344800000000001E-2</v>
      </c>
      <c r="Y175">
        <v>3.8966199999999999E-2</v>
      </c>
      <c r="Z175">
        <v>4.2024100000000002E-2</v>
      </c>
      <c r="AA175">
        <v>5.73643E-2</v>
      </c>
      <c r="AB175">
        <v>5.86157E-2</v>
      </c>
      <c r="AC175">
        <v>7.2553099999999995E-2</v>
      </c>
      <c r="AD175">
        <v>6.9606199999999993E-2</v>
      </c>
      <c r="AE175">
        <v>8.45225E-2</v>
      </c>
      <c r="AF175">
        <v>8.61373E-2</v>
      </c>
      <c r="AG175">
        <v>6.7406099999999997E-2</v>
      </c>
      <c r="AH175">
        <v>4.6807799999999997E-2</v>
      </c>
      <c r="AI175">
        <v>4.9179500000000001E-2</v>
      </c>
      <c r="AJ175">
        <v>3.9046900000000002E-2</v>
      </c>
      <c r="AK175">
        <v>1.9669800000000001E-2</v>
      </c>
      <c r="AL175">
        <v>1.9235800000000001E-2</v>
      </c>
      <c r="AM175">
        <v>8.4169299999999996E-3</v>
      </c>
      <c r="AN175">
        <v>5.0965799999999999E-3</v>
      </c>
      <c r="AO175">
        <v>2.9267500000000001E-3</v>
      </c>
      <c r="AP175">
        <v>9.48671E-4</v>
      </c>
      <c r="AQ175">
        <v>8.9820999999999998E-4</v>
      </c>
      <c r="AR175">
        <v>9.18394E-4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3.6314199999999998E-3</v>
      </c>
      <c r="H176">
        <v>0</v>
      </c>
      <c r="I176">
        <v>3.0511900000000001E-3</v>
      </c>
      <c r="J176">
        <v>1.34252E-2</v>
      </c>
      <c r="K176">
        <v>3.0682000000000001E-2</v>
      </c>
      <c r="L176">
        <v>4.3576999999999998E-2</v>
      </c>
      <c r="M176">
        <v>2.5509899999999999E-2</v>
      </c>
      <c r="N176">
        <v>3.1002100000000001E-2</v>
      </c>
      <c r="O176">
        <v>3.7014400000000003E-2</v>
      </c>
      <c r="P176">
        <v>1.36553E-2</v>
      </c>
      <c r="Q176">
        <v>2.51498E-2</v>
      </c>
      <c r="R176">
        <v>2.3349100000000001E-2</v>
      </c>
      <c r="S176">
        <v>2.9921699999999999E-2</v>
      </c>
      <c r="T176">
        <v>3.1522300000000003E-2</v>
      </c>
      <c r="U176">
        <v>3.5063700000000003E-2</v>
      </c>
      <c r="V176">
        <v>3.4523499999999999E-2</v>
      </c>
      <c r="W176">
        <v>3.7404600000000003E-2</v>
      </c>
      <c r="X176">
        <v>4.1336100000000001E-2</v>
      </c>
      <c r="Y176">
        <v>4.3296899999999999E-2</v>
      </c>
      <c r="Z176">
        <v>4.5667800000000001E-2</v>
      </c>
      <c r="AA176">
        <v>4.8949100000000002E-2</v>
      </c>
      <c r="AB176">
        <v>4.4117200000000002E-2</v>
      </c>
      <c r="AC176">
        <v>5.0469699999999999E-2</v>
      </c>
      <c r="AD176">
        <v>4.6828300000000003E-2</v>
      </c>
      <c r="AE176">
        <v>4.7208399999999998E-2</v>
      </c>
      <c r="AF176">
        <v>4.6168000000000001E-2</v>
      </c>
      <c r="AG176">
        <v>3.7824799999999999E-2</v>
      </c>
      <c r="AH176">
        <v>3.4623500000000001E-2</v>
      </c>
      <c r="AI176">
        <v>2.4839699999999999E-2</v>
      </c>
      <c r="AJ176">
        <v>2.2058600000000001E-2</v>
      </c>
      <c r="AK176">
        <v>1.55161E-2</v>
      </c>
      <c r="AL176">
        <v>1.0494099999999999E-2</v>
      </c>
      <c r="AM176">
        <v>9.1635699999999994E-3</v>
      </c>
      <c r="AN176">
        <v>5.72223E-3</v>
      </c>
      <c r="AO176">
        <v>3.0311800000000001E-3</v>
      </c>
      <c r="AP176">
        <v>2.9811600000000001E-3</v>
      </c>
      <c r="AQ176">
        <v>9.7037800000000004E-4</v>
      </c>
      <c r="AR176">
        <v>2.5009799999999998E-4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3.8999599999999998E-4</v>
      </c>
      <c r="L177">
        <v>0</v>
      </c>
      <c r="M177">
        <v>4.6999500000000002E-4</v>
      </c>
      <c r="N177">
        <v>1.4899900000000001E-3</v>
      </c>
      <c r="O177">
        <v>3.23997E-3</v>
      </c>
      <c r="P177">
        <v>1.9799800000000001E-3</v>
      </c>
      <c r="Q177">
        <v>8.8199100000000002E-3</v>
      </c>
      <c r="R177">
        <v>6.8399300000000001E-3</v>
      </c>
      <c r="S177">
        <v>1.37199E-2</v>
      </c>
      <c r="T177">
        <v>1.1319900000000001E-2</v>
      </c>
      <c r="U177">
        <v>2.2889799999999998E-2</v>
      </c>
      <c r="V177">
        <v>2.1249799999999999E-2</v>
      </c>
      <c r="W177">
        <v>2.5149700000000001E-2</v>
      </c>
      <c r="X177">
        <v>3.6609599999999999E-2</v>
      </c>
      <c r="Y177">
        <v>5.4619500000000001E-2</v>
      </c>
      <c r="Z177">
        <v>6.1699400000000001E-2</v>
      </c>
      <c r="AA177">
        <v>6.3929399999999997E-2</v>
      </c>
      <c r="AB177">
        <v>5.0919499999999999E-2</v>
      </c>
      <c r="AC177">
        <v>6.6939299999999993E-2</v>
      </c>
      <c r="AD177">
        <v>7.0889300000000002E-2</v>
      </c>
      <c r="AE177">
        <v>6.4149399999999995E-2</v>
      </c>
      <c r="AF177">
        <v>6.4679399999999998E-2</v>
      </c>
      <c r="AG177">
        <v>7.76892E-2</v>
      </c>
      <c r="AH177">
        <v>6.2519400000000003E-2</v>
      </c>
      <c r="AI177">
        <v>5.90894E-2</v>
      </c>
      <c r="AJ177">
        <v>5.6819399999999999E-2</v>
      </c>
      <c r="AK177">
        <v>2.9829700000000001E-2</v>
      </c>
      <c r="AL177">
        <v>2.6329700000000001E-2</v>
      </c>
      <c r="AM177">
        <v>1.35899E-2</v>
      </c>
      <c r="AN177">
        <v>8.4499199999999997E-3</v>
      </c>
      <c r="AO177">
        <v>1.6599799999999999E-3</v>
      </c>
      <c r="AP177">
        <v>6.15994E-3</v>
      </c>
      <c r="AQ177">
        <v>5.8599400000000001E-3</v>
      </c>
      <c r="AR177" s="2">
        <v>9.9999000000000006E-6</v>
      </c>
    </row>
    <row r="178" spans="1:44" x14ac:dyDescent="0.2">
      <c r="A178" t="s">
        <v>38</v>
      </c>
    </row>
    <row r="179" spans="1:44" x14ac:dyDescent="0.2">
      <c r="B179" s="2">
        <v>2.9157000000000001E-8</v>
      </c>
      <c r="C179" s="2">
        <v>5.1175599999999997E-7</v>
      </c>
      <c r="D179" s="2">
        <v>6.1199100000000003E-6</v>
      </c>
      <c r="E179" s="2">
        <v>4.9907300000000002E-5</v>
      </c>
      <c r="F179" s="2">
        <v>2.7783700000000002E-4</v>
      </c>
      <c r="G179">
        <v>1.05776E-3</v>
      </c>
      <c r="H179">
        <v>2.7648500000000001E-3</v>
      </c>
      <c r="I179">
        <v>5.0184699999999997E-3</v>
      </c>
      <c r="J179">
        <v>6.56363E-3</v>
      </c>
      <c r="K179">
        <v>6.95416E-3</v>
      </c>
      <c r="L179">
        <v>7.6761700000000004E-3</v>
      </c>
      <c r="M179">
        <v>1.03696E-2</v>
      </c>
      <c r="N179">
        <v>1.48933E-2</v>
      </c>
      <c r="O179">
        <v>2.0082200000000001E-2</v>
      </c>
      <c r="P179">
        <v>2.55389E-2</v>
      </c>
      <c r="Q179">
        <v>3.18074E-2</v>
      </c>
      <c r="R179">
        <v>3.9002599999999998E-2</v>
      </c>
      <c r="S179">
        <v>4.6056699999999999E-2</v>
      </c>
      <c r="T179">
        <v>5.1650000000000001E-2</v>
      </c>
      <c r="U179">
        <v>5.5428199999999997E-2</v>
      </c>
      <c r="V179">
        <v>5.7957500000000002E-2</v>
      </c>
      <c r="W179">
        <v>5.9787600000000003E-2</v>
      </c>
      <c r="X179">
        <v>6.09163E-2</v>
      </c>
      <c r="Y179">
        <v>6.1027999999999999E-2</v>
      </c>
      <c r="Z179">
        <v>5.9904399999999997E-2</v>
      </c>
      <c r="AA179">
        <v>5.75332E-2</v>
      </c>
      <c r="AB179">
        <v>5.40099E-2</v>
      </c>
      <c r="AC179">
        <v>4.9476899999999997E-2</v>
      </c>
      <c r="AD179">
        <v>4.4141399999999997E-2</v>
      </c>
      <c r="AE179">
        <v>3.8288999999999997E-2</v>
      </c>
      <c r="AF179">
        <v>3.2252299999999998E-2</v>
      </c>
      <c r="AG179">
        <v>2.6357499999999999E-2</v>
      </c>
      <c r="AH179">
        <v>2.08805E-2</v>
      </c>
      <c r="AI179">
        <v>1.6021899999999999E-2</v>
      </c>
      <c r="AJ179">
        <v>1.1897599999999999E-2</v>
      </c>
      <c r="AK179">
        <v>8.5422399999999996E-3</v>
      </c>
      <c r="AL179">
        <v>5.9239000000000002E-3</v>
      </c>
      <c r="AM179">
        <v>3.9632799999999996E-3</v>
      </c>
      <c r="AN179">
        <v>2.5547399999999998E-3</v>
      </c>
      <c r="AO179" s="2">
        <v>1.58443E-3</v>
      </c>
      <c r="AP179" s="2">
        <v>9.4404099999999996E-4</v>
      </c>
      <c r="AQ179" s="2">
        <v>5.3957199999999999E-4</v>
      </c>
      <c r="AR179" s="2">
        <v>2.9539099999999999E-4</v>
      </c>
    </row>
    <row r="180" spans="1:44" x14ac:dyDescent="0.2">
      <c r="B180" s="2">
        <v>3.22528E-8</v>
      </c>
      <c r="C180" s="2">
        <v>5.6606400000000003E-7</v>
      </c>
      <c r="D180" s="2">
        <v>6.76836E-6</v>
      </c>
      <c r="E180" s="2">
        <v>5.5177399999999998E-5</v>
      </c>
      <c r="F180">
        <v>3.0695800000000002E-4</v>
      </c>
      <c r="G180">
        <v>1.1666999999999999E-3</v>
      </c>
      <c r="H180">
        <v>3.03682E-3</v>
      </c>
      <c r="I180">
        <v>5.4473000000000004E-3</v>
      </c>
      <c r="J180">
        <v>6.8739200000000004E-3</v>
      </c>
      <c r="K180">
        <v>6.5635199999999998E-3</v>
      </c>
      <c r="L180">
        <v>5.86288E-3</v>
      </c>
      <c r="M180">
        <v>6.5075899999999997E-3</v>
      </c>
      <c r="N180">
        <v>8.6627200000000005E-3</v>
      </c>
      <c r="O180">
        <v>1.1521399999999999E-2</v>
      </c>
      <c r="P180">
        <v>1.48603E-2</v>
      </c>
      <c r="Q180">
        <v>1.9345000000000001E-2</v>
      </c>
      <c r="R180">
        <v>2.5640099999999999E-2</v>
      </c>
      <c r="S180">
        <v>3.3665300000000002E-2</v>
      </c>
      <c r="T180">
        <v>4.2715799999999998E-2</v>
      </c>
      <c r="U180">
        <v>5.1904100000000002E-2</v>
      </c>
      <c r="V180">
        <v>6.0291299999999999E-2</v>
      </c>
      <c r="W180">
        <v>6.6882200000000003E-2</v>
      </c>
      <c r="X180">
        <v>7.0869500000000002E-2</v>
      </c>
      <c r="Y180">
        <v>7.1970599999999996E-2</v>
      </c>
      <c r="Z180">
        <v>7.0462999999999998E-2</v>
      </c>
      <c r="AA180">
        <v>6.6894599999999999E-2</v>
      </c>
      <c r="AB180">
        <v>6.1799600000000003E-2</v>
      </c>
      <c r="AC180">
        <v>5.5621499999999997E-2</v>
      </c>
      <c r="AD180">
        <v>4.8765700000000002E-2</v>
      </c>
      <c r="AE180">
        <v>4.1635800000000001E-2</v>
      </c>
      <c r="AF180">
        <v>3.4611099999999999E-2</v>
      </c>
      <c r="AG180">
        <v>2.8006900000000001E-2</v>
      </c>
      <c r="AH180">
        <v>2.2051999999999999E-2</v>
      </c>
      <c r="AI180">
        <v>1.6886100000000001E-2</v>
      </c>
      <c r="AJ180">
        <v>1.25664E-2</v>
      </c>
      <c r="AK180">
        <v>9.0813000000000005E-3</v>
      </c>
      <c r="AL180">
        <v>6.3665700000000002E-3</v>
      </c>
      <c r="AM180">
        <v>4.3246700000000001E-3</v>
      </c>
      <c r="AN180">
        <v>2.8421900000000001E-3</v>
      </c>
      <c r="AO180" s="2">
        <v>1.8041699999999999E-3</v>
      </c>
      <c r="AP180" s="2">
        <v>1.10413E-3</v>
      </c>
      <c r="AQ180" s="2">
        <v>6.5016800000000001E-4</v>
      </c>
      <c r="AR180" s="2">
        <v>3.67635E-4</v>
      </c>
    </row>
    <row r="181" spans="1:44" x14ac:dyDescent="0.2">
      <c r="B181" s="2">
        <v>3.1118000000000001E-8</v>
      </c>
      <c r="C181" s="2">
        <v>5.4615200000000001E-7</v>
      </c>
      <c r="D181" s="2">
        <v>6.5303900000000003E-6</v>
      </c>
      <c r="E181" s="2">
        <v>5.3239599999999998E-5</v>
      </c>
      <c r="F181">
        <v>2.9620299999999998E-4</v>
      </c>
      <c r="G181">
        <v>1.12605E-3</v>
      </c>
      <c r="H181">
        <v>2.9324799999999999E-3</v>
      </c>
      <c r="I181">
        <v>5.2673499999999996E-3</v>
      </c>
      <c r="J181">
        <v>6.6733799999999996E-3</v>
      </c>
      <c r="K181">
        <v>6.4421399999999998E-3</v>
      </c>
      <c r="L181">
        <v>5.8659899999999997E-3</v>
      </c>
      <c r="M181">
        <v>6.5208799999999997E-3</v>
      </c>
      <c r="N181">
        <v>8.3206700000000005E-3</v>
      </c>
      <c r="O181">
        <v>1.01447E-2</v>
      </c>
      <c r="P181">
        <v>1.15192E-2</v>
      </c>
      <c r="Q181">
        <v>1.31056E-2</v>
      </c>
      <c r="R181">
        <v>1.58978E-2</v>
      </c>
      <c r="S181">
        <v>2.0409500000000001E-2</v>
      </c>
      <c r="T181">
        <v>2.6657699999999999E-2</v>
      </c>
      <c r="U181">
        <v>3.4502699999999997E-2</v>
      </c>
      <c r="V181">
        <v>4.3668199999999997E-2</v>
      </c>
      <c r="W181">
        <v>5.3493300000000001E-2</v>
      </c>
      <c r="X181">
        <v>6.2862799999999996E-2</v>
      </c>
      <c r="Y181">
        <v>7.0466000000000001E-2</v>
      </c>
      <c r="Z181">
        <v>7.5184799999999996E-2</v>
      </c>
      <c r="AA181">
        <v>7.6395900000000003E-2</v>
      </c>
      <c r="AB181">
        <v>7.4099999999999999E-2</v>
      </c>
      <c r="AC181">
        <v>6.8856600000000004E-2</v>
      </c>
      <c r="AD181">
        <v>6.1562800000000001E-2</v>
      </c>
      <c r="AE181">
        <v>5.3182399999999998E-2</v>
      </c>
      <c r="AF181">
        <v>4.4543800000000001E-2</v>
      </c>
      <c r="AG181">
        <v>3.6255900000000001E-2</v>
      </c>
      <c r="AH181">
        <v>2.87134E-2</v>
      </c>
      <c r="AI181">
        <v>2.2136099999999999E-2</v>
      </c>
      <c r="AJ181">
        <v>1.66106E-2</v>
      </c>
      <c r="AK181">
        <v>1.2125199999999999E-2</v>
      </c>
      <c r="AL181">
        <v>8.60175E-3</v>
      </c>
      <c r="AM181">
        <v>5.9220200000000001E-3</v>
      </c>
      <c r="AN181">
        <v>3.9498600000000003E-3</v>
      </c>
      <c r="AO181" s="2">
        <v>2.5470800000000002E-3</v>
      </c>
      <c r="AP181" s="2">
        <v>1.5845E-3</v>
      </c>
      <c r="AQ181" s="2">
        <v>9.4868100000000005E-4</v>
      </c>
      <c r="AR181" s="2">
        <v>5.4539300000000003E-4</v>
      </c>
    </row>
    <row r="182" spans="1:44" x14ac:dyDescent="0.2">
      <c r="B182" s="2">
        <v>3.7269899999999997E-8</v>
      </c>
      <c r="C182" s="2">
        <v>6.5412099999999996E-7</v>
      </c>
      <c r="D182" s="2">
        <v>7.8212799999999994E-6</v>
      </c>
      <c r="E182" s="2">
        <v>6.3761699999999996E-5</v>
      </c>
      <c r="F182" s="2">
        <v>3.5471999999999999E-4</v>
      </c>
      <c r="G182">
        <v>1.3483E-3</v>
      </c>
      <c r="H182">
        <v>3.5098799999999999E-3</v>
      </c>
      <c r="I182">
        <v>6.2974900000000002E-3</v>
      </c>
      <c r="J182">
        <v>7.95154E-3</v>
      </c>
      <c r="K182">
        <v>7.5978900000000004E-3</v>
      </c>
      <c r="L182">
        <v>6.7602000000000001E-3</v>
      </c>
      <c r="M182">
        <v>7.3349499999999998E-3</v>
      </c>
      <c r="N182">
        <v>9.2752000000000008E-3</v>
      </c>
      <c r="O182">
        <v>1.12809E-2</v>
      </c>
      <c r="P182">
        <v>1.2689000000000001E-2</v>
      </c>
      <c r="Q182">
        <v>1.3986E-2</v>
      </c>
      <c r="R182">
        <v>1.5914600000000001E-2</v>
      </c>
      <c r="S182">
        <v>1.8685E-2</v>
      </c>
      <c r="T182">
        <v>2.2167099999999999E-2</v>
      </c>
      <c r="U182">
        <v>2.64631E-2</v>
      </c>
      <c r="V182">
        <v>3.1972800000000003E-2</v>
      </c>
      <c r="W182">
        <v>3.8962799999999999E-2</v>
      </c>
      <c r="X182">
        <v>4.7198400000000001E-2</v>
      </c>
      <c r="Y182">
        <v>5.5916100000000003E-2</v>
      </c>
      <c r="Z182">
        <v>6.4010700000000004E-2</v>
      </c>
      <c r="AA182">
        <v>7.0279800000000003E-2</v>
      </c>
      <c r="AB182">
        <v>7.3692599999999997E-2</v>
      </c>
      <c r="AC182">
        <v>7.3652700000000002E-2</v>
      </c>
      <c r="AD182">
        <v>7.0159700000000005E-2</v>
      </c>
      <c r="AE182">
        <v>6.3788899999999996E-2</v>
      </c>
      <c r="AF182">
        <v>5.5500399999999998E-2</v>
      </c>
      <c r="AG182">
        <v>4.6366499999999998E-2</v>
      </c>
      <c r="AH182">
        <v>3.7329399999999999E-2</v>
      </c>
      <c r="AI182">
        <v>2.9061799999999999E-2</v>
      </c>
      <c r="AJ182">
        <v>2.19378E-2</v>
      </c>
      <c r="AK182">
        <v>1.6083900000000002E-2</v>
      </c>
      <c r="AL182">
        <v>1.14588E-2</v>
      </c>
      <c r="AM182">
        <v>7.9286800000000004E-3</v>
      </c>
      <c r="AN182">
        <v>5.3205199999999996E-3</v>
      </c>
      <c r="AO182" s="2">
        <v>3.4555200000000001E-3</v>
      </c>
      <c r="AP182" s="2">
        <v>2.1668199999999999E-3</v>
      </c>
      <c r="AQ182" s="2">
        <v>1.3083999999999999E-3</v>
      </c>
      <c r="AR182" s="2">
        <v>7.5878199999999995E-4</v>
      </c>
    </row>
    <row r="183" spans="1:44" x14ac:dyDescent="0.2">
      <c r="B183" s="2">
        <v>3.1764800000000003E-8</v>
      </c>
      <c r="C183" s="2">
        <v>5.5751800000000003E-7</v>
      </c>
      <c r="D183" s="2">
        <v>6.6668299999999998E-6</v>
      </c>
      <c r="E183" s="2">
        <v>5.4361299999999997E-5</v>
      </c>
      <c r="F183" s="2">
        <v>3.0255800000000003E-4</v>
      </c>
      <c r="G183" s="2">
        <v>1.15121E-3</v>
      </c>
      <c r="H183">
        <v>3.0046999999999999E-3</v>
      </c>
      <c r="I183">
        <v>5.4309099999999997E-3</v>
      </c>
      <c r="J183">
        <v>7.0117499999999998E-3</v>
      </c>
      <c r="K183">
        <v>7.1522900000000004E-3</v>
      </c>
      <c r="L183">
        <v>7.3018199999999997E-3</v>
      </c>
      <c r="M183">
        <v>9.0461599999999993E-3</v>
      </c>
      <c r="N183">
        <v>1.2011000000000001E-2</v>
      </c>
      <c r="O183">
        <v>1.4650399999999999E-2</v>
      </c>
      <c r="P183">
        <v>1.6273800000000001E-2</v>
      </c>
      <c r="Q183">
        <v>1.7594499999999999E-2</v>
      </c>
      <c r="R183">
        <v>1.9586699999999999E-2</v>
      </c>
      <c r="S183">
        <v>2.2418799999999999E-2</v>
      </c>
      <c r="T183">
        <v>2.5649100000000001E-2</v>
      </c>
      <c r="U183">
        <v>2.90015E-2</v>
      </c>
      <c r="V183">
        <v>3.2618800000000003E-2</v>
      </c>
      <c r="W183">
        <v>3.6755200000000002E-2</v>
      </c>
      <c r="X183">
        <v>4.15033E-2</v>
      </c>
      <c r="Y183">
        <v>4.6776400000000003E-2</v>
      </c>
      <c r="Z183">
        <v>5.23326E-2</v>
      </c>
      <c r="AA183">
        <v>5.77137E-2</v>
      </c>
      <c r="AB183">
        <v>6.2218299999999997E-2</v>
      </c>
      <c r="AC183">
        <v>6.5030299999999999E-2</v>
      </c>
      <c r="AD183">
        <v>6.5465200000000001E-2</v>
      </c>
      <c r="AE183">
        <v>6.3198900000000002E-2</v>
      </c>
      <c r="AF183">
        <v>5.8373399999999999E-2</v>
      </c>
      <c r="AG183">
        <v>5.1551699999999999E-2</v>
      </c>
      <c r="AH183">
        <v>4.3556499999999998E-2</v>
      </c>
      <c r="AI183">
        <v>3.5261500000000001E-2</v>
      </c>
      <c r="AJ183">
        <v>2.7408800000000001E-2</v>
      </c>
      <c r="AK183">
        <v>2.0502800000000002E-2</v>
      </c>
      <c r="AL183">
        <v>1.47901E-2</v>
      </c>
      <c r="AM183">
        <v>1.0304199999999999E-2</v>
      </c>
      <c r="AN183">
        <v>6.9377700000000002E-3</v>
      </c>
      <c r="AO183" s="2">
        <v>4.5128599999999996E-3</v>
      </c>
      <c r="AP183" s="2">
        <v>2.8325500000000001E-3</v>
      </c>
      <c r="AQ183" s="2">
        <v>1.7122400000000001E-3</v>
      </c>
      <c r="AR183" s="2">
        <v>9.9447800000000003E-4</v>
      </c>
    </row>
    <row r="184" spans="1:44" x14ac:dyDescent="0.2">
      <c r="B184" s="2">
        <v>2.7858E-8</v>
      </c>
      <c r="C184" s="2">
        <v>4.8894499999999996E-7</v>
      </c>
      <c r="D184" s="2">
        <v>5.8466899999999996E-6</v>
      </c>
      <c r="E184" s="2">
        <v>4.7671499999999999E-5</v>
      </c>
      <c r="F184" s="2">
        <v>2.65297E-4</v>
      </c>
      <c r="G184">
        <v>1.0091900000000001E-3</v>
      </c>
      <c r="H184">
        <v>2.6323599999999998E-3</v>
      </c>
      <c r="I184">
        <v>4.74983E-3</v>
      </c>
      <c r="J184">
        <v>6.1023800000000001E-3</v>
      </c>
      <c r="K184">
        <v>6.1446699999999996E-3</v>
      </c>
      <c r="L184">
        <v>6.1434699999999998E-3</v>
      </c>
      <c r="M184">
        <v>7.56641E-3</v>
      </c>
      <c r="N184">
        <v>1.02884E-2</v>
      </c>
      <c r="O184">
        <v>1.32195E-2</v>
      </c>
      <c r="P184">
        <v>1.58995E-2</v>
      </c>
      <c r="Q184">
        <v>1.88223E-2</v>
      </c>
      <c r="R184">
        <v>2.24631E-2</v>
      </c>
      <c r="S184">
        <v>2.6556099999999999E-2</v>
      </c>
      <c r="T184">
        <v>3.0489100000000002E-2</v>
      </c>
      <c r="U184">
        <v>3.4033300000000002E-2</v>
      </c>
      <c r="V184">
        <v>3.7413099999999998E-2</v>
      </c>
      <c r="W184">
        <v>4.0849900000000001E-2</v>
      </c>
      <c r="X184">
        <v>4.4292199999999997E-2</v>
      </c>
      <c r="Y184">
        <v>4.7546999999999999E-2</v>
      </c>
      <c r="Z184">
        <v>5.0480499999999998E-2</v>
      </c>
      <c r="AA184">
        <v>5.3034400000000002E-2</v>
      </c>
      <c r="AB184">
        <v>5.5117300000000001E-2</v>
      </c>
      <c r="AC184">
        <v>5.65277E-2</v>
      </c>
      <c r="AD184">
        <v>5.6962899999999997E-2</v>
      </c>
      <c r="AE184">
        <v>5.6094600000000001E-2</v>
      </c>
      <c r="AF184">
        <v>5.3677999999999997E-2</v>
      </c>
      <c r="AG184">
        <v>4.96599E-2</v>
      </c>
      <c r="AH184">
        <v>4.4238399999999997E-2</v>
      </c>
      <c r="AI184">
        <v>3.7841899999999998E-2</v>
      </c>
      <c r="AJ184">
        <v>3.1033600000000001E-2</v>
      </c>
      <c r="AK184">
        <v>2.4382899999999999E-2</v>
      </c>
      <c r="AL184">
        <v>1.8353600000000001E-2</v>
      </c>
      <c r="AM184">
        <v>1.3239600000000001E-2</v>
      </c>
      <c r="AN184">
        <v>9.1560200000000008E-3</v>
      </c>
      <c r="AO184">
        <v>6.0717999999999996E-3</v>
      </c>
      <c r="AP184" s="2">
        <v>3.86069E-3</v>
      </c>
      <c r="AQ184" s="2">
        <v>2.35249E-3</v>
      </c>
      <c r="AR184" s="2">
        <v>1.3724799999999999E-3</v>
      </c>
    </row>
    <row r="185" spans="1:44" x14ac:dyDescent="0.2">
      <c r="B185" s="2">
        <v>1.7098900000000001E-8</v>
      </c>
      <c r="C185" s="2">
        <v>3.0011699999999999E-7</v>
      </c>
      <c r="D185" s="2">
        <v>3.5890599999999998E-6</v>
      </c>
      <c r="E185" s="2">
        <v>2.9269799999999999E-5</v>
      </c>
      <c r="F185" s="2">
        <v>1.6296299999999999E-4</v>
      </c>
      <c r="G185">
        <v>6.2055499999999996E-4</v>
      </c>
      <c r="H185">
        <v>1.62295E-3</v>
      </c>
      <c r="I185">
        <v>2.95014E-3</v>
      </c>
      <c r="J185">
        <v>3.8739999999999998E-3</v>
      </c>
      <c r="K185">
        <v>4.1429099999999996E-3</v>
      </c>
      <c r="L185">
        <v>4.6210299999999999E-3</v>
      </c>
      <c r="M185">
        <v>6.2053899999999999E-3</v>
      </c>
      <c r="N185">
        <v>8.6676199999999991E-3</v>
      </c>
      <c r="O185">
        <v>1.11611E-2</v>
      </c>
      <c r="P185">
        <v>1.34389E-2</v>
      </c>
      <c r="Q185">
        <v>1.6118799999999999E-2</v>
      </c>
      <c r="R185">
        <v>1.98633E-2</v>
      </c>
      <c r="S185">
        <v>2.46737E-2</v>
      </c>
      <c r="T185">
        <v>3.0068500000000001E-2</v>
      </c>
      <c r="U185">
        <v>3.5606100000000002E-2</v>
      </c>
      <c r="V185">
        <v>4.10067E-2</v>
      </c>
      <c r="W185">
        <v>4.5965600000000002E-2</v>
      </c>
      <c r="X185">
        <v>5.01184E-2</v>
      </c>
      <c r="Y185">
        <v>5.3214699999999997E-2</v>
      </c>
      <c r="Z185">
        <v>5.5220100000000001E-2</v>
      </c>
      <c r="AA185">
        <v>5.6235599999999997E-2</v>
      </c>
      <c r="AB185">
        <v>5.6374599999999997E-2</v>
      </c>
      <c r="AC185">
        <v>5.5718400000000001E-2</v>
      </c>
      <c r="AD185">
        <v>5.43253E-2</v>
      </c>
      <c r="AE185">
        <v>5.2231E-2</v>
      </c>
      <c r="AF185">
        <v>4.9436099999999997E-2</v>
      </c>
      <c r="AG185">
        <v>4.5916199999999997E-2</v>
      </c>
      <c r="AH185">
        <v>4.1667099999999999E-2</v>
      </c>
      <c r="AI185">
        <v>3.6761599999999998E-2</v>
      </c>
      <c r="AJ185">
        <v>3.1382500000000001E-2</v>
      </c>
      <c r="AK185">
        <v>2.58134E-2</v>
      </c>
      <c r="AL185">
        <v>2.0388199999999999E-2</v>
      </c>
      <c r="AM185">
        <v>1.5422099999999999E-2</v>
      </c>
      <c r="AN185">
        <v>1.1150200000000001E-2</v>
      </c>
      <c r="AO185">
        <v>7.6943799999999998E-3</v>
      </c>
      <c r="AP185">
        <v>5.0621399999999997E-3</v>
      </c>
      <c r="AQ185">
        <v>3.1723300000000001E-3</v>
      </c>
      <c r="AR185" s="2">
        <v>1.89218E-3</v>
      </c>
    </row>
    <row r="186" spans="1:44" x14ac:dyDescent="0.2">
      <c r="B186" s="2">
        <v>1.35118E-8</v>
      </c>
      <c r="C186" s="2">
        <v>2.3715300000000001E-7</v>
      </c>
      <c r="D186" s="2">
        <v>2.8359400000000001E-6</v>
      </c>
      <c r="E186" s="2">
        <v>2.31252E-5</v>
      </c>
      <c r="F186" s="2">
        <v>1.2872E-4</v>
      </c>
      <c r="G186">
        <v>4.89884E-4</v>
      </c>
      <c r="H186">
        <v>1.2793699999999999E-3</v>
      </c>
      <c r="I186">
        <v>2.3164499999999998E-3</v>
      </c>
      <c r="J186">
        <v>3.0074099999999999E-3</v>
      </c>
      <c r="K186">
        <v>3.1220000000000002E-3</v>
      </c>
      <c r="L186">
        <v>3.3208199999999999E-3</v>
      </c>
      <c r="M186">
        <v>4.3534200000000002E-3</v>
      </c>
      <c r="N186">
        <v>6.1815699999999999E-3</v>
      </c>
      <c r="O186">
        <v>8.3244900000000004E-3</v>
      </c>
      <c r="P186">
        <v>1.0683399999999999E-2</v>
      </c>
      <c r="Q186">
        <v>1.36702E-2</v>
      </c>
      <c r="R186">
        <v>1.7640300000000001E-2</v>
      </c>
      <c r="S186">
        <v>2.2504199999999999E-2</v>
      </c>
      <c r="T186">
        <v>2.7973999999999999E-2</v>
      </c>
      <c r="U186">
        <v>3.3933600000000001E-2</v>
      </c>
      <c r="V186">
        <v>4.0370299999999998E-2</v>
      </c>
      <c r="W186">
        <v>4.7038700000000003E-2</v>
      </c>
      <c r="X186">
        <v>5.3345999999999998E-2</v>
      </c>
      <c r="Y186">
        <v>5.8562200000000002E-2</v>
      </c>
      <c r="Z186">
        <v>6.2096699999999998E-2</v>
      </c>
      <c r="AA186">
        <v>6.3643400000000003E-2</v>
      </c>
      <c r="AB186">
        <v>6.3201999999999994E-2</v>
      </c>
      <c r="AC186">
        <v>6.1033999999999998E-2</v>
      </c>
      <c r="AD186">
        <v>5.7564900000000002E-2</v>
      </c>
      <c r="AE186">
        <v>5.3255799999999999E-2</v>
      </c>
      <c r="AF186">
        <v>4.84939E-2</v>
      </c>
      <c r="AG186">
        <v>4.3540000000000002E-2</v>
      </c>
      <c r="AH186">
        <v>3.8536000000000001E-2</v>
      </c>
      <c r="AI186">
        <v>3.3546899999999998E-2</v>
      </c>
      <c r="AJ186">
        <v>2.8613300000000001E-2</v>
      </c>
      <c r="AK186">
        <v>2.37944E-2</v>
      </c>
      <c r="AL186">
        <v>1.9189600000000001E-2</v>
      </c>
      <c r="AM186">
        <v>1.4931699999999999E-2</v>
      </c>
      <c r="AN186">
        <v>1.1158899999999999E-2</v>
      </c>
      <c r="AO186">
        <v>7.9786400000000004E-3</v>
      </c>
      <c r="AP186">
        <v>5.44109E-3</v>
      </c>
      <c r="AQ186">
        <v>3.5304300000000002E-3</v>
      </c>
      <c r="AR186">
        <v>2.1753200000000001E-3</v>
      </c>
    </row>
    <row r="187" spans="1:44" x14ac:dyDescent="0.2">
      <c r="B187" s="2">
        <v>1.21649E-8</v>
      </c>
      <c r="C187" s="2">
        <v>2.1351200000000001E-7</v>
      </c>
      <c r="D187" s="2">
        <v>2.5531900000000001E-6</v>
      </c>
      <c r="E187" s="2">
        <v>2.0818800000000001E-5</v>
      </c>
      <c r="F187" s="2">
        <v>1.1587299999999999E-4</v>
      </c>
      <c r="G187" s="2">
        <v>4.4090200000000001E-4</v>
      </c>
      <c r="H187" s="2">
        <v>1.15087E-3</v>
      </c>
      <c r="I187" s="2">
        <v>2.0808200000000002E-3</v>
      </c>
      <c r="J187">
        <v>2.6897399999999999E-3</v>
      </c>
      <c r="K187">
        <v>2.75683E-3</v>
      </c>
      <c r="L187">
        <v>2.8572799999999998E-3</v>
      </c>
      <c r="M187">
        <v>3.6470600000000001E-3</v>
      </c>
      <c r="N187">
        <v>5.0793599999999998E-3</v>
      </c>
      <c r="O187">
        <v>6.7153600000000001E-3</v>
      </c>
      <c r="P187">
        <v>8.4779699999999996E-3</v>
      </c>
      <c r="Q187">
        <v>1.0810500000000001E-2</v>
      </c>
      <c r="R187">
        <v>1.41993E-2</v>
      </c>
      <c r="S187">
        <v>1.8771800000000002E-2</v>
      </c>
      <c r="T187">
        <v>2.43874E-2</v>
      </c>
      <c r="U187">
        <v>3.0887700000000001E-2</v>
      </c>
      <c r="V187">
        <v>3.8097600000000002E-2</v>
      </c>
      <c r="W187">
        <v>4.5669500000000002E-2</v>
      </c>
      <c r="X187">
        <v>5.3058300000000003E-2</v>
      </c>
      <c r="Y187">
        <v>5.96439E-2</v>
      </c>
      <c r="Z187">
        <v>6.4837400000000003E-2</v>
      </c>
      <c r="AA187">
        <v>6.8122500000000002E-2</v>
      </c>
      <c r="AB187">
        <v>6.9120799999999996E-2</v>
      </c>
      <c r="AC187">
        <v>6.7705799999999997E-2</v>
      </c>
      <c r="AD187">
        <v>6.4080499999999999E-2</v>
      </c>
      <c r="AE187">
        <v>5.8741799999999997E-2</v>
      </c>
      <c r="AF187">
        <v>5.2344399999999999E-2</v>
      </c>
      <c r="AG187">
        <v>4.5535199999999998E-2</v>
      </c>
      <c r="AH187">
        <v>3.8825900000000003E-2</v>
      </c>
      <c r="AI187">
        <v>3.2540300000000001E-2</v>
      </c>
      <c r="AJ187">
        <v>2.6830199999999998E-2</v>
      </c>
      <c r="AK187">
        <v>2.1732000000000001E-2</v>
      </c>
      <c r="AL187">
        <v>1.7231900000000001E-2</v>
      </c>
      <c r="AM187">
        <v>1.3311E-2</v>
      </c>
      <c r="AN187">
        <v>9.9628000000000008E-3</v>
      </c>
      <c r="AO187">
        <v>7.1868399999999999E-3</v>
      </c>
      <c r="AP187">
        <v>4.9728699999999999E-3</v>
      </c>
      <c r="AQ187">
        <v>3.2872000000000001E-3</v>
      </c>
      <c r="AR187">
        <v>2.0689699999999998E-3</v>
      </c>
    </row>
    <row r="188" spans="1:44" x14ac:dyDescent="0.2">
      <c r="B188" s="2">
        <v>1.2033399999999999E-8</v>
      </c>
      <c r="C188" s="2">
        <v>2.1120399999999999E-7</v>
      </c>
      <c r="D188" s="2">
        <v>2.5256E-6</v>
      </c>
      <c r="E188" s="2">
        <v>2.0594E-5</v>
      </c>
      <c r="F188" s="2">
        <v>1.14623E-4</v>
      </c>
      <c r="G188">
        <v>4.3616199999999998E-4</v>
      </c>
      <c r="H188">
        <v>1.1385900000000001E-3</v>
      </c>
      <c r="I188">
        <v>2.05909E-3</v>
      </c>
      <c r="J188">
        <v>2.6633099999999999E-3</v>
      </c>
      <c r="K188">
        <v>2.7338800000000002E-3</v>
      </c>
      <c r="L188">
        <v>2.83862E-3</v>
      </c>
      <c r="M188">
        <v>3.6177000000000002E-3</v>
      </c>
      <c r="N188">
        <v>5.0026899999999997E-3</v>
      </c>
      <c r="O188">
        <v>6.52332E-3</v>
      </c>
      <c r="P188">
        <v>8.0608799999999994E-3</v>
      </c>
      <c r="Q188">
        <v>1.00182E-2</v>
      </c>
      <c r="R188">
        <v>1.2863599999999999E-2</v>
      </c>
      <c r="S188">
        <v>1.6756500000000001E-2</v>
      </c>
      <c r="T188">
        <v>2.1662299999999999E-2</v>
      </c>
      <c r="U188">
        <v>2.7606100000000001E-2</v>
      </c>
      <c r="V188">
        <v>3.4626499999999998E-2</v>
      </c>
      <c r="W188">
        <v>4.2525500000000001E-2</v>
      </c>
      <c r="X188">
        <v>5.0755399999999999E-2</v>
      </c>
      <c r="Y188">
        <v>5.8536999999999999E-2</v>
      </c>
      <c r="Z188">
        <v>6.5055100000000005E-2</v>
      </c>
      <c r="AA188">
        <v>6.9609599999999994E-2</v>
      </c>
      <c r="AB188">
        <v>7.1722800000000003E-2</v>
      </c>
      <c r="AC188">
        <v>7.1211399999999994E-2</v>
      </c>
      <c r="AD188">
        <v>6.8204299999999995E-2</v>
      </c>
      <c r="AE188">
        <v>6.3098500000000002E-2</v>
      </c>
      <c r="AF188">
        <v>5.6472899999999999E-2</v>
      </c>
      <c r="AG188">
        <v>4.8985800000000003E-2</v>
      </c>
      <c r="AH188">
        <v>4.1271799999999997E-2</v>
      </c>
      <c r="AI188">
        <v>3.3854799999999997E-2</v>
      </c>
      <c r="AJ188">
        <v>2.7095999999999999E-2</v>
      </c>
      <c r="AK188">
        <v>2.1187899999999999E-2</v>
      </c>
      <c r="AL188">
        <v>1.6187099999999999E-2</v>
      </c>
      <c r="AM188">
        <v>1.20631E-2</v>
      </c>
      <c r="AN188">
        <v>8.7427600000000005E-3</v>
      </c>
      <c r="AO188">
        <v>6.1376E-3</v>
      </c>
      <c r="AP188">
        <v>4.1551499999999998E-3</v>
      </c>
      <c r="AQ188">
        <v>2.70098E-3</v>
      </c>
      <c r="AR188">
        <v>1.67913E-3</v>
      </c>
    </row>
    <row r="189" spans="1:44" x14ac:dyDescent="0.2">
      <c r="B189" s="2">
        <v>1.1095699999999999E-8</v>
      </c>
      <c r="C189" s="2">
        <v>1.9474899999999999E-7</v>
      </c>
      <c r="D189" s="2">
        <v>2.3289599999999998E-6</v>
      </c>
      <c r="E189" s="2">
        <v>1.8992899999999999E-5</v>
      </c>
      <c r="F189" s="2">
        <v>1.0574E-4</v>
      </c>
      <c r="G189">
        <v>4.0261099999999998E-4</v>
      </c>
      <c r="H189">
        <v>1.0526800000000001E-3</v>
      </c>
      <c r="I189">
        <v>1.9121400000000001E-3</v>
      </c>
      <c r="J189">
        <v>2.5058400000000001E-3</v>
      </c>
      <c r="K189">
        <v>2.6662399999999998E-3</v>
      </c>
      <c r="L189">
        <v>2.9525799999999998E-3</v>
      </c>
      <c r="M189">
        <v>3.9581900000000003E-3</v>
      </c>
      <c r="N189">
        <v>5.56683E-3</v>
      </c>
      <c r="O189">
        <v>7.2744699999999999E-3</v>
      </c>
      <c r="P189">
        <v>8.9582299999999993E-3</v>
      </c>
      <c r="Q189">
        <v>1.10382E-2</v>
      </c>
      <c r="R189">
        <v>1.39711E-2</v>
      </c>
      <c r="S189">
        <v>1.7845E-2</v>
      </c>
      <c r="T189">
        <v>2.2536500000000001E-2</v>
      </c>
      <c r="U189">
        <v>2.8034099999999999E-2</v>
      </c>
      <c r="V189">
        <v>3.44287E-2</v>
      </c>
      <c r="W189">
        <v>4.16551E-2</v>
      </c>
      <c r="X189">
        <v>4.9346500000000001E-2</v>
      </c>
      <c r="Y189">
        <v>5.6898799999999999E-2</v>
      </c>
      <c r="Z189">
        <v>6.3593499999999997E-2</v>
      </c>
      <c r="AA189">
        <v>6.8691100000000005E-2</v>
      </c>
      <c r="AB189">
        <v>7.1544700000000003E-2</v>
      </c>
      <c r="AC189">
        <v>7.1748099999999995E-2</v>
      </c>
      <c r="AD189">
        <v>6.9250699999999998E-2</v>
      </c>
      <c r="AE189">
        <v>6.4370899999999995E-2</v>
      </c>
      <c r="AF189">
        <v>5.7703600000000001E-2</v>
      </c>
      <c r="AG189">
        <v>4.9973799999999999E-2</v>
      </c>
      <c r="AH189">
        <v>4.1891900000000003E-2</v>
      </c>
      <c r="AI189">
        <v>3.4050400000000001E-2</v>
      </c>
      <c r="AJ189">
        <v>2.6872799999999999E-2</v>
      </c>
      <c r="AK189">
        <v>2.0608600000000001E-2</v>
      </c>
      <c r="AL189">
        <v>1.53592E-2</v>
      </c>
      <c r="AM189">
        <v>1.1117E-2</v>
      </c>
      <c r="AN189">
        <v>7.8031799999999998E-3</v>
      </c>
      <c r="AO189">
        <v>5.3000299999999998E-3</v>
      </c>
      <c r="AP189">
        <v>3.4739599999999999E-3</v>
      </c>
      <c r="AQ189">
        <v>2.1906999999999999E-3</v>
      </c>
      <c r="AR189">
        <v>1.3248699999999999E-3</v>
      </c>
    </row>
    <row r="190" spans="1:44" x14ac:dyDescent="0.2">
      <c r="B190" s="2">
        <v>2.8843100000000001E-8</v>
      </c>
      <c r="C190" s="2">
        <v>5.0621399999999998E-7</v>
      </c>
      <c r="D190" s="2">
        <v>6.05245E-6</v>
      </c>
      <c r="E190" s="2">
        <v>4.9336000000000003E-5</v>
      </c>
      <c r="F190">
        <v>2.7439899999999999E-4</v>
      </c>
      <c r="G190">
        <v>1.0424E-3</v>
      </c>
      <c r="H190">
        <v>2.7096300000000002E-3</v>
      </c>
      <c r="I190">
        <v>4.8418599999999999E-3</v>
      </c>
      <c r="J190">
        <v>6.03755E-3</v>
      </c>
      <c r="K190">
        <v>5.5504600000000001E-3</v>
      </c>
      <c r="L190">
        <v>4.5037699999999998E-3</v>
      </c>
      <c r="M190">
        <v>4.43232E-3</v>
      </c>
      <c r="N190">
        <v>5.57107E-3</v>
      </c>
      <c r="O190">
        <v>7.2868500000000001E-3</v>
      </c>
      <c r="P190">
        <v>9.2855899999999998E-3</v>
      </c>
      <c r="Q190">
        <v>1.18703E-2</v>
      </c>
      <c r="R190">
        <v>1.5381199999999999E-2</v>
      </c>
      <c r="S190">
        <v>1.9790700000000001E-2</v>
      </c>
      <c r="T190">
        <v>2.4884199999999999E-2</v>
      </c>
      <c r="U190">
        <v>3.0583099999999998E-2</v>
      </c>
      <c r="V190">
        <v>3.6912300000000002E-2</v>
      </c>
      <c r="W190">
        <v>4.3740399999999999E-2</v>
      </c>
      <c r="X190">
        <v>5.06734E-2</v>
      </c>
      <c r="Y190">
        <v>5.71698E-2</v>
      </c>
      <c r="Z190">
        <v>6.2676399999999993E-2</v>
      </c>
      <c r="AA190">
        <v>6.6678299999999996E-2</v>
      </c>
      <c r="AB190">
        <v>6.8733500000000003E-2</v>
      </c>
      <c r="AC190">
        <v>6.8548899999999996E-2</v>
      </c>
      <c r="AD190">
        <v>6.6063700000000003E-2</v>
      </c>
      <c r="AE190">
        <v>6.1482200000000001E-2</v>
      </c>
      <c r="AF190">
        <v>5.5241100000000001E-2</v>
      </c>
      <c r="AG190">
        <v>4.7928100000000001E-2</v>
      </c>
      <c r="AH190">
        <v>4.0177999999999998E-2</v>
      </c>
      <c r="AI190">
        <v>3.2571700000000002E-2</v>
      </c>
      <c r="AJ190">
        <v>2.5560099999999999E-2</v>
      </c>
      <c r="AK190">
        <v>1.94311E-2</v>
      </c>
      <c r="AL190">
        <v>1.4314800000000001E-2</v>
      </c>
      <c r="AM190">
        <v>1.0216100000000001E-2</v>
      </c>
      <c r="AN190">
        <v>7.0559899999999998E-3</v>
      </c>
      <c r="AO190">
        <v>4.7083699999999999E-3</v>
      </c>
      <c r="AP190">
        <v>3.02886E-3</v>
      </c>
      <c r="AQ190">
        <v>1.8737300000000001E-3</v>
      </c>
      <c r="AR190">
        <v>1.11181E-3</v>
      </c>
    </row>
    <row r="191" spans="1:44" x14ac:dyDescent="0.2">
      <c r="B191" s="2">
        <v>5.1540999999999998E-8</v>
      </c>
      <c r="C191" s="2">
        <v>9.0459400000000003E-7</v>
      </c>
      <c r="D191" s="2">
        <v>1.08163E-5</v>
      </c>
      <c r="E191" s="2">
        <v>8.8179599999999998E-5</v>
      </c>
      <c r="F191">
        <v>4.9058399999999996E-4</v>
      </c>
      <c r="G191">
        <v>1.8649000000000001E-3</v>
      </c>
      <c r="H191">
        <v>4.8558999999999998E-3</v>
      </c>
      <c r="I191">
        <v>8.7184900000000006E-3</v>
      </c>
      <c r="J191">
        <v>1.1030399999999999E-2</v>
      </c>
      <c r="K191">
        <v>1.05985E-2</v>
      </c>
      <c r="L191">
        <v>9.5277299999999999E-3</v>
      </c>
      <c r="M191">
        <v>1.0372299999999999E-2</v>
      </c>
      <c r="N191">
        <v>1.29017E-2</v>
      </c>
      <c r="O191">
        <v>1.51212E-2</v>
      </c>
      <c r="P191">
        <v>1.6061599999999999E-2</v>
      </c>
      <c r="Q191">
        <v>1.6638099999999999E-2</v>
      </c>
      <c r="R191">
        <v>1.8360899999999999E-2</v>
      </c>
      <c r="S191">
        <v>2.19373E-2</v>
      </c>
      <c r="T191">
        <v>2.7155599999999998E-2</v>
      </c>
      <c r="U191">
        <v>3.3513500000000002E-2</v>
      </c>
      <c r="V191">
        <v>4.0540699999999999E-2</v>
      </c>
      <c r="W191">
        <v>4.77022E-2</v>
      </c>
      <c r="X191">
        <v>5.4341399999999998E-2</v>
      </c>
      <c r="Y191">
        <v>5.9811299999999998E-2</v>
      </c>
      <c r="Z191">
        <v>6.3609499999999999E-2</v>
      </c>
      <c r="AA191">
        <v>6.5410200000000002E-2</v>
      </c>
      <c r="AB191">
        <v>6.5065499999999998E-2</v>
      </c>
      <c r="AC191">
        <v>6.2628100000000006E-2</v>
      </c>
      <c r="AD191">
        <v>5.83597E-2</v>
      </c>
      <c r="AE191">
        <v>5.2686200000000002E-2</v>
      </c>
      <c r="AF191">
        <v>4.6115900000000001E-2</v>
      </c>
      <c r="AG191">
        <v>3.9159100000000002E-2</v>
      </c>
      <c r="AH191">
        <v>3.227E-2</v>
      </c>
      <c r="AI191">
        <v>2.5811400000000002E-2</v>
      </c>
      <c r="AJ191">
        <v>2.0037300000000001E-2</v>
      </c>
      <c r="AK191">
        <v>1.5091800000000001E-2</v>
      </c>
      <c r="AL191">
        <v>1.1021599999999999E-2</v>
      </c>
      <c r="AM191">
        <v>7.7969800000000002E-3</v>
      </c>
      <c r="AN191">
        <v>5.3359000000000002E-3</v>
      </c>
      <c r="AO191">
        <v>3.5264900000000002E-3</v>
      </c>
      <c r="AP191">
        <v>2.2461999999999998E-3</v>
      </c>
      <c r="AQ191">
        <v>1.3757299999999999E-3</v>
      </c>
      <c r="AR191" s="2">
        <v>8.0825099999999996E-4</v>
      </c>
    </row>
    <row r="192" spans="1:44" x14ac:dyDescent="0.2">
      <c r="B192" s="2">
        <v>8.6351399999999999E-8</v>
      </c>
      <c r="C192" s="2">
        <v>1.5155600000000001E-6</v>
      </c>
      <c r="D192" s="2">
        <v>1.8122E-5</v>
      </c>
      <c r="E192" s="2">
        <v>1.4774699999999999E-4</v>
      </c>
      <c r="F192">
        <v>8.22074E-4</v>
      </c>
      <c r="G192">
        <v>3.1258100000000001E-3</v>
      </c>
      <c r="H192">
        <v>8.14433E-3</v>
      </c>
      <c r="I192">
        <v>1.46494E-2</v>
      </c>
      <c r="J192">
        <v>1.8639099999999999E-2</v>
      </c>
      <c r="K192">
        <v>1.82252E-2</v>
      </c>
      <c r="L192">
        <v>1.70714E-2</v>
      </c>
      <c r="M192">
        <v>1.9526399999999999E-2</v>
      </c>
      <c r="N192">
        <v>2.513E-2</v>
      </c>
      <c r="O192">
        <v>3.03726E-2</v>
      </c>
      <c r="P192">
        <v>3.3427499999999999E-2</v>
      </c>
      <c r="Q192">
        <v>3.5415799999999997E-2</v>
      </c>
      <c r="R192">
        <v>3.7988899999999999E-2</v>
      </c>
      <c r="S192">
        <v>4.1191999999999999E-2</v>
      </c>
      <c r="T192">
        <v>4.40399E-2</v>
      </c>
      <c r="U192">
        <v>4.6195600000000003E-2</v>
      </c>
      <c r="V192">
        <v>4.8304100000000003E-2</v>
      </c>
      <c r="W192">
        <v>5.0984799999999997E-2</v>
      </c>
      <c r="X192">
        <v>5.4025999999999998E-2</v>
      </c>
      <c r="Y192">
        <v>5.6524600000000001E-2</v>
      </c>
      <c r="Z192">
        <v>5.7502200000000003E-2</v>
      </c>
      <c r="AA192">
        <v>5.6361799999999997E-2</v>
      </c>
      <c r="AB192">
        <v>5.3021699999999998E-2</v>
      </c>
      <c r="AC192">
        <v>4.78431E-2</v>
      </c>
      <c r="AD192">
        <v>4.1462300000000001E-2</v>
      </c>
      <c r="AE192">
        <v>3.4596500000000002E-2</v>
      </c>
      <c r="AF192">
        <v>2.7878400000000001E-2</v>
      </c>
      <c r="AG192">
        <v>2.1763600000000001E-2</v>
      </c>
      <c r="AH192">
        <v>1.6509900000000001E-2</v>
      </c>
      <c r="AI192">
        <v>1.2204599999999999E-2</v>
      </c>
      <c r="AJ192">
        <v>8.8119600000000006E-3</v>
      </c>
      <c r="AK192">
        <v>6.2236100000000001E-3</v>
      </c>
      <c r="AL192">
        <v>4.3013299999999999E-3</v>
      </c>
      <c r="AM192">
        <v>2.9066500000000002E-3</v>
      </c>
      <c r="AN192">
        <v>1.9167399999999999E-3</v>
      </c>
      <c r="AO192" s="2">
        <v>1.2299699999999999E-3</v>
      </c>
      <c r="AP192" s="2">
        <v>7.6551500000000003E-4</v>
      </c>
      <c r="AQ192" s="2">
        <v>4.6047500000000001E-4</v>
      </c>
      <c r="AR192" s="2">
        <v>2.66774E-4</v>
      </c>
    </row>
    <row r="193" spans="2:44" x14ac:dyDescent="0.2">
      <c r="B193" s="2">
        <v>1.2211900000000001E-7</v>
      </c>
      <c r="C193" s="2">
        <v>2.1432800000000002E-6</v>
      </c>
      <c r="D193" s="2">
        <v>2.56266E-5</v>
      </c>
      <c r="E193" s="2">
        <v>2.08908E-4</v>
      </c>
      <c r="F193">
        <v>1.1620999999999999E-3</v>
      </c>
      <c r="G193">
        <v>4.4162899999999998E-3</v>
      </c>
      <c r="H193">
        <v>1.14906E-2</v>
      </c>
      <c r="I193">
        <v>2.05872E-2</v>
      </c>
      <c r="J193">
        <v>2.5880500000000001E-2</v>
      </c>
      <c r="K193">
        <v>2.4396899999999999E-2</v>
      </c>
      <c r="L193">
        <v>2.1023400000000001E-2</v>
      </c>
      <c r="M193">
        <v>2.2012E-2</v>
      </c>
      <c r="N193">
        <v>2.7480299999999999E-2</v>
      </c>
      <c r="O193">
        <v>3.3504399999999997E-2</v>
      </c>
      <c r="P193">
        <v>3.7940399999999999E-2</v>
      </c>
      <c r="Q193">
        <v>4.1906100000000002E-2</v>
      </c>
      <c r="R193">
        <v>4.6998900000000003E-2</v>
      </c>
      <c r="S193">
        <v>5.2887999999999998E-2</v>
      </c>
      <c r="T193">
        <v>5.7913800000000001E-2</v>
      </c>
      <c r="U193">
        <v>6.0943400000000002E-2</v>
      </c>
      <c r="V193">
        <v>6.1923499999999999E-2</v>
      </c>
      <c r="W193">
        <v>6.11605E-2</v>
      </c>
      <c r="X193">
        <v>5.8804500000000003E-2</v>
      </c>
      <c r="Y193">
        <v>5.5014899999999999E-2</v>
      </c>
      <c r="Z193">
        <v>5.0181499999999997E-2</v>
      </c>
      <c r="AA193">
        <v>4.4787800000000003E-2</v>
      </c>
      <c r="AB193">
        <v>3.9163200000000002E-2</v>
      </c>
      <c r="AC193">
        <v>3.3444399999999999E-2</v>
      </c>
      <c r="AD193">
        <v>2.7723100000000001E-2</v>
      </c>
      <c r="AE193">
        <v>2.2170499999999999E-2</v>
      </c>
      <c r="AF193">
        <v>1.7034899999999999E-2</v>
      </c>
      <c r="AG193">
        <v>1.2555999999999999E-2</v>
      </c>
      <c r="AH193">
        <v>8.8837499999999993E-3</v>
      </c>
      <c r="AI193">
        <v>6.0483500000000001E-3</v>
      </c>
      <c r="AJ193">
        <v>3.9772200000000001E-3</v>
      </c>
      <c r="AK193">
        <v>2.5371700000000001E-3</v>
      </c>
      <c r="AL193" s="2">
        <v>1.57734E-3</v>
      </c>
      <c r="AM193" s="2">
        <v>9.5951000000000001E-4</v>
      </c>
      <c r="AN193" s="2">
        <v>5.7273399999999998E-4</v>
      </c>
      <c r="AO193" s="2">
        <v>3.35836E-4</v>
      </c>
      <c r="AP193" s="2">
        <v>1.93296E-4</v>
      </c>
      <c r="AQ193" s="2">
        <v>1.0891999999999999E-4</v>
      </c>
      <c r="AR193" s="2">
        <v>5.98478E-5</v>
      </c>
    </row>
    <row r="194" spans="2:44" x14ac:dyDescent="0.2">
      <c r="B194" s="2">
        <v>6.5032199999999994E-8</v>
      </c>
      <c r="C194" s="2">
        <v>1.14143E-6</v>
      </c>
      <c r="D194" s="2">
        <v>1.3649799999999999E-5</v>
      </c>
      <c r="E194" s="2">
        <v>1.1131100000000001E-4</v>
      </c>
      <c r="F194">
        <v>6.1965499999999999E-4</v>
      </c>
      <c r="G194">
        <v>2.3588900000000002E-3</v>
      </c>
      <c r="H194">
        <v>6.1643000000000002E-3</v>
      </c>
      <c r="I194">
        <v>1.11798E-2</v>
      </c>
      <c r="J194">
        <v>1.45799E-2</v>
      </c>
      <c r="K194">
        <v>1.5287E-2</v>
      </c>
      <c r="L194">
        <v>1.63996E-2</v>
      </c>
      <c r="M194">
        <v>2.1100500000000001E-2</v>
      </c>
      <c r="N194">
        <v>2.8236399999999998E-2</v>
      </c>
      <c r="O194">
        <v>3.4137000000000001E-2</v>
      </c>
      <c r="P194">
        <v>3.7212599999999998E-2</v>
      </c>
      <c r="Q194">
        <v>3.9249399999999997E-2</v>
      </c>
      <c r="R194">
        <v>4.2714599999999998E-2</v>
      </c>
      <c r="S194">
        <v>4.8096100000000003E-2</v>
      </c>
      <c r="T194">
        <v>5.4151999999999999E-2</v>
      </c>
      <c r="U194">
        <v>5.9625400000000002E-2</v>
      </c>
      <c r="V194">
        <v>6.3916200000000006E-2</v>
      </c>
      <c r="W194">
        <v>6.6597199999999995E-2</v>
      </c>
      <c r="X194">
        <v>6.7092299999999994E-2</v>
      </c>
      <c r="Y194">
        <v>6.4975400000000003E-2</v>
      </c>
      <c r="Z194">
        <v>6.0327699999999998E-2</v>
      </c>
      <c r="AA194">
        <v>5.3722600000000002E-2</v>
      </c>
      <c r="AB194">
        <v>4.5970200000000003E-2</v>
      </c>
      <c r="AC194">
        <v>3.7883899999999998E-2</v>
      </c>
      <c r="AD194">
        <v>3.01441E-2</v>
      </c>
      <c r="AE194">
        <v>2.3222E-2</v>
      </c>
      <c r="AF194">
        <v>1.73578E-2</v>
      </c>
      <c r="AG194">
        <v>1.2598099999999999E-2</v>
      </c>
      <c r="AH194">
        <v>8.8692600000000003E-3</v>
      </c>
      <c r="AI194">
        <v>6.0433700000000002E-3</v>
      </c>
      <c r="AJ194">
        <v>3.9763100000000003E-3</v>
      </c>
      <c r="AK194">
        <v>2.52264E-3</v>
      </c>
      <c r="AL194">
        <v>1.54295E-3</v>
      </c>
      <c r="AM194" s="2">
        <v>9.1095399999999995E-4</v>
      </c>
      <c r="AN194" s="2">
        <v>5.2033500000000002E-4</v>
      </c>
      <c r="AO194" s="2">
        <v>2.8836500000000001E-4</v>
      </c>
      <c r="AP194" s="2">
        <v>1.5547900000000001E-4</v>
      </c>
      <c r="AQ194" s="2">
        <v>8.1724000000000006E-5</v>
      </c>
      <c r="AR194" s="2">
        <v>4.1909600000000003E-5</v>
      </c>
    </row>
    <row r="195" spans="2:44" x14ac:dyDescent="0.2">
      <c r="B195" s="2">
        <v>5.1254899999999999E-8</v>
      </c>
      <c r="C195" s="2">
        <v>8.9958199999999996E-7</v>
      </c>
      <c r="D195" s="2">
        <v>1.07567E-5</v>
      </c>
      <c r="E195" s="2">
        <v>8.7700800000000006E-5</v>
      </c>
      <c r="F195">
        <v>4.8800200000000002E-4</v>
      </c>
      <c r="G195">
        <v>1.85582E-3</v>
      </c>
      <c r="H195">
        <v>4.8371600000000001E-3</v>
      </c>
      <c r="I195">
        <v>8.7102900000000007E-3</v>
      </c>
      <c r="J195">
        <v>1.11223E-2</v>
      </c>
      <c r="K195">
        <v>1.1005300000000001E-2</v>
      </c>
      <c r="L195">
        <v>1.06341E-2</v>
      </c>
      <c r="M195">
        <v>1.27539E-2</v>
      </c>
      <c r="N195">
        <v>1.7340899999999999E-2</v>
      </c>
      <c r="O195">
        <v>2.2648700000000001E-2</v>
      </c>
      <c r="P195">
        <v>2.78956E-2</v>
      </c>
      <c r="Q195">
        <v>3.37328E-2</v>
      </c>
      <c r="R195">
        <v>4.0602600000000003E-2</v>
      </c>
      <c r="S195">
        <v>4.7669099999999999E-2</v>
      </c>
      <c r="T195">
        <v>5.3679900000000003E-2</v>
      </c>
      <c r="U195">
        <v>5.8264700000000003E-2</v>
      </c>
      <c r="V195">
        <v>6.1918300000000003E-2</v>
      </c>
      <c r="W195">
        <v>6.5003599999999995E-2</v>
      </c>
      <c r="X195">
        <v>6.7174700000000004E-2</v>
      </c>
      <c r="Y195">
        <v>6.7679699999999995E-2</v>
      </c>
      <c r="Z195">
        <v>6.5931299999999998E-2</v>
      </c>
      <c r="AA195">
        <v>6.1786399999999998E-2</v>
      </c>
      <c r="AB195">
        <v>5.5533899999999997E-2</v>
      </c>
      <c r="AC195">
        <v>4.7784199999999999E-2</v>
      </c>
      <c r="AD195">
        <v>3.93313E-2</v>
      </c>
      <c r="AE195">
        <v>3.0982699999999998E-2</v>
      </c>
      <c r="AF195">
        <v>2.3394100000000001E-2</v>
      </c>
      <c r="AG195">
        <v>1.69715E-2</v>
      </c>
      <c r="AH195">
        <v>1.1861500000000001E-2</v>
      </c>
      <c r="AI195">
        <v>8.0087200000000004E-3</v>
      </c>
      <c r="AJ195">
        <v>5.2361999999999999E-3</v>
      </c>
      <c r="AK195">
        <v>3.3203400000000002E-3</v>
      </c>
      <c r="AL195">
        <v>2.0430499999999998E-3</v>
      </c>
      <c r="AM195">
        <v>1.21919E-3</v>
      </c>
      <c r="AN195" s="2">
        <v>7.0474800000000005E-4</v>
      </c>
      <c r="AO195" s="2">
        <v>3.9406599999999999E-4</v>
      </c>
      <c r="AP195" s="2">
        <v>2.12907E-4</v>
      </c>
      <c r="AQ195" s="2">
        <v>1.11072E-4</v>
      </c>
      <c r="AR195" s="2">
        <v>5.5935800000000001E-5</v>
      </c>
    </row>
    <row r="196" spans="2:44" x14ac:dyDescent="0.2">
      <c r="B196" s="2">
        <v>2.3358899999999999E-8</v>
      </c>
      <c r="C196" s="2">
        <v>4.1000100000000002E-7</v>
      </c>
      <c r="D196" s="2">
        <v>4.9034600000000003E-6</v>
      </c>
      <c r="E196" s="2">
        <v>3.9994299999999998E-5</v>
      </c>
      <c r="F196">
        <v>2.2273599999999999E-4</v>
      </c>
      <c r="G196">
        <v>8.4873000000000001E-4</v>
      </c>
      <c r="H196">
        <v>2.2234099999999999E-3</v>
      </c>
      <c r="I196">
        <v>4.0602900000000003E-3</v>
      </c>
      <c r="J196">
        <v>5.4030299999999996E-3</v>
      </c>
      <c r="K196">
        <v>5.9776300000000003E-3</v>
      </c>
      <c r="L196">
        <v>7.0315999999999998E-3</v>
      </c>
      <c r="M196">
        <v>9.7657400000000002E-3</v>
      </c>
      <c r="N196">
        <v>1.36939E-2</v>
      </c>
      <c r="O196">
        <v>1.74424E-2</v>
      </c>
      <c r="P196">
        <v>2.0638699999999999E-2</v>
      </c>
      <c r="Q196">
        <v>2.4356800000000001E-2</v>
      </c>
      <c r="R196">
        <v>2.9809700000000001E-2</v>
      </c>
      <c r="S196">
        <v>3.7127100000000003E-2</v>
      </c>
      <c r="T196">
        <v>4.5498499999999997E-2</v>
      </c>
      <c r="U196">
        <v>5.3950999999999999E-2</v>
      </c>
      <c r="V196">
        <v>6.1643999999999997E-2</v>
      </c>
      <c r="W196">
        <v>6.7759700000000006E-2</v>
      </c>
      <c r="X196">
        <v>7.1585599999999999E-2</v>
      </c>
      <c r="Y196">
        <v>7.2789199999999998E-2</v>
      </c>
      <c r="Z196">
        <v>7.1480799999999997E-2</v>
      </c>
      <c r="AA196">
        <v>6.7986699999999997E-2</v>
      </c>
      <c r="AB196">
        <v>6.2637499999999999E-2</v>
      </c>
      <c r="AC196">
        <v>5.5765799999999997E-2</v>
      </c>
      <c r="AD196">
        <v>4.7811199999999998E-2</v>
      </c>
      <c r="AE196">
        <v>3.9356200000000001E-2</v>
      </c>
      <c r="AF196">
        <v>3.10432E-2</v>
      </c>
      <c r="AG196">
        <v>2.3442399999999999E-2</v>
      </c>
      <c r="AH196">
        <v>1.6948299999999999E-2</v>
      </c>
      <c r="AI196">
        <v>1.1740799999999999E-2</v>
      </c>
      <c r="AJ196">
        <v>7.8050400000000001E-3</v>
      </c>
      <c r="AK196">
        <v>4.9894099999999997E-3</v>
      </c>
      <c r="AL196">
        <v>3.0742299999999998E-3</v>
      </c>
      <c r="AM196">
        <v>1.8299200000000001E-3</v>
      </c>
      <c r="AN196">
        <v>1.0543099999999999E-3</v>
      </c>
      <c r="AO196" s="2">
        <v>5.8866300000000001E-4</v>
      </c>
      <c r="AP196" s="2">
        <v>3.1860900000000003E-4</v>
      </c>
      <c r="AQ196" s="2">
        <v>1.6705600000000001E-4</v>
      </c>
      <c r="AR196" s="2">
        <v>8.4734799999999994E-5</v>
      </c>
    </row>
    <row r="197" spans="2:44" x14ac:dyDescent="0.2">
      <c r="B197" s="2">
        <v>3.7903200000000003E-8</v>
      </c>
      <c r="C197" s="2">
        <v>6.6522400000000003E-7</v>
      </c>
      <c r="D197" s="2">
        <v>7.9536400000000006E-6</v>
      </c>
      <c r="E197" s="2">
        <v>6.4833700000000002E-5</v>
      </c>
      <c r="F197">
        <v>3.6059900000000002E-4</v>
      </c>
      <c r="G197">
        <v>1.3699000000000001E-3</v>
      </c>
      <c r="H197">
        <v>3.5611699999999998E-3</v>
      </c>
      <c r="I197">
        <v>6.3648400000000001E-3</v>
      </c>
      <c r="J197">
        <v>7.9425099999999998E-3</v>
      </c>
      <c r="K197">
        <v>7.3223400000000001E-3</v>
      </c>
      <c r="L197">
        <v>5.9994000000000002E-3</v>
      </c>
      <c r="M197">
        <v>6.0262400000000004E-3</v>
      </c>
      <c r="N197">
        <v>7.7682599999999999E-3</v>
      </c>
      <c r="O197">
        <v>1.04612E-2</v>
      </c>
      <c r="P197">
        <v>1.37535E-2</v>
      </c>
      <c r="Q197">
        <v>1.7976300000000001E-2</v>
      </c>
      <c r="R197">
        <v>2.3382199999999999E-2</v>
      </c>
      <c r="S197">
        <v>2.97013E-2</v>
      </c>
      <c r="T197">
        <v>3.6531399999999999E-2</v>
      </c>
      <c r="U197">
        <v>4.3813299999999999E-2</v>
      </c>
      <c r="V197">
        <v>5.16468E-2</v>
      </c>
      <c r="W197">
        <v>5.9730699999999998E-2</v>
      </c>
      <c r="X197">
        <v>6.7151600000000006E-2</v>
      </c>
      <c r="Y197">
        <v>7.2707800000000003E-2</v>
      </c>
      <c r="Z197">
        <v>7.5403899999999996E-2</v>
      </c>
      <c r="AA197">
        <v>7.4765600000000002E-2</v>
      </c>
      <c r="AB197">
        <v>7.0913900000000002E-2</v>
      </c>
      <c r="AC197">
        <v>6.4458699999999994E-2</v>
      </c>
      <c r="AD197">
        <v>5.6283100000000003E-2</v>
      </c>
      <c r="AE197">
        <v>4.7306800000000003E-2</v>
      </c>
      <c r="AF197">
        <v>3.8318699999999997E-2</v>
      </c>
      <c r="AG197">
        <v>2.99104E-2</v>
      </c>
      <c r="AH197">
        <v>2.2477899999999999E-2</v>
      </c>
      <c r="AI197">
        <v>1.6243400000000002E-2</v>
      </c>
      <c r="AJ197">
        <v>1.12754E-2</v>
      </c>
      <c r="AK197">
        <v>7.5141299999999999E-3</v>
      </c>
      <c r="AL197">
        <v>4.8076500000000001E-3</v>
      </c>
      <c r="AM197">
        <v>2.9548700000000001E-3</v>
      </c>
      <c r="AN197">
        <v>1.7462999999999999E-3</v>
      </c>
      <c r="AO197">
        <v>9.9357999999999998E-4</v>
      </c>
      <c r="AP197" s="2">
        <v>5.4491800000000003E-4</v>
      </c>
      <c r="AQ197" s="2">
        <v>2.8836600000000002E-4</v>
      </c>
      <c r="AR197" s="2">
        <v>1.4732800000000001E-4</v>
      </c>
    </row>
    <row r="198" spans="2:44" x14ac:dyDescent="0.2">
      <c r="B198" s="2">
        <v>2.47648E-8</v>
      </c>
      <c r="C198" s="2">
        <v>4.3466699999999998E-7</v>
      </c>
      <c r="D198" s="2">
        <v>5.1980699999999999E-6</v>
      </c>
      <c r="E198" s="2">
        <v>4.23905E-5</v>
      </c>
      <c r="F198" s="2">
        <v>2.3599800000000001E-4</v>
      </c>
      <c r="G198">
        <v>8.9853299999999997E-4</v>
      </c>
      <c r="H198">
        <v>2.349E-3</v>
      </c>
      <c r="I198">
        <v>4.2648900000000003E-3</v>
      </c>
      <c r="J198">
        <v>5.5793300000000004E-3</v>
      </c>
      <c r="K198">
        <v>5.8972699999999996E-3</v>
      </c>
      <c r="L198">
        <v>6.4078599999999996E-3</v>
      </c>
      <c r="M198">
        <v>8.2993900000000002E-3</v>
      </c>
      <c r="N198">
        <v>1.10648E-2</v>
      </c>
      <c r="O198">
        <v>1.3249E-2</v>
      </c>
      <c r="P198">
        <v>1.4322E-2</v>
      </c>
      <c r="Q198">
        <v>1.52692E-2</v>
      </c>
      <c r="R198">
        <v>1.7532699999999998E-2</v>
      </c>
      <c r="S198">
        <v>2.1819399999999999E-2</v>
      </c>
      <c r="T198">
        <v>2.7966100000000001E-2</v>
      </c>
      <c r="U198">
        <v>3.5455500000000001E-2</v>
      </c>
      <c r="V198">
        <v>4.3718100000000003E-2</v>
      </c>
      <c r="W198">
        <v>5.2121599999999997E-2</v>
      </c>
      <c r="X198">
        <v>5.9978299999999998E-2</v>
      </c>
      <c r="Y198">
        <v>6.6633700000000004E-2</v>
      </c>
      <c r="Z198">
        <v>7.1491399999999997E-2</v>
      </c>
      <c r="AA198">
        <v>7.3985499999999996E-2</v>
      </c>
      <c r="AB198">
        <v>7.3649300000000001E-2</v>
      </c>
      <c r="AC198">
        <v>7.0302000000000003E-2</v>
      </c>
      <c r="AD198">
        <v>6.4207600000000004E-2</v>
      </c>
      <c r="AE198">
        <v>5.60668E-2</v>
      </c>
      <c r="AF198">
        <v>4.6838200000000003E-2</v>
      </c>
      <c r="AG198">
        <v>3.74928E-2</v>
      </c>
      <c r="AH198">
        <v>2.8813600000000002E-2</v>
      </c>
      <c r="AI198">
        <v>2.1298899999999999E-2</v>
      </c>
      <c r="AJ198">
        <v>1.5164E-2</v>
      </c>
      <c r="AK198">
        <v>1.0404999999999999E-2</v>
      </c>
      <c r="AL198">
        <v>6.8804399999999998E-3</v>
      </c>
      <c r="AM198">
        <v>4.3822699999999997E-3</v>
      </c>
      <c r="AN198">
        <v>2.6863199999999999E-3</v>
      </c>
      <c r="AO198">
        <v>1.5837E-3</v>
      </c>
      <c r="AP198">
        <v>8.9741099999999998E-4</v>
      </c>
      <c r="AQ198" s="2">
        <v>4.88596E-4</v>
      </c>
      <c r="AR198" s="2">
        <v>2.5552700000000002E-4</v>
      </c>
    </row>
    <row r="199" spans="2:44" x14ac:dyDescent="0.2">
      <c r="B199" s="2">
        <v>1.6428700000000001E-8</v>
      </c>
      <c r="C199" s="2">
        <v>2.8835499999999999E-7</v>
      </c>
      <c r="D199" s="2">
        <v>3.4484100000000002E-6</v>
      </c>
      <c r="E199" s="2">
        <v>2.8122800000000001E-5</v>
      </c>
      <c r="F199" s="2">
        <v>1.56577E-4</v>
      </c>
      <c r="G199">
        <v>5.9624600000000004E-4</v>
      </c>
      <c r="H199">
        <v>1.5594300000000001E-3</v>
      </c>
      <c r="I199">
        <v>2.8351299999999999E-3</v>
      </c>
      <c r="J199">
        <v>3.7254100000000002E-3</v>
      </c>
      <c r="K199">
        <v>3.99476E-3</v>
      </c>
      <c r="L199">
        <v>4.4919799999999996E-3</v>
      </c>
      <c r="M199">
        <v>6.12109E-3</v>
      </c>
      <c r="N199">
        <v>8.7309999999999992E-3</v>
      </c>
      <c r="O199">
        <v>1.1568999999999999E-2</v>
      </c>
      <c r="P199">
        <v>1.4361799999999999E-2</v>
      </c>
      <c r="Q199">
        <v>1.7472600000000001E-2</v>
      </c>
      <c r="R199">
        <v>2.1136800000000001E-2</v>
      </c>
      <c r="S199">
        <v>2.50301E-2</v>
      </c>
      <c r="T199">
        <v>2.8800599999999999E-2</v>
      </c>
      <c r="U199">
        <v>3.2730099999999998E-2</v>
      </c>
      <c r="V199">
        <v>3.7580599999999999E-2</v>
      </c>
      <c r="W199">
        <v>4.3837800000000003E-2</v>
      </c>
      <c r="X199">
        <v>5.1206799999999997E-2</v>
      </c>
      <c r="Y199">
        <v>5.8728700000000002E-2</v>
      </c>
      <c r="Z199">
        <v>6.5230499999999997E-2</v>
      </c>
      <c r="AA199">
        <v>6.9714899999999996E-2</v>
      </c>
      <c r="AB199">
        <v>7.1554599999999996E-2</v>
      </c>
      <c r="AC199">
        <v>7.0530800000000005E-2</v>
      </c>
      <c r="AD199">
        <v>6.6786200000000004E-2</v>
      </c>
      <c r="AE199">
        <v>6.0747200000000001E-2</v>
      </c>
      <c r="AF199">
        <v>5.3045200000000001E-2</v>
      </c>
      <c r="AG199">
        <v>4.4433100000000003E-2</v>
      </c>
      <c r="AH199">
        <v>3.5682899999999997E-2</v>
      </c>
      <c r="AI199">
        <v>2.7471599999999999E-2</v>
      </c>
      <c r="AJ199">
        <v>2.02864E-2</v>
      </c>
      <c r="AK199">
        <v>1.4382799999999999E-2</v>
      </c>
      <c r="AL199">
        <v>9.8013600000000003E-3</v>
      </c>
      <c r="AM199">
        <v>6.4262399999999997E-3</v>
      </c>
      <c r="AN199">
        <v>4.0560600000000002E-3</v>
      </c>
      <c r="AO199">
        <v>2.4645399999999999E-3</v>
      </c>
      <c r="AP199">
        <v>1.4408299999999999E-3</v>
      </c>
      <c r="AQ199">
        <v>8.0964700000000004E-4</v>
      </c>
      <c r="AR199" s="2">
        <v>4.3671500000000001E-4</v>
      </c>
    </row>
    <row r="200" spans="2:44" x14ac:dyDescent="0.2">
      <c r="B200" s="2">
        <v>2.2086399999999999E-8</v>
      </c>
      <c r="C200" s="2">
        <v>3.8763700000000002E-7</v>
      </c>
      <c r="D200" s="2">
        <v>4.6349500000000004E-6</v>
      </c>
      <c r="E200" s="2">
        <v>3.77858E-5</v>
      </c>
      <c r="F200" s="2">
        <v>2.10213E-4</v>
      </c>
      <c r="G200">
        <v>7.9904300000000004E-4</v>
      </c>
      <c r="H200">
        <v>2.0802099999999999E-3</v>
      </c>
      <c r="I200">
        <v>3.7333100000000001E-3</v>
      </c>
      <c r="J200">
        <v>4.7186600000000004E-3</v>
      </c>
      <c r="K200">
        <v>4.5288300000000002E-3</v>
      </c>
      <c r="L200">
        <v>4.0973600000000004E-3</v>
      </c>
      <c r="M200">
        <v>4.6216199999999999E-3</v>
      </c>
      <c r="N200">
        <v>6.21676E-3</v>
      </c>
      <c r="O200">
        <v>8.3281799999999993E-3</v>
      </c>
      <c r="P200">
        <v>1.07957E-2</v>
      </c>
      <c r="Q200">
        <v>1.40441E-2</v>
      </c>
      <c r="R200">
        <v>1.84537E-2</v>
      </c>
      <c r="S200">
        <v>2.3882199999999999E-2</v>
      </c>
      <c r="T200">
        <v>2.9835400000000002E-2</v>
      </c>
      <c r="U200">
        <v>3.5858399999999999E-2</v>
      </c>
      <c r="V200">
        <v>4.16447E-2</v>
      </c>
      <c r="W200">
        <v>4.6967399999999999E-2</v>
      </c>
      <c r="X200">
        <v>5.1716199999999997E-2</v>
      </c>
      <c r="Y200">
        <v>5.59604E-2</v>
      </c>
      <c r="Z200">
        <v>5.9807600000000002E-2</v>
      </c>
      <c r="AA200">
        <v>6.3125000000000001E-2</v>
      </c>
      <c r="AB200">
        <v>6.5423599999999998E-2</v>
      </c>
      <c r="AC200">
        <v>6.6044000000000005E-2</v>
      </c>
      <c r="AD200">
        <v>6.4484399999999997E-2</v>
      </c>
      <c r="AE200">
        <v>6.0633399999999997E-2</v>
      </c>
      <c r="AF200">
        <v>5.4799300000000002E-2</v>
      </c>
      <c r="AG200">
        <v>4.7582899999999997E-2</v>
      </c>
      <c r="AH200">
        <v>3.9700699999999998E-2</v>
      </c>
      <c r="AI200">
        <v>3.1833199999999999E-2</v>
      </c>
      <c r="AJ200">
        <v>2.4528999999999999E-2</v>
      </c>
      <c r="AK200">
        <v>1.8159399999999999E-2</v>
      </c>
      <c r="AL200">
        <v>1.2913000000000001E-2</v>
      </c>
      <c r="AM200">
        <v>8.8181500000000003E-3</v>
      </c>
      <c r="AN200">
        <v>5.7823400000000004E-3</v>
      </c>
      <c r="AO200">
        <v>3.6407000000000002E-3</v>
      </c>
      <c r="AP200">
        <v>2.2007400000000001E-3</v>
      </c>
      <c r="AQ200">
        <v>1.2767799999999999E-3</v>
      </c>
      <c r="AR200" s="2">
        <v>7.1050099999999999E-4</v>
      </c>
    </row>
    <row r="201" spans="2:44" x14ac:dyDescent="0.2">
      <c r="B201" s="2">
        <v>2.3184000000000001E-8</v>
      </c>
      <c r="C201" s="2">
        <v>4.0690700000000001E-7</v>
      </c>
      <c r="D201" s="2">
        <v>4.8655999999999996E-6</v>
      </c>
      <c r="E201" s="2">
        <v>3.9670299999999999E-5</v>
      </c>
      <c r="F201" s="2">
        <v>2.2074700000000001E-4</v>
      </c>
      <c r="G201">
        <v>8.3952699999999996E-4</v>
      </c>
      <c r="H201">
        <v>2.1885199999999998E-3</v>
      </c>
      <c r="I201">
        <v>3.9422399999999996E-3</v>
      </c>
      <c r="J201">
        <v>5.0379700000000001E-3</v>
      </c>
      <c r="K201">
        <v>4.9907299999999996E-3</v>
      </c>
      <c r="L201">
        <v>4.8081799999999996E-3</v>
      </c>
      <c r="M201">
        <v>5.6627700000000001E-3</v>
      </c>
      <c r="N201">
        <v>7.4113800000000004E-3</v>
      </c>
      <c r="O201">
        <v>9.1215800000000007E-3</v>
      </c>
      <c r="P201">
        <v>1.044E-2</v>
      </c>
      <c r="Q201">
        <v>1.1982899999999999E-2</v>
      </c>
      <c r="R201">
        <v>1.46243E-2</v>
      </c>
      <c r="S201">
        <v>1.87727E-2</v>
      </c>
      <c r="T201">
        <v>2.4355100000000001E-2</v>
      </c>
      <c r="U201">
        <v>3.11338E-2</v>
      </c>
      <c r="V201">
        <v>3.8769400000000002E-2</v>
      </c>
      <c r="W201">
        <v>4.6676099999999998E-2</v>
      </c>
      <c r="X201">
        <v>5.4033499999999998E-2</v>
      </c>
      <c r="Y201">
        <v>6.0028400000000003E-2</v>
      </c>
      <c r="Z201">
        <v>6.4116400000000004E-2</v>
      </c>
      <c r="AA201">
        <v>6.6126000000000004E-2</v>
      </c>
      <c r="AB201">
        <v>6.6202499999999997E-2</v>
      </c>
      <c r="AC201">
        <v>6.4652699999999994E-2</v>
      </c>
      <c r="AD201">
        <v>6.1774700000000002E-2</v>
      </c>
      <c r="AE201">
        <v>5.7761100000000003E-2</v>
      </c>
      <c r="AF201">
        <v>5.2723199999999998E-2</v>
      </c>
      <c r="AG201">
        <v>4.6795200000000002E-2</v>
      </c>
      <c r="AH201">
        <v>4.0224000000000003E-2</v>
      </c>
      <c r="AI201">
        <v>3.33788E-2</v>
      </c>
      <c r="AJ201">
        <v>2.66833E-2</v>
      </c>
      <c r="AK201">
        <v>2.0522800000000001E-2</v>
      </c>
      <c r="AL201">
        <v>1.5174099999999999E-2</v>
      </c>
      <c r="AM201">
        <v>1.0777999999999999E-2</v>
      </c>
      <c r="AN201">
        <v>7.3484800000000001E-3</v>
      </c>
      <c r="AO201">
        <v>4.8050000000000002E-3</v>
      </c>
      <c r="AP201">
        <v>3.0101199999999998E-3</v>
      </c>
      <c r="AQ201">
        <v>1.8046900000000001E-3</v>
      </c>
      <c r="AR201" s="2">
        <v>1.03437E-3</v>
      </c>
    </row>
    <row r="202" spans="2:44" x14ac:dyDescent="0.2">
      <c r="B202" s="2">
        <v>1.427E-8</v>
      </c>
      <c r="C202" s="2">
        <v>2.5046799999999999E-7</v>
      </c>
      <c r="D202" s="2">
        <v>2.9954600000000001E-6</v>
      </c>
      <c r="E202" s="2">
        <v>2.4431100000000001E-5</v>
      </c>
      <c r="F202" s="2">
        <v>1.3605099999999999E-4</v>
      </c>
      <c r="G202" s="2">
        <v>5.1832400000000002E-4</v>
      </c>
      <c r="H202">
        <v>1.3572199999999999E-3</v>
      </c>
      <c r="I202">
        <v>2.4753800000000001E-3</v>
      </c>
      <c r="J202">
        <v>3.28203E-3</v>
      </c>
      <c r="K202">
        <v>3.5976900000000002E-3</v>
      </c>
      <c r="L202">
        <v>4.17148E-3</v>
      </c>
      <c r="M202">
        <v>5.7349699999999998E-3</v>
      </c>
      <c r="N202">
        <v>8.0027999999999992E-3</v>
      </c>
      <c r="O202">
        <v>1.0130500000000001E-2</v>
      </c>
      <c r="P202">
        <v>1.18175E-2</v>
      </c>
      <c r="Q202">
        <v>1.35692E-2</v>
      </c>
      <c r="R202">
        <v>1.5981800000000001E-2</v>
      </c>
      <c r="S202">
        <v>1.9155100000000001E-2</v>
      </c>
      <c r="T202">
        <v>2.2937200000000001E-2</v>
      </c>
      <c r="U202">
        <v>2.74351E-2</v>
      </c>
      <c r="V202">
        <v>3.3013099999999997E-2</v>
      </c>
      <c r="W202">
        <v>3.9845800000000001E-2</v>
      </c>
      <c r="X202">
        <v>4.7589300000000001E-2</v>
      </c>
      <c r="Y202">
        <v>5.54254E-2</v>
      </c>
      <c r="Z202">
        <v>6.2321500000000002E-2</v>
      </c>
      <c r="AA202">
        <v>6.7308000000000007E-2</v>
      </c>
      <c r="AB202">
        <v>6.9707400000000003E-2</v>
      </c>
      <c r="AC202">
        <v>6.9287399999999999E-2</v>
      </c>
      <c r="AD202">
        <v>6.6281999999999994E-2</v>
      </c>
      <c r="AE202">
        <v>6.1268200000000002E-2</v>
      </c>
      <c r="AF202">
        <v>5.4959599999999997E-2</v>
      </c>
      <c r="AG202">
        <v>4.8014800000000003E-2</v>
      </c>
      <c r="AH202">
        <v>4.0933499999999998E-2</v>
      </c>
      <c r="AI202">
        <v>3.4050499999999997E-2</v>
      </c>
      <c r="AJ202">
        <v>2.7585100000000001E-2</v>
      </c>
      <c r="AK202">
        <v>2.1696199999999999E-2</v>
      </c>
      <c r="AL202">
        <v>1.6509099999999999E-2</v>
      </c>
      <c r="AM202">
        <v>1.2113000000000001E-2</v>
      </c>
      <c r="AN202">
        <v>8.5451799999999994E-3</v>
      </c>
      <c r="AO202">
        <v>5.7821799999999996E-3</v>
      </c>
      <c r="AP202">
        <v>3.7453299999999998E-3</v>
      </c>
      <c r="AQ202">
        <v>2.3181899999999999E-3</v>
      </c>
      <c r="AR202">
        <v>1.36889E-3</v>
      </c>
    </row>
    <row r="203" spans="2:44" x14ac:dyDescent="0.2">
      <c r="B203" s="2">
        <v>1.5832400000000001E-8</v>
      </c>
      <c r="C203" s="2">
        <v>2.7787700000000002E-7</v>
      </c>
      <c r="D203" s="2">
        <v>3.3227E-6</v>
      </c>
      <c r="E203" s="2">
        <v>2.70903E-5</v>
      </c>
      <c r="F203" s="2">
        <v>1.50741E-4</v>
      </c>
      <c r="G203">
        <v>5.7324700000000004E-4</v>
      </c>
      <c r="H203">
        <v>1.4941500000000001E-3</v>
      </c>
      <c r="I203">
        <v>2.6905100000000001E-3</v>
      </c>
      <c r="J203">
        <v>3.4360200000000001E-3</v>
      </c>
      <c r="K203">
        <v>3.4038300000000001E-3</v>
      </c>
      <c r="L203">
        <v>3.3081899999999999E-3</v>
      </c>
      <c r="M203">
        <v>4.02893E-3</v>
      </c>
      <c r="N203">
        <v>5.6243500000000002E-3</v>
      </c>
      <c r="O203">
        <v>7.6558499999999996E-3</v>
      </c>
      <c r="P203">
        <v>9.9951799999999993E-3</v>
      </c>
      <c r="Q203">
        <v>1.2929400000000001E-2</v>
      </c>
      <c r="R203">
        <v>1.6629700000000001E-2</v>
      </c>
      <c r="S203">
        <v>2.0838800000000001E-2</v>
      </c>
      <c r="T203">
        <v>2.51744E-2</v>
      </c>
      <c r="U203">
        <v>2.9548399999999999E-2</v>
      </c>
      <c r="V203">
        <v>3.4156499999999999E-2</v>
      </c>
      <c r="W203">
        <v>3.9178699999999997E-2</v>
      </c>
      <c r="X203">
        <v>4.46113E-2</v>
      </c>
      <c r="Y203">
        <v>5.0299200000000002E-2</v>
      </c>
      <c r="Z203">
        <v>5.5956499999999999E-2</v>
      </c>
      <c r="AA203">
        <v>6.11038E-2</v>
      </c>
      <c r="AB203">
        <v>6.5066600000000002E-2</v>
      </c>
      <c r="AC203">
        <v>6.7135E-2</v>
      </c>
      <c r="AD203">
        <v>6.6809499999999994E-2</v>
      </c>
      <c r="AE203">
        <v>6.3981999999999997E-2</v>
      </c>
      <c r="AF203">
        <v>5.8964299999999997E-2</v>
      </c>
      <c r="AG203">
        <v>5.2374700000000003E-2</v>
      </c>
      <c r="AH203">
        <v>4.4953199999999999E-2</v>
      </c>
      <c r="AI203">
        <v>3.7386500000000003E-2</v>
      </c>
      <c r="AJ203">
        <v>3.0197399999999999E-2</v>
      </c>
      <c r="AK203">
        <v>2.3714200000000001E-2</v>
      </c>
      <c r="AL203">
        <v>1.8099400000000002E-2</v>
      </c>
      <c r="AM203">
        <v>1.3401100000000001E-2</v>
      </c>
      <c r="AN203">
        <v>9.5976700000000009E-3</v>
      </c>
      <c r="AO203">
        <v>6.6258200000000001E-3</v>
      </c>
      <c r="AP203">
        <v>4.3937100000000003E-3</v>
      </c>
      <c r="AQ203">
        <v>2.7895400000000001E-3</v>
      </c>
      <c r="AR203">
        <v>1.6909099999999999E-3</v>
      </c>
    </row>
    <row r="204" spans="2:44" x14ac:dyDescent="0.2">
      <c r="B204" s="2">
        <v>2.0372299999999998E-8</v>
      </c>
      <c r="C204" s="2">
        <v>3.57555E-7</v>
      </c>
      <c r="D204" s="2">
        <v>4.2753399999999998E-6</v>
      </c>
      <c r="E204" s="2">
        <v>3.4855499999999999E-5</v>
      </c>
      <c r="F204" s="2">
        <v>1.93926E-4</v>
      </c>
      <c r="G204">
        <v>7.3727199999999997E-4</v>
      </c>
      <c r="H204">
        <v>1.9203E-3</v>
      </c>
      <c r="I204">
        <v>3.4507299999999999E-3</v>
      </c>
      <c r="J204">
        <v>4.3778999999999997E-3</v>
      </c>
      <c r="K204">
        <v>4.24582E-3</v>
      </c>
      <c r="L204">
        <v>3.9149600000000003E-3</v>
      </c>
      <c r="M204">
        <v>4.4401800000000002E-3</v>
      </c>
      <c r="N204">
        <v>5.8025400000000001E-3</v>
      </c>
      <c r="O204">
        <v>7.3278299999999996E-3</v>
      </c>
      <c r="P204">
        <v>8.7819600000000001E-3</v>
      </c>
      <c r="Q204">
        <v>1.06555E-2</v>
      </c>
      <c r="R204">
        <v>1.35873E-2</v>
      </c>
      <c r="S204">
        <v>1.7806300000000001E-2</v>
      </c>
      <c r="T204">
        <v>2.3131800000000001E-2</v>
      </c>
      <c r="U204">
        <v>2.9238199999999999E-2</v>
      </c>
      <c r="V204">
        <v>3.5744400000000003E-2</v>
      </c>
      <c r="W204">
        <v>4.2181900000000001E-2</v>
      </c>
      <c r="X204">
        <v>4.8073400000000002E-2</v>
      </c>
      <c r="Y204">
        <v>5.3094500000000003E-2</v>
      </c>
      <c r="Z204">
        <v>5.7126000000000003E-2</v>
      </c>
      <c r="AA204">
        <v>6.0154300000000001E-2</v>
      </c>
      <c r="AB204">
        <v>6.2144600000000001E-2</v>
      </c>
      <c r="AC204">
        <v>6.2987699999999994E-2</v>
      </c>
      <c r="AD204">
        <v>6.2519000000000005E-2</v>
      </c>
      <c r="AE204">
        <v>6.0581700000000002E-2</v>
      </c>
      <c r="AF204">
        <v>5.7109100000000003E-2</v>
      </c>
      <c r="AG204">
        <v>5.2202100000000001E-2</v>
      </c>
      <c r="AH204">
        <v>4.6156599999999999E-2</v>
      </c>
      <c r="AI204">
        <v>3.9423100000000003E-2</v>
      </c>
      <c r="AJ204">
        <v>3.2512199999999998E-2</v>
      </c>
      <c r="AK204">
        <v>2.5891899999999999E-2</v>
      </c>
      <c r="AL204">
        <v>1.99147E-2</v>
      </c>
      <c r="AM204">
        <v>1.47908E-2</v>
      </c>
      <c r="AN204">
        <v>1.0599000000000001E-2</v>
      </c>
      <c r="AO204">
        <v>7.3168199999999999E-3</v>
      </c>
      <c r="AP204">
        <v>4.8554100000000001E-3</v>
      </c>
      <c r="AQ204">
        <v>3.0893000000000001E-3</v>
      </c>
      <c r="AR204">
        <v>1.87951E-3</v>
      </c>
    </row>
    <row r="205" spans="2:44" x14ac:dyDescent="0.2">
      <c r="B205" s="2">
        <v>1.42183E-8</v>
      </c>
      <c r="C205" s="2">
        <v>2.4955899999999999E-7</v>
      </c>
      <c r="D205" s="2">
        <v>2.9844799999999998E-6</v>
      </c>
      <c r="E205" s="2">
        <v>2.4339900000000001E-5</v>
      </c>
      <c r="F205" s="2">
        <v>1.35523E-4</v>
      </c>
      <c r="G205" s="2">
        <v>5.1613199999999998E-4</v>
      </c>
      <c r="H205">
        <v>1.3502900000000001E-3</v>
      </c>
      <c r="I205">
        <v>2.4566499999999999E-3</v>
      </c>
      <c r="J205">
        <v>3.23369E-3</v>
      </c>
      <c r="K205">
        <v>3.4773899999999999E-3</v>
      </c>
      <c r="L205">
        <v>3.9033200000000001E-3</v>
      </c>
      <c r="M205">
        <v>5.2253600000000001E-3</v>
      </c>
      <c r="N205">
        <v>7.1749300000000004E-3</v>
      </c>
      <c r="O205">
        <v>8.9376500000000001E-3</v>
      </c>
      <c r="P205">
        <v>1.02241E-2</v>
      </c>
      <c r="Q205">
        <v>1.15572E-2</v>
      </c>
      <c r="R205">
        <v>1.3624300000000001E-2</v>
      </c>
      <c r="S205">
        <v>1.66824E-2</v>
      </c>
      <c r="T205">
        <v>2.0679900000000001E-2</v>
      </c>
      <c r="U205">
        <v>2.5651799999999999E-2</v>
      </c>
      <c r="V205">
        <v>3.1730300000000003E-2</v>
      </c>
      <c r="W205">
        <v>3.8821500000000002E-2</v>
      </c>
      <c r="X205">
        <v>4.6403800000000002E-2</v>
      </c>
      <c r="Y205">
        <v>5.3643700000000002E-2</v>
      </c>
      <c r="Z205">
        <v>5.9675199999999998E-2</v>
      </c>
      <c r="AA205">
        <v>6.3844799999999993E-2</v>
      </c>
      <c r="AB205">
        <v>6.5843799999999994E-2</v>
      </c>
      <c r="AC205">
        <v>6.5716399999999994E-2</v>
      </c>
      <c r="AD205">
        <v>6.3757999999999995E-2</v>
      </c>
      <c r="AE205">
        <v>6.0363E-2</v>
      </c>
      <c r="AF205">
        <v>5.5899600000000001E-2</v>
      </c>
      <c r="AG205">
        <v>5.0657800000000003E-2</v>
      </c>
      <c r="AH205">
        <v>4.4865200000000001E-2</v>
      </c>
      <c r="AI205">
        <v>3.8732599999999999E-2</v>
      </c>
      <c r="AJ205">
        <v>3.24903E-2</v>
      </c>
      <c r="AK205">
        <v>2.63947E-2</v>
      </c>
      <c r="AL205">
        <v>2.07046E-2</v>
      </c>
      <c r="AM205">
        <v>1.5642E-2</v>
      </c>
      <c r="AN205">
        <v>1.13569E-2</v>
      </c>
      <c r="AO205">
        <v>7.9098299999999996E-3</v>
      </c>
      <c r="AP205">
        <v>5.2757100000000003E-3</v>
      </c>
      <c r="AQ205">
        <v>3.36433E-3</v>
      </c>
      <c r="AR205">
        <v>2.0479399999999998E-3</v>
      </c>
    </row>
    <row r="206" spans="2:44" x14ac:dyDescent="0.2">
      <c r="B206" s="2">
        <v>1.25803E-8</v>
      </c>
      <c r="C206" s="2">
        <v>2.20803E-7</v>
      </c>
      <c r="D206" s="2">
        <v>2.6403899999999999E-6</v>
      </c>
      <c r="E206" s="2">
        <v>2.1530099999999999E-5</v>
      </c>
      <c r="F206" s="2">
        <v>1.1983499999999999E-4</v>
      </c>
      <c r="G206" s="2">
        <v>4.5601000000000002E-4</v>
      </c>
      <c r="H206" s="2">
        <v>1.19052E-3</v>
      </c>
      <c r="I206">
        <v>2.1536200000000002E-3</v>
      </c>
      <c r="J206">
        <v>2.7885200000000001E-3</v>
      </c>
      <c r="K206">
        <v>2.8734199999999998E-3</v>
      </c>
      <c r="L206">
        <v>3.0157500000000002E-3</v>
      </c>
      <c r="M206">
        <v>3.9135300000000001E-3</v>
      </c>
      <c r="N206">
        <v>5.5415300000000002E-3</v>
      </c>
      <c r="O206">
        <v>7.4543099999999996E-3</v>
      </c>
      <c r="P206">
        <v>9.5191600000000005E-3</v>
      </c>
      <c r="Q206">
        <v>1.20173E-2</v>
      </c>
      <c r="R206">
        <v>1.51395E-2</v>
      </c>
      <c r="S206">
        <v>1.8686600000000001E-2</v>
      </c>
      <c r="T206">
        <v>2.2377500000000002E-2</v>
      </c>
      <c r="U206">
        <v>2.6264900000000001E-2</v>
      </c>
      <c r="V206">
        <v>3.0700499999999999E-2</v>
      </c>
      <c r="W206">
        <v>3.5969099999999997E-2</v>
      </c>
      <c r="X206">
        <v>4.2043299999999999E-2</v>
      </c>
      <c r="Y206">
        <v>4.85902E-2</v>
      </c>
      <c r="Z206">
        <v>5.5060499999999998E-2</v>
      </c>
      <c r="AA206">
        <v>6.0753500000000002E-2</v>
      </c>
      <c r="AB206">
        <v>6.4921599999999996E-2</v>
      </c>
      <c r="AC206">
        <v>6.6956000000000002E-2</v>
      </c>
      <c r="AD206">
        <v>6.6571400000000003E-2</v>
      </c>
      <c r="AE206">
        <v>6.3879400000000003E-2</v>
      </c>
      <c r="AF206">
        <v>5.9315199999999998E-2</v>
      </c>
      <c r="AG206">
        <v>5.3472699999999998E-2</v>
      </c>
      <c r="AH206">
        <v>4.6938500000000001E-2</v>
      </c>
      <c r="AI206">
        <v>4.01882E-2</v>
      </c>
      <c r="AJ206">
        <v>3.3560800000000002E-2</v>
      </c>
      <c r="AK206">
        <v>2.7287800000000001E-2</v>
      </c>
      <c r="AL206">
        <v>2.1535700000000001E-2</v>
      </c>
      <c r="AM206">
        <v>1.6433699999999999E-2</v>
      </c>
      <c r="AN206">
        <v>1.2076999999999999E-2</v>
      </c>
      <c r="AO206">
        <v>8.5153499999999997E-3</v>
      </c>
      <c r="AP206">
        <v>5.7416899999999998E-3</v>
      </c>
      <c r="AQ206">
        <v>3.6921499999999999E-3</v>
      </c>
      <c r="AR206">
        <v>2.2591899999999999E-3</v>
      </c>
    </row>
    <row r="207" spans="2:44" x14ac:dyDescent="0.2">
      <c r="B207" s="2">
        <v>1.1530200000000001E-8</v>
      </c>
      <c r="C207" s="2">
        <v>2.0237200000000001E-7</v>
      </c>
      <c r="D207" s="2">
        <v>2.4200000000000001E-6</v>
      </c>
      <c r="E207" s="2">
        <v>1.9733099999999999E-5</v>
      </c>
      <c r="F207" s="2">
        <v>1.0983400000000001E-4</v>
      </c>
      <c r="G207">
        <v>4.17964E-4</v>
      </c>
      <c r="H207">
        <v>1.09125E-3</v>
      </c>
      <c r="I207">
        <v>1.9742900000000001E-3</v>
      </c>
      <c r="J207">
        <v>2.5568600000000002E-3</v>
      </c>
      <c r="K207">
        <v>2.63423E-3</v>
      </c>
      <c r="L207">
        <v>2.7554699999999999E-3</v>
      </c>
      <c r="M207">
        <v>3.5388199999999998E-3</v>
      </c>
      <c r="N207">
        <v>4.9244900000000001E-3</v>
      </c>
      <c r="O207">
        <v>6.4759199999999996E-3</v>
      </c>
      <c r="P207">
        <v>8.1093399999999996E-3</v>
      </c>
      <c r="Q207">
        <v>1.0247300000000001E-2</v>
      </c>
      <c r="R207">
        <v>1.3344999999999999E-2</v>
      </c>
      <c r="S207">
        <v>1.7478400000000002E-2</v>
      </c>
      <c r="T207">
        <v>2.2415500000000001E-2</v>
      </c>
      <c r="U207">
        <v>2.7877800000000001E-2</v>
      </c>
      <c r="V207">
        <v>3.3608199999999998E-2</v>
      </c>
      <c r="W207">
        <v>3.9316900000000002E-2</v>
      </c>
      <c r="X207">
        <v>4.47298E-2</v>
      </c>
      <c r="Y207">
        <v>4.9698899999999997E-2</v>
      </c>
      <c r="Z207">
        <v>5.4189399999999999E-2</v>
      </c>
      <c r="AA207">
        <v>5.81314E-2</v>
      </c>
      <c r="AB207">
        <v>6.1298699999999998E-2</v>
      </c>
      <c r="AC207">
        <v>6.3325099999999995E-2</v>
      </c>
      <c r="AD207">
        <v>6.3826800000000003E-2</v>
      </c>
      <c r="AE207">
        <v>6.2543199999999993E-2</v>
      </c>
      <c r="AF207">
        <v>5.94335E-2</v>
      </c>
      <c r="AG207">
        <v>5.4704700000000002E-2</v>
      </c>
      <c r="AH207">
        <v>4.8764700000000001E-2</v>
      </c>
      <c r="AI207">
        <v>4.2125500000000003E-2</v>
      </c>
      <c r="AJ207">
        <v>3.5293699999999997E-2</v>
      </c>
      <c r="AK207">
        <v>2.86907E-2</v>
      </c>
      <c r="AL207">
        <v>2.2619299999999998E-2</v>
      </c>
      <c r="AM207">
        <v>1.7268499999999999E-2</v>
      </c>
      <c r="AN207">
        <v>1.2734799999999999E-2</v>
      </c>
      <c r="AO207">
        <v>9.0434199999999999E-3</v>
      </c>
      <c r="AP207">
        <v>6.1631699999999999E-3</v>
      </c>
      <c r="AQ207">
        <v>4.0175499999999999E-3</v>
      </c>
      <c r="AR207">
        <v>2.4974099999999998E-3</v>
      </c>
    </row>
    <row r="208" spans="2:44" x14ac:dyDescent="0.2">
      <c r="B208" s="2">
        <v>2.26102E-8</v>
      </c>
      <c r="C208" s="2">
        <v>3.9682399999999998E-7</v>
      </c>
      <c r="D208" s="2">
        <v>4.74462E-6</v>
      </c>
      <c r="E208" s="2">
        <v>3.8676600000000002E-5</v>
      </c>
      <c r="F208" s="2">
        <v>2.15128E-4</v>
      </c>
      <c r="G208">
        <v>8.17371E-4</v>
      </c>
      <c r="H208">
        <v>2.1255599999999999E-3</v>
      </c>
      <c r="I208">
        <v>3.8025799999999998E-3</v>
      </c>
      <c r="J208">
        <v>4.7586099999999999E-3</v>
      </c>
      <c r="K208">
        <v>4.4242500000000002E-3</v>
      </c>
      <c r="L208">
        <v>3.69295E-3</v>
      </c>
      <c r="M208">
        <v>3.75495E-3</v>
      </c>
      <c r="N208">
        <v>4.7399699999999996E-3</v>
      </c>
      <c r="O208">
        <v>6.0829500000000002E-3</v>
      </c>
      <c r="P208">
        <v>7.5345999999999998E-3</v>
      </c>
      <c r="Q208">
        <v>9.4032500000000001E-3</v>
      </c>
      <c r="R208">
        <v>1.2092200000000001E-2</v>
      </c>
      <c r="S208">
        <v>1.5727999999999999E-2</v>
      </c>
      <c r="T208">
        <v>2.0265600000000002E-2</v>
      </c>
      <c r="U208">
        <v>2.5717400000000001E-2</v>
      </c>
      <c r="V208">
        <v>3.2095199999999997E-2</v>
      </c>
      <c r="W208">
        <v>3.9167399999999998E-2</v>
      </c>
      <c r="X208">
        <v>4.6372200000000002E-2</v>
      </c>
      <c r="Y208">
        <v>5.2978900000000002E-2</v>
      </c>
      <c r="Z208">
        <v>5.833E-2</v>
      </c>
      <c r="AA208">
        <v>6.2004900000000002E-2</v>
      </c>
      <c r="AB208">
        <v>6.3871399999999995E-2</v>
      </c>
      <c r="AC208">
        <v>6.4036200000000001E-2</v>
      </c>
      <c r="AD208">
        <v>6.2729599999999996E-2</v>
      </c>
      <c r="AE208">
        <v>6.0184500000000002E-2</v>
      </c>
      <c r="AF208">
        <v>5.65757E-2</v>
      </c>
      <c r="AG208">
        <v>5.2035400000000002E-2</v>
      </c>
      <c r="AH208">
        <v>4.6710000000000002E-2</v>
      </c>
      <c r="AI208">
        <v>4.0806500000000002E-2</v>
      </c>
      <c r="AJ208">
        <v>3.4600499999999999E-2</v>
      </c>
      <c r="AK208">
        <v>2.8407100000000001E-2</v>
      </c>
      <c r="AL208">
        <v>2.25343E-2</v>
      </c>
      <c r="AM208">
        <v>1.7237800000000001E-2</v>
      </c>
      <c r="AN208">
        <v>1.26906E-2</v>
      </c>
      <c r="AO208">
        <v>8.9735500000000003E-3</v>
      </c>
      <c r="AP208">
        <v>6.08122E-3</v>
      </c>
      <c r="AQ208">
        <v>3.9408999999999998E-3</v>
      </c>
      <c r="AR208">
        <v>2.4367600000000001E-3</v>
      </c>
    </row>
    <row r="209" spans="1:44" x14ac:dyDescent="0.2">
      <c r="B209" s="2">
        <v>2.92317E-8</v>
      </c>
      <c r="C209" s="2">
        <v>5.1304700000000003E-7</v>
      </c>
      <c r="D209" s="2">
        <v>6.1346300000000001E-6</v>
      </c>
      <c r="E209" s="2">
        <v>5.0014600000000001E-5</v>
      </c>
      <c r="F209" s="2">
        <v>2.7827899999999998E-4</v>
      </c>
      <c r="G209">
        <v>1.05806E-3</v>
      </c>
      <c r="H209">
        <v>2.7564500000000001E-3</v>
      </c>
      <c r="I209">
        <v>4.9563200000000002E-3</v>
      </c>
      <c r="J209">
        <v>6.2988799999999998E-3</v>
      </c>
      <c r="K209">
        <v>6.1357499999999997E-3</v>
      </c>
      <c r="L209">
        <v>5.6915500000000001E-3</v>
      </c>
      <c r="M209">
        <v>6.4181400000000001E-3</v>
      </c>
      <c r="N209">
        <v>8.1405799999999997E-3</v>
      </c>
      <c r="O209">
        <v>9.6701700000000005E-3</v>
      </c>
      <c r="P209">
        <v>1.0452299999999999E-2</v>
      </c>
      <c r="Q209">
        <v>1.10645E-2</v>
      </c>
      <c r="R209">
        <v>1.24248E-2</v>
      </c>
      <c r="S209">
        <v>1.49681E-2</v>
      </c>
      <c r="T209">
        <v>1.86383E-2</v>
      </c>
      <c r="U209">
        <v>2.3313400000000001E-2</v>
      </c>
      <c r="V209">
        <v>2.8965600000000001E-2</v>
      </c>
      <c r="W209">
        <v>3.5500900000000002E-2</v>
      </c>
      <c r="X209">
        <v>4.2611900000000001E-2</v>
      </c>
      <c r="Y209">
        <v>4.9786900000000002E-2</v>
      </c>
      <c r="Z209">
        <v>5.6382099999999997E-2</v>
      </c>
      <c r="AA209">
        <v>6.17032E-2</v>
      </c>
      <c r="AB209">
        <v>6.5130199999999999E-2</v>
      </c>
      <c r="AC209">
        <v>6.6278500000000004E-2</v>
      </c>
      <c r="AD209">
        <v>6.5109899999999998E-2</v>
      </c>
      <c r="AE209">
        <v>6.1921700000000003E-2</v>
      </c>
      <c r="AF209">
        <v>5.7222099999999998E-2</v>
      </c>
      <c r="AG209">
        <v>5.1565199999999999E-2</v>
      </c>
      <c r="AH209">
        <v>4.5423999999999999E-2</v>
      </c>
      <c r="AI209">
        <v>3.9141200000000001E-2</v>
      </c>
      <c r="AJ209">
        <v>3.2948499999999999E-2</v>
      </c>
      <c r="AK209">
        <v>2.7015899999999999E-2</v>
      </c>
      <c r="AL209">
        <v>2.1493499999999999E-2</v>
      </c>
      <c r="AM209">
        <v>1.6523400000000001E-2</v>
      </c>
      <c r="AN209">
        <v>1.2226000000000001E-2</v>
      </c>
      <c r="AO209">
        <v>8.6766199999999995E-3</v>
      </c>
      <c r="AP209">
        <v>5.8885300000000003E-3</v>
      </c>
      <c r="AQ209">
        <v>3.8122E-3</v>
      </c>
      <c r="AR209">
        <v>2.3493799999999999E-3</v>
      </c>
    </row>
    <row r="210" spans="1:44" x14ac:dyDescent="0.2">
      <c r="B210" s="2">
        <v>1.6898700000000002E-8</v>
      </c>
      <c r="C210" s="2">
        <v>2.9661400000000001E-7</v>
      </c>
      <c r="D210" s="2">
        <v>3.54755E-6</v>
      </c>
      <c r="E210" s="2">
        <v>2.8938E-5</v>
      </c>
      <c r="F210" s="2">
        <v>1.6119600000000001E-4</v>
      </c>
      <c r="G210" s="2">
        <v>6.1453600000000005E-4</v>
      </c>
      <c r="H210">
        <v>1.6119000000000001E-3</v>
      </c>
      <c r="I210">
        <v>2.9536800000000002E-3</v>
      </c>
      <c r="J210">
        <v>3.9686799999999996E-3</v>
      </c>
      <c r="K210">
        <v>4.49571E-3</v>
      </c>
      <c r="L210">
        <v>5.4699099999999997E-3</v>
      </c>
      <c r="M210">
        <v>7.7333799999999998E-3</v>
      </c>
      <c r="N210">
        <v>1.08013E-2</v>
      </c>
      <c r="O210">
        <v>1.34688E-2</v>
      </c>
      <c r="P210">
        <v>1.52628E-2</v>
      </c>
      <c r="Q210">
        <v>1.6798299999999999E-2</v>
      </c>
      <c r="R210">
        <v>1.8804499999999998E-2</v>
      </c>
      <c r="S210">
        <v>2.1301400000000002E-2</v>
      </c>
      <c r="T210">
        <v>2.39213E-2</v>
      </c>
      <c r="U210">
        <v>2.6655600000000002E-2</v>
      </c>
      <c r="V210">
        <v>2.9962699999999998E-2</v>
      </c>
      <c r="W210">
        <v>3.4270700000000001E-2</v>
      </c>
      <c r="X210">
        <v>3.9579999999999997E-2</v>
      </c>
      <c r="Y210">
        <v>4.5480100000000002E-2</v>
      </c>
      <c r="Z210">
        <v>5.13645E-2</v>
      </c>
      <c r="AA210">
        <v>5.6589300000000002E-2</v>
      </c>
      <c r="AB210">
        <v>6.0552700000000001E-2</v>
      </c>
      <c r="AC210">
        <v>6.2765799999999997E-2</v>
      </c>
      <c r="AD210">
        <v>6.2931600000000004E-2</v>
      </c>
      <c r="AE210">
        <v>6.1004000000000003E-2</v>
      </c>
      <c r="AF210">
        <v>5.7195599999999999E-2</v>
      </c>
      <c r="AG210">
        <v>5.1926399999999998E-2</v>
      </c>
      <c r="AH210">
        <v>4.57271E-2</v>
      </c>
      <c r="AI210">
        <v>3.9129400000000002E-2</v>
      </c>
      <c r="AJ210">
        <v>3.25796E-2</v>
      </c>
      <c r="AK210">
        <v>2.6401000000000001E-2</v>
      </c>
      <c r="AL210">
        <v>2.0799399999999999E-2</v>
      </c>
      <c r="AM210">
        <v>1.5892300000000002E-2</v>
      </c>
      <c r="AN210">
        <v>1.17371E-2</v>
      </c>
      <c r="AO210">
        <v>8.3462799999999993E-3</v>
      </c>
      <c r="AP210">
        <v>5.6926199999999998E-3</v>
      </c>
      <c r="AQ210">
        <v>3.7109E-3</v>
      </c>
      <c r="AR210">
        <v>2.3049899999999998E-3</v>
      </c>
    </row>
    <row r="211" spans="1:44" x14ac:dyDescent="0.2">
      <c r="B211" s="2">
        <v>3.5259499999999999E-8</v>
      </c>
      <c r="C211" s="2">
        <v>6.1882599999999999E-7</v>
      </c>
      <c r="D211" s="2">
        <v>7.3988799999999999E-6</v>
      </c>
      <c r="E211" s="2">
        <v>6.03114E-5</v>
      </c>
      <c r="F211" s="2">
        <v>3.3544500000000002E-4</v>
      </c>
      <c r="G211" s="2">
        <v>1.27432E-3</v>
      </c>
      <c r="H211" s="2">
        <v>3.3126399999999999E-3</v>
      </c>
      <c r="I211">
        <v>5.92027E-3</v>
      </c>
      <c r="J211">
        <v>7.38662E-3</v>
      </c>
      <c r="K211">
        <v>6.8081799999999996E-3</v>
      </c>
      <c r="L211">
        <v>5.5815999999999999E-3</v>
      </c>
      <c r="M211">
        <v>5.63519E-3</v>
      </c>
      <c r="N211">
        <v>7.3450599999999996E-3</v>
      </c>
      <c r="O211">
        <v>1.0038200000000001E-2</v>
      </c>
      <c r="P211">
        <v>1.3381000000000001E-2</v>
      </c>
      <c r="Q211">
        <v>1.7568199999999999E-2</v>
      </c>
      <c r="R211">
        <v>2.2581E-2</v>
      </c>
      <c r="S211">
        <v>2.78091E-2</v>
      </c>
      <c r="T211">
        <v>3.25248E-2</v>
      </c>
      <c r="U211">
        <v>3.64716E-2</v>
      </c>
      <c r="V211">
        <v>3.9841000000000001E-2</v>
      </c>
      <c r="W211">
        <v>4.2862699999999997E-2</v>
      </c>
      <c r="X211">
        <v>4.5613599999999997E-2</v>
      </c>
      <c r="Y211">
        <v>4.8131399999999998E-2</v>
      </c>
      <c r="Z211">
        <v>5.0490800000000002E-2</v>
      </c>
      <c r="AA211">
        <v>5.2690599999999997E-2</v>
      </c>
      <c r="AB211">
        <v>5.4525799999999999E-2</v>
      </c>
      <c r="AC211">
        <v>5.56216E-2</v>
      </c>
      <c r="AD211">
        <v>5.5590300000000002E-2</v>
      </c>
      <c r="AE211">
        <v>5.4181899999999998E-2</v>
      </c>
      <c r="AF211">
        <v>5.1351500000000001E-2</v>
      </c>
      <c r="AG211">
        <v>4.7249600000000003E-2</v>
      </c>
      <c r="AH211">
        <v>4.2171399999999998E-2</v>
      </c>
      <c r="AI211">
        <v>3.64926E-2</v>
      </c>
      <c r="AJ211">
        <v>3.0604599999999999E-2</v>
      </c>
      <c r="AK211">
        <v>2.4861999999999999E-2</v>
      </c>
      <c r="AL211">
        <v>1.9547499999999999E-2</v>
      </c>
      <c r="AM211">
        <v>1.48556E-2</v>
      </c>
      <c r="AN211">
        <v>1.0893099999999999E-2</v>
      </c>
      <c r="AO211">
        <v>7.6895399999999999E-3</v>
      </c>
      <c r="AP211">
        <v>5.2119899999999997E-3</v>
      </c>
      <c r="AQ211">
        <v>3.38273E-3</v>
      </c>
      <c r="AR211">
        <v>2.09654E-3</v>
      </c>
    </row>
    <row r="212" spans="1:44" x14ac:dyDescent="0.2">
      <c r="B212" s="2">
        <v>3.4769300000000002E-8</v>
      </c>
      <c r="C212" s="2">
        <v>6.10246E-7</v>
      </c>
      <c r="D212" s="2">
        <v>7.2971199999999997E-6</v>
      </c>
      <c r="E212" s="2">
        <v>5.9496700000000002E-5</v>
      </c>
      <c r="F212" s="2">
        <v>3.3109099999999999E-4</v>
      </c>
      <c r="G212" s="2">
        <v>1.25935E-3</v>
      </c>
      <c r="H212" s="2">
        <v>3.2840299999999998E-3</v>
      </c>
      <c r="I212" s="2">
        <v>5.9210799999999996E-3</v>
      </c>
      <c r="J212" s="2">
        <v>7.5871899999999997E-3</v>
      </c>
      <c r="K212" s="2">
        <v>7.5709799999999997E-3</v>
      </c>
      <c r="L212">
        <v>7.3866100000000001E-3</v>
      </c>
      <c r="M212">
        <v>8.7409199999999992E-3</v>
      </c>
      <c r="N212">
        <v>1.1282800000000001E-2</v>
      </c>
      <c r="O212">
        <v>1.3434E-2</v>
      </c>
      <c r="P212">
        <v>1.45588E-2</v>
      </c>
      <c r="Q212">
        <v>1.56373E-2</v>
      </c>
      <c r="R212">
        <v>1.81429E-2</v>
      </c>
      <c r="S212">
        <v>2.2766600000000001E-2</v>
      </c>
      <c r="T212">
        <v>2.9215000000000001E-2</v>
      </c>
      <c r="U212">
        <v>3.66977E-2</v>
      </c>
      <c r="V212">
        <v>4.42747E-2</v>
      </c>
      <c r="W212">
        <v>5.0979499999999997E-2</v>
      </c>
      <c r="X212">
        <v>5.6012600000000003E-2</v>
      </c>
      <c r="Y212">
        <v>5.8981600000000002E-2</v>
      </c>
      <c r="Z212">
        <v>5.9954199999999999E-2</v>
      </c>
      <c r="AA212">
        <v>5.9291700000000003E-2</v>
      </c>
      <c r="AB212">
        <v>5.74391E-2</v>
      </c>
      <c r="AC212">
        <v>5.4794299999999997E-2</v>
      </c>
      <c r="AD212">
        <v>5.1646600000000001E-2</v>
      </c>
      <c r="AE212">
        <v>4.8151800000000002E-2</v>
      </c>
      <c r="AF212">
        <v>4.4348800000000001E-2</v>
      </c>
      <c r="AG212">
        <v>4.0220100000000002E-2</v>
      </c>
      <c r="AH212">
        <v>3.5766600000000003E-2</v>
      </c>
      <c r="AI212">
        <v>3.1057000000000001E-2</v>
      </c>
      <c r="AJ212">
        <v>2.6233099999999999E-2</v>
      </c>
      <c r="AK212">
        <v>2.1484400000000001E-2</v>
      </c>
      <c r="AL212">
        <v>1.7010600000000001E-2</v>
      </c>
      <c r="AM212">
        <v>1.29859E-2</v>
      </c>
      <c r="AN212">
        <v>9.5339799999999992E-3</v>
      </c>
      <c r="AO212">
        <v>6.71552E-3</v>
      </c>
      <c r="AP212" s="2">
        <v>4.5278899999999997E-3</v>
      </c>
      <c r="AQ212" s="2">
        <v>2.91604E-3</v>
      </c>
      <c r="AR212" s="2">
        <v>1.79024E-3</v>
      </c>
    </row>
    <row r="213" spans="1:44" x14ac:dyDescent="0.2">
      <c r="A213" t="s">
        <v>39</v>
      </c>
      <c r="B213" s="2"/>
      <c r="C213" s="2"/>
      <c r="D213" s="2"/>
      <c r="E213" s="2"/>
      <c r="F213" s="2"/>
      <c r="G213" s="2"/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9.9998000000000004E-6</v>
      </c>
      <c r="E227" s="2">
        <v>1.0099799999999999E-3</v>
      </c>
      <c r="F227" s="2">
        <v>9.9998E-5</v>
      </c>
      <c r="G227" s="2">
        <v>2.0799600000000001E-3</v>
      </c>
      <c r="H227">
        <v>2.06996E-3</v>
      </c>
      <c r="I227">
        <v>8.6398299999999994E-3</v>
      </c>
      <c r="J227">
        <v>1.31497E-2</v>
      </c>
      <c r="K227">
        <v>3.57793E-2</v>
      </c>
      <c r="L227">
        <v>4.7639000000000001E-2</v>
      </c>
      <c r="M227">
        <v>5.2848899999999997E-2</v>
      </c>
      <c r="N227">
        <v>6.1328800000000003E-2</v>
      </c>
      <c r="O227">
        <v>7.6398499999999994E-2</v>
      </c>
      <c r="P227">
        <v>7.8688400000000006E-2</v>
      </c>
      <c r="Q227">
        <v>7.5378500000000001E-2</v>
      </c>
      <c r="R227">
        <v>7.2618500000000002E-2</v>
      </c>
      <c r="S227">
        <v>8.6908299999999994E-2</v>
      </c>
      <c r="T227">
        <v>6.6038700000000006E-2</v>
      </c>
      <c r="U227">
        <v>6.0768799999999998E-2</v>
      </c>
      <c r="V227">
        <v>5.3358900000000001E-2</v>
      </c>
      <c r="W227">
        <v>4.8799000000000002E-2</v>
      </c>
      <c r="X227">
        <v>4.56091E-2</v>
      </c>
      <c r="Y227">
        <v>4.0339199999999999E-2</v>
      </c>
      <c r="Z227">
        <v>2.61395E-2</v>
      </c>
      <c r="AA227">
        <v>1.85296E-2</v>
      </c>
      <c r="AB227">
        <v>1.14898E-2</v>
      </c>
      <c r="AC227">
        <v>6.6998700000000001E-3</v>
      </c>
      <c r="AD227">
        <v>3.6799300000000001E-3</v>
      </c>
      <c r="AE227">
        <v>1.18998E-3</v>
      </c>
      <c r="AF227">
        <v>7.2998500000000005E-4</v>
      </c>
      <c r="AG227">
        <v>6.5998700000000001E-4</v>
      </c>
      <c r="AH227">
        <v>4.0999199999999997E-4</v>
      </c>
      <c r="AI227">
        <v>2.7999399999999999E-4</v>
      </c>
      <c r="AJ227">
        <v>5.1999000000000001E-4</v>
      </c>
      <c r="AK227">
        <v>1.09998E-4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0</v>
      </c>
      <c r="E228" s="2">
        <v>0</v>
      </c>
      <c r="F228" s="2">
        <v>6.0000000000000002E-5</v>
      </c>
      <c r="G228" s="2">
        <v>5.0000000000000002E-5</v>
      </c>
      <c r="H228">
        <v>5.1000000000000004E-3</v>
      </c>
      <c r="I228">
        <v>1.1849999999999999E-2</v>
      </c>
      <c r="J228">
        <v>1.779E-2</v>
      </c>
      <c r="K228">
        <v>3.3590000000000002E-2</v>
      </c>
      <c r="L228">
        <v>5.1380000000000002E-2</v>
      </c>
      <c r="M228">
        <v>6.6290000000000002E-2</v>
      </c>
      <c r="N228">
        <v>7.9509999999999997E-2</v>
      </c>
      <c r="O228">
        <v>7.3700000000000002E-2</v>
      </c>
      <c r="P228">
        <v>7.4690000000000006E-2</v>
      </c>
      <c r="Q228">
        <v>7.8049999999999994E-2</v>
      </c>
      <c r="R228">
        <v>7.1239999999999998E-2</v>
      </c>
      <c r="S228">
        <v>7.5120000000000006E-2</v>
      </c>
      <c r="T228">
        <v>6.7640000000000006E-2</v>
      </c>
      <c r="U228">
        <v>8.455E-2</v>
      </c>
      <c r="V228">
        <v>6.2039999999999998E-2</v>
      </c>
      <c r="W228">
        <v>4.0059999999999998E-2</v>
      </c>
      <c r="X228">
        <v>3.0939999999999999E-2</v>
      </c>
      <c r="Y228">
        <v>2.5590000000000002E-2</v>
      </c>
      <c r="Z228">
        <v>2.1340000000000001E-2</v>
      </c>
      <c r="AA228">
        <v>1.8540000000000001E-2</v>
      </c>
      <c r="AB228">
        <v>3.31E-3</v>
      </c>
      <c r="AC228">
        <v>3.13E-3</v>
      </c>
      <c r="AD228">
        <v>1.24E-3</v>
      </c>
      <c r="AE228">
        <v>1.5200000000000001E-3</v>
      </c>
      <c r="AF228">
        <v>7.6000000000000004E-4</v>
      </c>
      <c r="AG228">
        <v>3.2000000000000003E-4</v>
      </c>
      <c r="AH228">
        <v>1.8000000000000001E-4</v>
      </c>
      <c r="AI228" s="2">
        <v>9.0000000000000006E-5</v>
      </c>
      <c r="AJ228">
        <v>3.3E-4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1E-4</v>
      </c>
      <c r="E229" s="2">
        <v>2.1000000000000001E-4</v>
      </c>
      <c r="F229" s="2">
        <v>5.9000000000000003E-4</v>
      </c>
      <c r="G229">
        <v>1.1800000000000001E-3</v>
      </c>
      <c r="H229">
        <v>5.1000000000000004E-4</v>
      </c>
      <c r="I229">
        <v>2.0999999999999999E-3</v>
      </c>
      <c r="J229">
        <v>5.4200000000000003E-3</v>
      </c>
      <c r="K229">
        <v>1.1990000000000001E-2</v>
      </c>
      <c r="L229">
        <v>1.8870000000000001E-2</v>
      </c>
      <c r="M229">
        <v>3.261E-2</v>
      </c>
      <c r="N229">
        <v>4.24E-2</v>
      </c>
      <c r="O229">
        <v>5.5379999999999999E-2</v>
      </c>
      <c r="P229">
        <v>5.9979999999999999E-2</v>
      </c>
      <c r="Q229">
        <v>7.1040000000000006E-2</v>
      </c>
      <c r="R229">
        <v>8.5620000000000002E-2</v>
      </c>
      <c r="S229">
        <v>0.10095</v>
      </c>
      <c r="T229">
        <v>0.11405</v>
      </c>
      <c r="U229">
        <v>0.10002999999999999</v>
      </c>
      <c r="V229">
        <v>8.1860000000000002E-2</v>
      </c>
      <c r="W229">
        <v>6.522E-2</v>
      </c>
      <c r="X229">
        <v>5.91E-2</v>
      </c>
      <c r="Y229">
        <v>3.2379999999999999E-2</v>
      </c>
      <c r="Z229">
        <v>2.35E-2</v>
      </c>
      <c r="AA229">
        <v>1.4160000000000001E-2</v>
      </c>
      <c r="AB229">
        <v>8.9200000000000008E-3</v>
      </c>
      <c r="AC229">
        <v>3.8999999999999998E-3</v>
      </c>
      <c r="AD229">
        <v>3.8300000000000001E-3</v>
      </c>
      <c r="AE229">
        <v>3.15E-3</v>
      </c>
      <c r="AF229">
        <v>6.4999999999999997E-4</v>
      </c>
      <c r="AG229">
        <v>1.3999999999999999E-4</v>
      </c>
      <c r="AH229">
        <v>1.6000000000000001E-4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2.0000199999999999E-5</v>
      </c>
      <c r="E230" s="2">
        <v>0</v>
      </c>
      <c r="F230" s="2">
        <v>1.30001E-4</v>
      </c>
      <c r="G230">
        <v>4.10004E-4</v>
      </c>
      <c r="H230">
        <v>3.90004E-4</v>
      </c>
      <c r="I230">
        <v>2.5800300000000001E-3</v>
      </c>
      <c r="J230">
        <v>4.5800499999999996E-3</v>
      </c>
      <c r="K230">
        <v>9.5201000000000001E-3</v>
      </c>
      <c r="L230">
        <v>2.2180200000000001E-2</v>
      </c>
      <c r="M230">
        <v>4.4830399999999999E-2</v>
      </c>
      <c r="N230">
        <v>7.5370800000000002E-2</v>
      </c>
      <c r="O230">
        <v>0.105881</v>
      </c>
      <c r="P230">
        <v>0.13029099999999999</v>
      </c>
      <c r="Q230">
        <v>0.10122100000000001</v>
      </c>
      <c r="R230">
        <v>8.36808E-2</v>
      </c>
      <c r="S230">
        <v>7.8660800000000003E-2</v>
      </c>
      <c r="T230">
        <v>7.4360700000000002E-2</v>
      </c>
      <c r="U230">
        <v>6.1420599999999999E-2</v>
      </c>
      <c r="V230">
        <v>5.2270499999999998E-2</v>
      </c>
      <c r="W230">
        <v>4.52305E-2</v>
      </c>
      <c r="X230">
        <v>4.0440400000000001E-2</v>
      </c>
      <c r="Y230">
        <v>2.5460300000000002E-2</v>
      </c>
      <c r="Z230">
        <v>1.7380199999999998E-2</v>
      </c>
      <c r="AA230">
        <v>8.4200799999999999E-3</v>
      </c>
      <c r="AB230">
        <v>6.2300599999999999E-3</v>
      </c>
      <c r="AC230">
        <v>2.73003E-3</v>
      </c>
      <c r="AD230">
        <v>3.0100299999999999E-3</v>
      </c>
      <c r="AE230">
        <v>1.55002E-3</v>
      </c>
      <c r="AF230">
        <v>7.3000699999999996E-4</v>
      </c>
      <c r="AG230">
        <v>3.90004E-4</v>
      </c>
      <c r="AH230">
        <v>2.1000200000000001E-4</v>
      </c>
      <c r="AI230">
        <v>1.50001E-4</v>
      </c>
      <c r="AJ230">
        <v>2.2000200000000001E-4</v>
      </c>
      <c r="AK230" s="2">
        <v>2.0000199999999999E-5</v>
      </c>
      <c r="AL230" s="2">
        <v>2.0000199999999999E-5</v>
      </c>
      <c r="AM230" s="2">
        <v>1.0000099999999999E-5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9.0000000000000006E-5</v>
      </c>
      <c r="E231" s="2">
        <v>1.2999999999999999E-4</v>
      </c>
      <c r="F231" s="2">
        <v>1.4999999999999999E-4</v>
      </c>
      <c r="G231">
        <v>2.9E-4</v>
      </c>
      <c r="H231">
        <v>3.1E-4</v>
      </c>
      <c r="I231">
        <v>1.2600000000000001E-3</v>
      </c>
      <c r="J231">
        <v>1.7799999999999999E-3</v>
      </c>
      <c r="K231">
        <v>3.5799999999999998E-3</v>
      </c>
      <c r="L231">
        <v>5.7200000000000003E-3</v>
      </c>
      <c r="M231">
        <v>1.3899999999999999E-2</v>
      </c>
      <c r="N231">
        <v>1.8589999999999999E-2</v>
      </c>
      <c r="O231">
        <v>2.989E-2</v>
      </c>
      <c r="P231">
        <v>4.0629999999999999E-2</v>
      </c>
      <c r="Q231">
        <v>5.8779999999999999E-2</v>
      </c>
      <c r="R231">
        <v>6.9949999999999998E-2</v>
      </c>
      <c r="S231">
        <v>7.6359999999999997E-2</v>
      </c>
      <c r="T231">
        <v>7.9469999999999999E-2</v>
      </c>
      <c r="U231">
        <v>7.528E-2</v>
      </c>
      <c r="V231">
        <v>7.0349999999999996E-2</v>
      </c>
      <c r="W231">
        <v>9.2590000000000006E-2</v>
      </c>
      <c r="X231">
        <v>8.7489999999999998E-2</v>
      </c>
      <c r="Y231">
        <v>7.263E-2</v>
      </c>
      <c r="Z231">
        <v>5.1819999999999998E-2</v>
      </c>
      <c r="AA231">
        <v>5.0770000000000003E-2</v>
      </c>
      <c r="AB231">
        <v>3.3250000000000002E-2</v>
      </c>
      <c r="AC231">
        <v>2.623E-2</v>
      </c>
      <c r="AD231">
        <v>1.2540000000000001E-2</v>
      </c>
      <c r="AE231">
        <v>8.5299999999999994E-3</v>
      </c>
      <c r="AF231">
        <v>5.1000000000000004E-3</v>
      </c>
      <c r="AG231">
        <v>5.3800000000000002E-3</v>
      </c>
      <c r="AH231">
        <v>2.4499999999999999E-3</v>
      </c>
      <c r="AI231">
        <v>1.83E-3</v>
      </c>
      <c r="AJ231">
        <v>1.3500000000000001E-3</v>
      </c>
      <c r="AK231">
        <v>5.5999999999999995E-4</v>
      </c>
      <c r="AL231">
        <v>4.2000000000000002E-4</v>
      </c>
      <c r="AM231">
        <v>1.3999999999999999E-4</v>
      </c>
      <c r="AN231">
        <v>1.3999999999999999E-4</v>
      </c>
      <c r="AO231">
        <v>2.0000000000000001E-4</v>
      </c>
      <c r="AP231" s="2">
        <v>6.9999999999999994E-5</v>
      </c>
      <c r="AQ231">
        <v>0</v>
      </c>
      <c r="AR231">
        <v>0</v>
      </c>
    </row>
    <row r="232" spans="2:44" x14ac:dyDescent="0.2"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>
        <v>0</v>
      </c>
      <c r="I232">
        <v>7.6000000000000004E-4</v>
      </c>
      <c r="J232">
        <v>7.6000000000000004E-4</v>
      </c>
      <c r="K232">
        <v>1.2700000000000001E-3</v>
      </c>
      <c r="L232">
        <v>1.48E-3</v>
      </c>
      <c r="M232">
        <v>5.8100000000000001E-3</v>
      </c>
      <c r="N232">
        <v>2.1100000000000001E-2</v>
      </c>
      <c r="O232">
        <v>3.031E-2</v>
      </c>
      <c r="P232">
        <v>4.5859999999999998E-2</v>
      </c>
      <c r="Q232">
        <v>5.9159999999999997E-2</v>
      </c>
      <c r="R232">
        <v>9.2719999999999997E-2</v>
      </c>
      <c r="S232">
        <v>0.11169999999999999</v>
      </c>
      <c r="T232">
        <v>0.10709</v>
      </c>
      <c r="U232">
        <v>8.8410000000000002E-2</v>
      </c>
      <c r="V232">
        <v>6.2600000000000003E-2</v>
      </c>
      <c r="W232">
        <v>7.4700000000000003E-2</v>
      </c>
      <c r="X232">
        <v>6.4140000000000003E-2</v>
      </c>
      <c r="Y232">
        <v>6.5600000000000006E-2</v>
      </c>
      <c r="Z232">
        <v>4.4290000000000003E-2</v>
      </c>
      <c r="AA232">
        <v>4.3229999999999998E-2</v>
      </c>
      <c r="AB232">
        <v>3.3169999999999998E-2</v>
      </c>
      <c r="AC232">
        <v>1.9900000000000001E-2</v>
      </c>
      <c r="AD232">
        <v>1.2370000000000001E-2</v>
      </c>
      <c r="AE232">
        <v>7.1399999999999996E-3</v>
      </c>
      <c r="AF232">
        <v>2.0899999999999998E-3</v>
      </c>
      <c r="AG232">
        <v>1.92E-3</v>
      </c>
      <c r="AH232">
        <v>1.1100000000000001E-3</v>
      </c>
      <c r="AI232">
        <v>9.3999999999999997E-4</v>
      </c>
      <c r="AJ232" s="2">
        <v>2.0000000000000002E-5</v>
      </c>
      <c r="AK232" s="2">
        <v>2.0000000000000002E-5</v>
      </c>
      <c r="AL232">
        <v>3.2000000000000003E-4</v>
      </c>
      <c r="AM232" s="2">
        <v>1.0000000000000001E-5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1.2000199999999999E-4</v>
      </c>
      <c r="D233" s="2">
        <v>0</v>
      </c>
      <c r="E233" s="2">
        <v>0</v>
      </c>
      <c r="F233" s="2">
        <v>2.8000600000000002E-4</v>
      </c>
      <c r="G233" s="2">
        <v>0</v>
      </c>
      <c r="H233">
        <v>2.0000399999999999E-4</v>
      </c>
      <c r="I233">
        <v>4.2000799999999998E-4</v>
      </c>
      <c r="J233">
        <v>1.1800199999999999E-3</v>
      </c>
      <c r="K233">
        <v>2.08004E-3</v>
      </c>
      <c r="L233">
        <v>4.2400800000000002E-3</v>
      </c>
      <c r="M233">
        <v>9.8902E-3</v>
      </c>
      <c r="N233">
        <v>1.43003E-2</v>
      </c>
      <c r="O233">
        <v>1.89404E-2</v>
      </c>
      <c r="P233">
        <v>2.2040400000000002E-2</v>
      </c>
      <c r="Q233">
        <v>3.1570599999999997E-2</v>
      </c>
      <c r="R233">
        <v>4.53309E-2</v>
      </c>
      <c r="S233">
        <v>6.2541299999999994E-2</v>
      </c>
      <c r="T233">
        <v>6.0261200000000001E-2</v>
      </c>
      <c r="U233">
        <v>6.4291299999999996E-2</v>
      </c>
      <c r="V233">
        <v>6.6471299999999997E-2</v>
      </c>
      <c r="W233">
        <v>7.1751400000000007E-2</v>
      </c>
      <c r="X233">
        <v>8.6481699999999995E-2</v>
      </c>
      <c r="Y233">
        <v>8.7171700000000005E-2</v>
      </c>
      <c r="Z233">
        <v>8.2791699999999996E-2</v>
      </c>
      <c r="AA233">
        <v>7.8941600000000001E-2</v>
      </c>
      <c r="AB233">
        <v>6.7491300000000004E-2</v>
      </c>
      <c r="AC233">
        <v>5.0451000000000003E-2</v>
      </c>
      <c r="AD233">
        <v>3.43807E-2</v>
      </c>
      <c r="AE233">
        <v>1.7460300000000002E-2</v>
      </c>
      <c r="AF233">
        <v>1.07002E-2</v>
      </c>
      <c r="AG233">
        <v>3.0300599999999998E-3</v>
      </c>
      <c r="AH233">
        <v>2.5100500000000002E-3</v>
      </c>
      <c r="AI233">
        <v>1.8700399999999999E-3</v>
      </c>
      <c r="AJ233">
        <v>5.1000999999999998E-4</v>
      </c>
      <c r="AK233">
        <v>1.3000300000000001E-4</v>
      </c>
      <c r="AL233">
        <v>1.7000300000000001E-4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6.8998599999999996E-4</v>
      </c>
      <c r="G234" s="2">
        <v>0</v>
      </c>
      <c r="H234">
        <v>9.5998100000000005E-4</v>
      </c>
      <c r="I234">
        <v>9.7998000000000009E-4</v>
      </c>
      <c r="J234">
        <v>1.9799599999999998E-3</v>
      </c>
      <c r="K234">
        <v>2.9199400000000002E-3</v>
      </c>
      <c r="L234">
        <v>9.1398199999999999E-3</v>
      </c>
      <c r="M234">
        <v>2.0269599999999999E-2</v>
      </c>
      <c r="N234">
        <v>2.0269599999999999E-2</v>
      </c>
      <c r="O234">
        <v>4.7698999999999998E-2</v>
      </c>
      <c r="P234">
        <v>4.3659099999999999E-2</v>
      </c>
      <c r="Q234">
        <v>7.5218499999999994E-2</v>
      </c>
      <c r="R234">
        <v>8.2328399999999996E-2</v>
      </c>
      <c r="S234">
        <v>9.7888000000000003E-2</v>
      </c>
      <c r="T234">
        <v>0.11834799999999999</v>
      </c>
      <c r="U234">
        <v>9.6468100000000001E-2</v>
      </c>
      <c r="V234">
        <v>9.8458000000000004E-2</v>
      </c>
      <c r="W234">
        <v>8.4808300000000003E-2</v>
      </c>
      <c r="X234">
        <v>6.9138599999999995E-2</v>
      </c>
      <c r="Y234">
        <v>4.8448999999999999E-2</v>
      </c>
      <c r="Z234">
        <v>2.4959499999999999E-2</v>
      </c>
      <c r="AA234">
        <v>1.8219599999999999E-2</v>
      </c>
      <c r="AB234">
        <v>1.2149800000000001E-2</v>
      </c>
      <c r="AC234">
        <v>7.8098400000000002E-3</v>
      </c>
      <c r="AD234">
        <v>9.1098199999999994E-3</v>
      </c>
      <c r="AE234">
        <v>3.2799299999999999E-3</v>
      </c>
      <c r="AF234">
        <v>2.20996E-3</v>
      </c>
      <c r="AG234">
        <v>1.9699600000000002E-3</v>
      </c>
      <c r="AH234">
        <v>0</v>
      </c>
      <c r="AI234">
        <v>1.99996E-4</v>
      </c>
      <c r="AJ234">
        <v>4.19992E-4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>
        <v>1.8000000000000001E-4</v>
      </c>
      <c r="I235">
        <v>2.1000000000000001E-4</v>
      </c>
      <c r="J235">
        <v>7.5000000000000002E-4</v>
      </c>
      <c r="K235">
        <v>3.46E-3</v>
      </c>
      <c r="L235">
        <v>1.0240000000000001E-2</v>
      </c>
      <c r="M235">
        <v>1.6080000000000001E-2</v>
      </c>
      <c r="N235">
        <v>1.9269999999999999E-2</v>
      </c>
      <c r="O235">
        <v>2.887E-2</v>
      </c>
      <c r="P235">
        <v>4.3099999999999999E-2</v>
      </c>
      <c r="Q235">
        <v>5.4850000000000003E-2</v>
      </c>
      <c r="R235">
        <v>6.966E-2</v>
      </c>
      <c r="S235">
        <v>9.4640000000000002E-2</v>
      </c>
      <c r="T235">
        <v>0.12753999999999999</v>
      </c>
      <c r="U235">
        <v>0.12324</v>
      </c>
      <c r="V235">
        <v>9.5780000000000004E-2</v>
      </c>
      <c r="W235">
        <v>6.9959999999999994E-2</v>
      </c>
      <c r="X235">
        <v>4.6089999999999999E-2</v>
      </c>
      <c r="Y235">
        <v>5.262E-2</v>
      </c>
      <c r="Z235">
        <v>3.9899999999999998E-2</v>
      </c>
      <c r="AA235">
        <v>3.092E-2</v>
      </c>
      <c r="AB235">
        <v>2.1760000000000002E-2</v>
      </c>
      <c r="AC235">
        <v>2.2749999999999999E-2</v>
      </c>
      <c r="AD235">
        <v>1.2619999999999999E-2</v>
      </c>
      <c r="AE235">
        <v>7.9900000000000006E-3</v>
      </c>
      <c r="AF235">
        <v>3.2799999999999999E-3</v>
      </c>
      <c r="AG235">
        <v>1.89E-3</v>
      </c>
      <c r="AH235">
        <v>5.0000000000000001E-4</v>
      </c>
      <c r="AI235">
        <v>1.0200000000000001E-3</v>
      </c>
      <c r="AJ235" s="2">
        <v>9.0000000000000006E-5</v>
      </c>
      <c r="AK235">
        <v>4.8000000000000001E-4</v>
      </c>
      <c r="AL235">
        <v>0</v>
      </c>
      <c r="AM235">
        <v>2.5999999999999998E-4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1.6000500000000001E-4</v>
      </c>
      <c r="H236">
        <v>0</v>
      </c>
      <c r="I236">
        <v>0</v>
      </c>
      <c r="J236">
        <v>0</v>
      </c>
      <c r="K236">
        <v>2.3000700000000001E-4</v>
      </c>
      <c r="L236">
        <v>2.4000700000000001E-4</v>
      </c>
      <c r="M236">
        <v>1.53005E-3</v>
      </c>
      <c r="N236">
        <v>3.2701000000000002E-3</v>
      </c>
      <c r="O236">
        <v>8.7102599999999992E-3</v>
      </c>
      <c r="P236">
        <v>1.5630499999999999E-2</v>
      </c>
      <c r="Q236">
        <v>3.4390999999999998E-2</v>
      </c>
      <c r="R236">
        <v>6.3711900000000002E-2</v>
      </c>
      <c r="S236">
        <v>9.9703E-2</v>
      </c>
      <c r="T236">
        <v>0.11500299999999999</v>
      </c>
      <c r="U236">
        <v>0.12662399999999999</v>
      </c>
      <c r="V236">
        <v>0.110553</v>
      </c>
      <c r="W236">
        <v>0.100423</v>
      </c>
      <c r="X236">
        <v>7.2762199999999999E-2</v>
      </c>
      <c r="Y236">
        <v>5.7121699999999997E-2</v>
      </c>
      <c r="Z236">
        <v>4.5391399999999998E-2</v>
      </c>
      <c r="AA236">
        <v>4.5131400000000002E-2</v>
      </c>
      <c r="AB236">
        <v>3.1190900000000001E-2</v>
      </c>
      <c r="AC236">
        <v>3.07009E-2</v>
      </c>
      <c r="AD236">
        <v>1.8490599999999999E-2</v>
      </c>
      <c r="AE236">
        <v>1.02503E-2</v>
      </c>
      <c r="AF236">
        <v>4.77014E-3</v>
      </c>
      <c r="AG236">
        <v>1.9100600000000001E-3</v>
      </c>
      <c r="AH236">
        <v>9.1002699999999999E-4</v>
      </c>
      <c r="AI236">
        <v>9.1002699999999999E-4</v>
      </c>
      <c r="AJ236">
        <v>1.00003E-4</v>
      </c>
      <c r="AK236">
        <v>0</v>
      </c>
      <c r="AL236">
        <v>0</v>
      </c>
      <c r="AM236">
        <v>1.8000500000000001E-4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>
        <v>0</v>
      </c>
      <c r="I238">
        <v>0</v>
      </c>
      <c r="J238">
        <v>0</v>
      </c>
      <c r="K238">
        <v>0</v>
      </c>
      <c r="L238">
        <v>1.9599600000000002E-3</v>
      </c>
      <c r="M238">
        <v>3.00994E-3</v>
      </c>
      <c r="N238">
        <v>9.5098100000000005E-3</v>
      </c>
      <c r="O238">
        <v>1.6419699999999999E-2</v>
      </c>
      <c r="P238">
        <v>1.54197E-2</v>
      </c>
      <c r="Q238">
        <v>2.6429500000000002E-2</v>
      </c>
      <c r="R238">
        <v>4.2719100000000003E-2</v>
      </c>
      <c r="S238">
        <v>9.6068100000000003E-2</v>
      </c>
      <c r="T238">
        <v>0.125027</v>
      </c>
      <c r="U238">
        <v>0.13844699999999999</v>
      </c>
      <c r="V238">
        <v>0.117308</v>
      </c>
      <c r="W238">
        <v>9.6248100000000003E-2</v>
      </c>
      <c r="X238">
        <v>6.5418699999999996E-2</v>
      </c>
      <c r="Y238">
        <v>4.7169099999999999E-2</v>
      </c>
      <c r="Z238">
        <v>3.03994E-2</v>
      </c>
      <c r="AA238">
        <v>3.8559200000000002E-2</v>
      </c>
      <c r="AB238">
        <v>3.5329300000000001E-2</v>
      </c>
      <c r="AC238">
        <v>3.4309300000000001E-2</v>
      </c>
      <c r="AD238">
        <v>2.7119500000000001E-2</v>
      </c>
      <c r="AE238">
        <v>1.7799599999999999E-2</v>
      </c>
      <c r="AF238">
        <v>7.9198399999999992E-3</v>
      </c>
      <c r="AG238">
        <v>4.1699199999999997E-3</v>
      </c>
      <c r="AH238">
        <v>1.73997E-3</v>
      </c>
      <c r="AI238">
        <v>6.3998699999999996E-4</v>
      </c>
      <c r="AJ238">
        <v>4.19992E-4</v>
      </c>
      <c r="AK238">
        <v>3.8999199999999998E-4</v>
      </c>
      <c r="AL238" s="2">
        <v>9.9998000000000004E-6</v>
      </c>
      <c r="AM238">
        <v>0</v>
      </c>
      <c r="AN238">
        <v>0</v>
      </c>
      <c r="AO238">
        <v>0</v>
      </c>
      <c r="AP238">
        <v>0</v>
      </c>
      <c r="AQ238" s="2">
        <v>3.9999200000000002E-5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7.0000700000000002E-5</v>
      </c>
      <c r="H239" s="2">
        <v>7.0000700000000002E-5</v>
      </c>
      <c r="I239" s="2">
        <v>7.0000700000000002E-5</v>
      </c>
      <c r="J239">
        <v>6.1000599999999996E-4</v>
      </c>
      <c r="K239">
        <v>1.01001E-3</v>
      </c>
      <c r="L239">
        <v>1.4800099999999999E-3</v>
      </c>
      <c r="M239">
        <v>3.89004E-3</v>
      </c>
      <c r="N239">
        <v>4.3200399999999998E-3</v>
      </c>
      <c r="O239">
        <v>1.14001E-2</v>
      </c>
      <c r="P239">
        <v>1.3930100000000001E-2</v>
      </c>
      <c r="Q239">
        <v>1.5230199999999999E-2</v>
      </c>
      <c r="R239">
        <v>1.9770200000000002E-2</v>
      </c>
      <c r="S239">
        <v>3.2780299999999998E-2</v>
      </c>
      <c r="T239">
        <v>5.8540599999999998E-2</v>
      </c>
      <c r="U239">
        <v>0.11174099999999999</v>
      </c>
      <c r="V239">
        <v>0.14269100000000001</v>
      </c>
      <c r="W239">
        <v>0.17397199999999999</v>
      </c>
      <c r="X239">
        <v>0.13383100000000001</v>
      </c>
      <c r="Y239">
        <v>7.9840800000000003E-2</v>
      </c>
      <c r="Z239">
        <v>5.5160599999999997E-2</v>
      </c>
      <c r="AA239">
        <v>3.1350299999999998E-2</v>
      </c>
      <c r="AB239">
        <v>3.4790300000000003E-2</v>
      </c>
      <c r="AC239">
        <v>2.6830300000000001E-2</v>
      </c>
      <c r="AD239">
        <v>2.0420199999999999E-2</v>
      </c>
      <c r="AE239">
        <v>1.2660100000000001E-2</v>
      </c>
      <c r="AF239">
        <v>8.6100900000000008E-3</v>
      </c>
      <c r="AG239">
        <v>2.8400299999999999E-3</v>
      </c>
      <c r="AH239">
        <v>1.50001E-3</v>
      </c>
      <c r="AI239">
        <v>4.4000400000000002E-4</v>
      </c>
      <c r="AJ239" s="2">
        <v>6.0000600000000003E-5</v>
      </c>
      <c r="AK239" s="2">
        <v>3.0000300000000001E-5</v>
      </c>
      <c r="AL239">
        <v>0</v>
      </c>
      <c r="AM239" s="2">
        <v>3.0000300000000001E-5</v>
      </c>
      <c r="AN239" s="2">
        <v>3.0000300000000001E-5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2.4999700000000001E-4</v>
      </c>
      <c r="N240">
        <v>3.3399699999999998E-3</v>
      </c>
      <c r="O240">
        <v>2.41998E-3</v>
      </c>
      <c r="P240">
        <v>8.73991E-3</v>
      </c>
      <c r="Q240">
        <v>4.7099500000000001E-3</v>
      </c>
      <c r="R240">
        <v>1.7349799999999999E-2</v>
      </c>
      <c r="S240">
        <v>3.2159699999999999E-2</v>
      </c>
      <c r="T240">
        <v>4.1799599999999999E-2</v>
      </c>
      <c r="U240">
        <v>6.6119300000000006E-2</v>
      </c>
      <c r="V240">
        <v>6.5589300000000003E-2</v>
      </c>
      <c r="W240">
        <v>0.10918899999999999</v>
      </c>
      <c r="X240">
        <v>0.103939</v>
      </c>
      <c r="Y240">
        <v>0.11079899999999999</v>
      </c>
      <c r="Z240">
        <v>8.33092E-2</v>
      </c>
      <c r="AA240">
        <v>7.9819200000000007E-2</v>
      </c>
      <c r="AB240">
        <v>7.26493E-2</v>
      </c>
      <c r="AC240">
        <v>6.1019400000000001E-2</v>
      </c>
      <c r="AD240">
        <v>4.5159499999999998E-2</v>
      </c>
      <c r="AE240">
        <v>3.1359699999999997E-2</v>
      </c>
      <c r="AF240">
        <v>2.1539800000000001E-2</v>
      </c>
      <c r="AG240">
        <v>1.29099E-2</v>
      </c>
      <c r="AH240">
        <v>7.3599299999999998E-3</v>
      </c>
      <c r="AI240">
        <v>7.6699200000000002E-3</v>
      </c>
      <c r="AJ240">
        <v>3.9999600000000003E-3</v>
      </c>
      <c r="AK240">
        <v>2.6399700000000002E-3</v>
      </c>
      <c r="AL240">
        <v>2.4999699999999998E-3</v>
      </c>
      <c r="AM240">
        <v>1.53998E-3</v>
      </c>
      <c r="AN240">
        <v>0</v>
      </c>
      <c r="AO240">
        <v>0</v>
      </c>
      <c r="AP240">
        <v>1.19999E-4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>
        <v>0</v>
      </c>
      <c r="J241" s="2">
        <v>3.9999200000000002E-5</v>
      </c>
      <c r="K241">
        <v>0</v>
      </c>
      <c r="L241" s="2">
        <v>7.9998400000000003E-5</v>
      </c>
      <c r="M241">
        <v>1.79996E-4</v>
      </c>
      <c r="N241">
        <v>1.50997E-3</v>
      </c>
      <c r="O241">
        <v>2.0899600000000001E-3</v>
      </c>
      <c r="P241">
        <v>4.9499000000000001E-3</v>
      </c>
      <c r="Q241">
        <v>9.4698100000000004E-3</v>
      </c>
      <c r="R241">
        <v>2.1659600000000001E-2</v>
      </c>
      <c r="S241">
        <v>3.3699300000000001E-2</v>
      </c>
      <c r="T241">
        <v>4.9269E-2</v>
      </c>
      <c r="U241">
        <v>7.4458499999999997E-2</v>
      </c>
      <c r="V241">
        <v>0.117078</v>
      </c>
      <c r="W241">
        <v>0.12328799999999999</v>
      </c>
      <c r="X241">
        <v>0.116508</v>
      </c>
      <c r="Y241">
        <v>8.9178199999999999E-2</v>
      </c>
      <c r="Z241">
        <v>8.0178399999999997E-2</v>
      </c>
      <c r="AA241">
        <v>5.92788E-2</v>
      </c>
      <c r="AB241">
        <v>5.28589E-2</v>
      </c>
      <c r="AC241">
        <v>4.9019E-2</v>
      </c>
      <c r="AD241">
        <v>3.9299199999999999E-2</v>
      </c>
      <c r="AE241">
        <v>3.7089299999999999E-2</v>
      </c>
      <c r="AF241">
        <v>1.9169599999999998E-2</v>
      </c>
      <c r="AG241">
        <v>9.7098099999999993E-3</v>
      </c>
      <c r="AH241">
        <v>5.8098799999999999E-3</v>
      </c>
      <c r="AI241">
        <v>2.69995E-3</v>
      </c>
      <c r="AJ241">
        <v>6.5998700000000001E-4</v>
      </c>
      <c r="AK241">
        <v>1.3999699999999999E-4</v>
      </c>
      <c r="AL241">
        <v>5.6998900000000002E-4</v>
      </c>
      <c r="AM241">
        <v>0</v>
      </c>
      <c r="AN241" s="2">
        <v>5.9998799999999999E-5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 s="2">
        <v>4.9999500000000001E-5</v>
      </c>
      <c r="J242">
        <v>0</v>
      </c>
      <c r="K242" s="2">
        <v>4.9999500000000001E-5</v>
      </c>
      <c r="L242">
        <v>1.39999E-4</v>
      </c>
      <c r="M242">
        <v>3.3999699999999998E-4</v>
      </c>
      <c r="N242" s="2">
        <v>8.9999099999999997E-5</v>
      </c>
      <c r="O242">
        <v>1.8999800000000001E-4</v>
      </c>
      <c r="P242">
        <v>1.03999E-3</v>
      </c>
      <c r="Q242">
        <v>2.5299699999999999E-3</v>
      </c>
      <c r="R242">
        <v>7.1099300000000004E-3</v>
      </c>
      <c r="S242">
        <v>3.06997E-2</v>
      </c>
      <c r="T242">
        <v>4.4239599999999997E-2</v>
      </c>
      <c r="U242">
        <v>7.3869299999999999E-2</v>
      </c>
      <c r="V242">
        <v>8.7349099999999999E-2</v>
      </c>
      <c r="W242">
        <v>0.111609</v>
      </c>
      <c r="X242">
        <v>0.120959</v>
      </c>
      <c r="Y242">
        <v>0.106449</v>
      </c>
      <c r="Z242">
        <v>8.2259200000000005E-2</v>
      </c>
      <c r="AA242">
        <v>7.5499200000000002E-2</v>
      </c>
      <c r="AB242">
        <v>5.5449400000000003E-2</v>
      </c>
      <c r="AC242">
        <v>6.8609299999999998E-2</v>
      </c>
      <c r="AD242">
        <v>4.6619500000000001E-2</v>
      </c>
      <c r="AE242">
        <v>3.9519600000000002E-2</v>
      </c>
      <c r="AF242">
        <v>2.1809800000000001E-2</v>
      </c>
      <c r="AG242">
        <v>8.5099100000000007E-3</v>
      </c>
      <c r="AH242">
        <v>7.5499199999999999E-3</v>
      </c>
      <c r="AI242">
        <v>4.4499600000000002E-3</v>
      </c>
      <c r="AJ242">
        <v>7.9999200000000002E-4</v>
      </c>
      <c r="AK242">
        <v>2.2099799999999998E-3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 s="2">
        <v>8.9998200000000002E-5</v>
      </c>
      <c r="K243">
        <v>3.79992E-4</v>
      </c>
      <c r="L243">
        <v>4.5999099999999998E-4</v>
      </c>
      <c r="M243">
        <v>4.9998999999999996E-4</v>
      </c>
      <c r="N243">
        <v>1.1499800000000001E-3</v>
      </c>
      <c r="O243">
        <v>2.2999499999999998E-3</v>
      </c>
      <c r="P243">
        <v>3.46993E-3</v>
      </c>
      <c r="Q243">
        <v>1.37997E-2</v>
      </c>
      <c r="R243">
        <v>1.4499700000000001E-2</v>
      </c>
      <c r="S243">
        <v>2.2429600000000001E-2</v>
      </c>
      <c r="T243">
        <v>3.6929299999999998E-2</v>
      </c>
      <c r="U243">
        <v>5.3418899999999998E-2</v>
      </c>
      <c r="V243">
        <v>9.7717999999999999E-2</v>
      </c>
      <c r="W243">
        <v>0.11011799999999999</v>
      </c>
      <c r="X243">
        <v>0.14651700000000001</v>
      </c>
      <c r="Y243">
        <v>0.12257800000000001</v>
      </c>
      <c r="Z243">
        <v>0.122588</v>
      </c>
      <c r="AA243">
        <v>8.3608299999999997E-2</v>
      </c>
      <c r="AB243">
        <v>4.5409100000000001E-2</v>
      </c>
      <c r="AC243">
        <v>3.6189300000000001E-2</v>
      </c>
      <c r="AD243">
        <v>3.3319300000000003E-2</v>
      </c>
      <c r="AE243">
        <v>2.6499499999999999E-2</v>
      </c>
      <c r="AF243">
        <v>1.46097E-2</v>
      </c>
      <c r="AG243">
        <v>6.1098799999999998E-3</v>
      </c>
      <c r="AH243">
        <v>2.6299499999999998E-3</v>
      </c>
      <c r="AI243">
        <v>1.88996E-3</v>
      </c>
      <c r="AJ243" s="2">
        <v>7.9998400000000003E-5</v>
      </c>
      <c r="AK243">
        <v>0</v>
      </c>
      <c r="AL243">
        <v>7.0998600000000002E-4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>
        <v>0</v>
      </c>
      <c r="I244">
        <v>0</v>
      </c>
      <c r="J244">
        <v>6.5998700000000001E-4</v>
      </c>
      <c r="K244">
        <v>3.5999300000000002E-4</v>
      </c>
      <c r="L244">
        <v>0</v>
      </c>
      <c r="M244">
        <v>7.3998499999999997E-4</v>
      </c>
      <c r="N244">
        <v>7.1998600000000004E-4</v>
      </c>
      <c r="O244">
        <v>2.0899600000000001E-3</v>
      </c>
      <c r="P244">
        <v>3.0899399999999998E-3</v>
      </c>
      <c r="Q244">
        <v>7.7198500000000003E-3</v>
      </c>
      <c r="R244">
        <v>1.4659699999999999E-2</v>
      </c>
      <c r="S244">
        <v>1.7899600000000002E-2</v>
      </c>
      <c r="T244">
        <v>2.3979500000000001E-2</v>
      </c>
      <c r="U244">
        <v>3.1839399999999997E-2</v>
      </c>
      <c r="V244">
        <v>5.4248900000000003E-2</v>
      </c>
      <c r="W244">
        <v>5.6288900000000003E-2</v>
      </c>
      <c r="X244">
        <v>8.1618399999999994E-2</v>
      </c>
      <c r="Y244">
        <v>9.5618099999999998E-2</v>
      </c>
      <c r="Z244">
        <v>0.11856800000000001</v>
      </c>
      <c r="AA244">
        <v>0.104028</v>
      </c>
      <c r="AB244">
        <v>0.104028</v>
      </c>
      <c r="AC244">
        <v>6.6598699999999997E-2</v>
      </c>
      <c r="AD244">
        <v>7.8198400000000001E-2</v>
      </c>
      <c r="AE244">
        <v>4.7829000000000003E-2</v>
      </c>
      <c r="AF244">
        <v>4.4649099999999997E-2</v>
      </c>
      <c r="AG244">
        <v>2.5229499999999998E-2</v>
      </c>
      <c r="AH244">
        <v>1.10498E-2</v>
      </c>
      <c r="AI244">
        <v>6.2898700000000004E-3</v>
      </c>
      <c r="AJ244">
        <v>1.4399700000000001E-3</v>
      </c>
      <c r="AK244">
        <v>5.5998899999999999E-4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1.5641400000000001E-3</v>
      </c>
      <c r="I245">
        <v>1.17311E-3</v>
      </c>
      <c r="J245">
        <v>2.4565099999999999E-3</v>
      </c>
      <c r="K245">
        <v>3.2887200000000002E-3</v>
      </c>
      <c r="L245">
        <v>8.1415800000000007E-3</v>
      </c>
      <c r="M245">
        <v>1.7265800000000001E-2</v>
      </c>
      <c r="N245">
        <v>1.8418799999999999E-2</v>
      </c>
      <c r="O245">
        <v>2.8695999999999999E-2</v>
      </c>
      <c r="P245">
        <v>3.0811700000000001E-2</v>
      </c>
      <c r="Q245">
        <v>4.9190400000000002E-2</v>
      </c>
      <c r="R245">
        <v>5.1055299999999998E-2</v>
      </c>
      <c r="S245">
        <v>5.1957700000000002E-2</v>
      </c>
      <c r="T245">
        <v>5.7432200000000003E-2</v>
      </c>
      <c r="U245">
        <v>7.7635700000000002E-2</v>
      </c>
      <c r="V245">
        <v>5.8996300000000002E-2</v>
      </c>
      <c r="W245">
        <v>8.2869600000000002E-2</v>
      </c>
      <c r="X245">
        <v>9.6295199999999997E-2</v>
      </c>
      <c r="Y245">
        <v>7.5670500000000002E-2</v>
      </c>
      <c r="Z245">
        <v>5.08447E-2</v>
      </c>
      <c r="AA245">
        <v>5.6289199999999998E-2</v>
      </c>
      <c r="AB245">
        <v>5.6469600000000002E-2</v>
      </c>
      <c r="AC245">
        <v>3.0440700000000001E-2</v>
      </c>
      <c r="AD245">
        <v>2.6600499999999999E-2</v>
      </c>
      <c r="AE245">
        <v>2.1577200000000001E-2</v>
      </c>
      <c r="AF245">
        <v>1.44884E-2</v>
      </c>
      <c r="AG245">
        <v>1.55713E-2</v>
      </c>
      <c r="AH245">
        <v>6.7278299999999997E-3</v>
      </c>
      <c r="AI245">
        <v>6.0961499999999998E-3</v>
      </c>
      <c r="AJ245">
        <v>1.07284E-3</v>
      </c>
      <c r="AK245">
        <v>5.5146100000000005E-4</v>
      </c>
      <c r="AL245" s="2">
        <v>4.0106299999999999E-5</v>
      </c>
      <c r="AM245">
        <v>1.5039900000000001E-4</v>
      </c>
      <c r="AN245" s="2">
        <v>8.0212599999999998E-5</v>
      </c>
      <c r="AO245" s="2">
        <v>8.0212599999999998E-5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>
        <v>0</v>
      </c>
      <c r="J246">
        <v>1.9699800000000001E-3</v>
      </c>
      <c r="K246">
        <v>1.31599E-2</v>
      </c>
      <c r="L246">
        <v>2.1419799999999999E-2</v>
      </c>
      <c r="M246">
        <v>1.8219800000000001E-2</v>
      </c>
      <c r="N246">
        <v>3.9339600000000002E-2</v>
      </c>
      <c r="O246">
        <v>4.5109499999999997E-2</v>
      </c>
      <c r="P246">
        <v>4.4789599999999999E-2</v>
      </c>
      <c r="Q246">
        <v>5.2409499999999998E-2</v>
      </c>
      <c r="R246">
        <v>8.1909200000000001E-2</v>
      </c>
      <c r="S246">
        <v>8.6619100000000004E-2</v>
      </c>
      <c r="T246">
        <v>9.4799099999999997E-2</v>
      </c>
      <c r="U246">
        <v>8.2079200000000005E-2</v>
      </c>
      <c r="V246">
        <v>6.2769400000000003E-2</v>
      </c>
      <c r="W246">
        <v>6.1279399999999998E-2</v>
      </c>
      <c r="X246">
        <v>4.3339599999999999E-2</v>
      </c>
      <c r="Y246">
        <v>4.2999599999999999E-2</v>
      </c>
      <c r="Z246">
        <v>4.0019600000000002E-2</v>
      </c>
      <c r="AA246">
        <v>3.4279700000000003E-2</v>
      </c>
      <c r="AB246">
        <v>3.4059699999999998E-2</v>
      </c>
      <c r="AC246">
        <v>3.1679699999999998E-2</v>
      </c>
      <c r="AD246">
        <v>2.4309799999999999E-2</v>
      </c>
      <c r="AE246">
        <v>1.4419899999999999E-2</v>
      </c>
      <c r="AF246">
        <v>1.46099E-2</v>
      </c>
      <c r="AG246">
        <v>4.9699499999999999E-3</v>
      </c>
      <c r="AH246">
        <v>3.0199699999999999E-3</v>
      </c>
      <c r="AI246">
        <v>3.3799699999999999E-3</v>
      </c>
      <c r="AJ246">
        <v>1.75998E-3</v>
      </c>
      <c r="AK246">
        <v>3.1999699999999998E-4</v>
      </c>
      <c r="AL246">
        <v>3.8999599999999998E-4</v>
      </c>
      <c r="AM246">
        <v>5.6999399999999999E-4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1.5200000000000001E-3</v>
      </c>
      <c r="O247">
        <v>1.82E-3</v>
      </c>
      <c r="P247">
        <v>3.2399999999999998E-3</v>
      </c>
      <c r="Q247">
        <v>1.934E-2</v>
      </c>
      <c r="R247">
        <v>3.1150000000000001E-2</v>
      </c>
      <c r="S247">
        <v>3.6499999999999998E-2</v>
      </c>
      <c r="T247">
        <v>7.8520000000000006E-2</v>
      </c>
      <c r="U247">
        <v>0.10764</v>
      </c>
      <c r="V247">
        <v>0.14166000000000001</v>
      </c>
      <c r="W247">
        <v>0.13641</v>
      </c>
      <c r="X247">
        <v>0.12712000000000001</v>
      </c>
      <c r="Y247">
        <v>0.10167</v>
      </c>
      <c r="Z247">
        <v>8.0250000000000002E-2</v>
      </c>
      <c r="AA247">
        <v>3.8240000000000003E-2</v>
      </c>
      <c r="AB247">
        <v>5.9220000000000002E-2</v>
      </c>
      <c r="AC247">
        <v>1.721E-2</v>
      </c>
      <c r="AD247">
        <v>7.5199999999999998E-3</v>
      </c>
      <c r="AE247">
        <v>2.16E-3</v>
      </c>
      <c r="AF247">
        <v>6.6600000000000001E-3</v>
      </c>
      <c r="AG247">
        <v>1.23E-3</v>
      </c>
      <c r="AH247">
        <v>6.9999999999999999E-4</v>
      </c>
      <c r="AI247">
        <v>2.2000000000000001E-4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 t="s">
        <v>40</v>
      </c>
      <c r="B248" s="2"/>
      <c r="C248" s="2"/>
      <c r="D248" s="2"/>
      <c r="E248" s="2"/>
      <c r="F248" s="2"/>
      <c r="G248" s="2"/>
    </row>
    <row r="249" spans="1:44" x14ac:dyDescent="0.2">
      <c r="B249" s="103">
        <v>2.3257099999999998E-9</v>
      </c>
      <c r="C249" s="103">
        <v>1.8576099999999999E-8</v>
      </c>
      <c r="D249" s="103">
        <v>1.30024E-7</v>
      </c>
      <c r="E249" s="103">
        <v>7.9739100000000005E-7</v>
      </c>
      <c r="F249" s="103">
        <v>4.2840900000000003E-6</v>
      </c>
      <c r="G249" s="103">
        <v>2.0164299999999999E-5</v>
      </c>
      <c r="H249" s="103">
        <v>8.3152599999999994E-5</v>
      </c>
      <c r="I249" s="102">
        <v>3.0047800000000002E-4</v>
      </c>
      <c r="J249" s="102">
        <v>9.5173899999999995E-4</v>
      </c>
      <c r="K249" s="102">
        <v>2.6435199999999999E-3</v>
      </c>
      <c r="L249" s="102">
        <v>6.4431000000000002E-3</v>
      </c>
      <c r="M249" s="102">
        <v>1.3794000000000001E-2</v>
      </c>
      <c r="N249" s="102">
        <v>2.5979200000000001E-2</v>
      </c>
      <c r="O249" s="102">
        <v>4.3139299999999998E-2</v>
      </c>
      <c r="P249" s="102">
        <v>6.3372399999999995E-2</v>
      </c>
      <c r="Q249" s="102">
        <v>8.2772700000000005E-2</v>
      </c>
      <c r="R249" s="102">
        <v>9.6838499999999994E-2</v>
      </c>
      <c r="S249" s="102">
        <v>0.102559</v>
      </c>
      <c r="T249" s="102">
        <v>9.9741099999999999E-2</v>
      </c>
      <c r="U249" s="102">
        <v>9.0653300000000006E-2</v>
      </c>
      <c r="V249" s="102">
        <v>7.8462699999999996E-2</v>
      </c>
      <c r="W249" s="102">
        <v>6.5733200000000006E-2</v>
      </c>
      <c r="X249" s="102">
        <v>5.3861100000000002E-2</v>
      </c>
      <c r="Y249" s="102">
        <v>4.3337000000000001E-2</v>
      </c>
      <c r="Z249" s="102">
        <v>3.4234500000000001E-2</v>
      </c>
      <c r="AA249" s="102">
        <v>2.6514900000000001E-2</v>
      </c>
      <c r="AB249" s="102">
        <v>2.0112499999999998E-2</v>
      </c>
      <c r="AC249" s="102">
        <v>1.4930499999999999E-2</v>
      </c>
      <c r="AD249" s="102">
        <v>1.0838800000000001E-2</v>
      </c>
      <c r="AE249" s="103">
        <v>7.6873799999999997E-3</v>
      </c>
      <c r="AF249" s="103">
        <v>5.3210000000000002E-3</v>
      </c>
      <c r="AG249" s="103">
        <v>3.5903799999999998E-3</v>
      </c>
      <c r="AH249" s="103">
        <v>2.35899E-3</v>
      </c>
      <c r="AI249" s="103">
        <v>1.5074000000000001E-3</v>
      </c>
      <c r="AJ249" s="103">
        <v>9.3559199999999996E-4</v>
      </c>
      <c r="AK249" s="103">
        <v>5.6325600000000004E-4</v>
      </c>
      <c r="AL249" s="103">
        <v>3.2844200000000002E-4</v>
      </c>
      <c r="AM249" s="103">
        <v>1.8522600000000001E-4</v>
      </c>
      <c r="AN249" s="103">
        <v>1.00876E-4</v>
      </c>
      <c r="AO249" s="103">
        <v>5.2975600000000001E-5</v>
      </c>
      <c r="AP249" s="103">
        <v>2.6788199999999999E-5</v>
      </c>
      <c r="AQ249" s="103">
        <v>1.3025499999999999E-5</v>
      </c>
      <c r="AR249" s="103">
        <v>6.0822500000000001E-6</v>
      </c>
    </row>
    <row r="250" spans="1:44" x14ac:dyDescent="0.2">
      <c r="B250" s="103">
        <v>2.9365699999999999E-9</v>
      </c>
      <c r="C250" s="103">
        <v>2.34857E-8</v>
      </c>
      <c r="D250" s="103">
        <v>1.64525E-7</v>
      </c>
      <c r="E250" s="103">
        <v>1.0094199999999999E-6</v>
      </c>
      <c r="F250" s="103">
        <v>5.4237299999999998E-6</v>
      </c>
      <c r="G250" s="103">
        <v>2.5522100000000001E-5</v>
      </c>
      <c r="H250" s="103">
        <v>1.05184E-4</v>
      </c>
      <c r="I250" s="102">
        <v>3.7970899999999999E-4</v>
      </c>
      <c r="J250" s="102">
        <v>1.20089E-3</v>
      </c>
      <c r="K250" s="102">
        <v>3.3284299999999998E-3</v>
      </c>
      <c r="L250" s="102">
        <v>8.0882899999999997E-3</v>
      </c>
      <c r="M250" s="102">
        <v>1.7244499999999999E-2</v>
      </c>
      <c r="N250" s="102">
        <v>3.2290199999999998E-2</v>
      </c>
      <c r="O250" s="102">
        <v>5.3185000000000003E-2</v>
      </c>
      <c r="P250" s="102">
        <v>7.7236600000000002E-2</v>
      </c>
      <c r="Q250" s="102">
        <v>9.9244299999999994E-2</v>
      </c>
      <c r="R250" s="102">
        <v>0.11343499999999999</v>
      </c>
      <c r="S250" s="102">
        <v>0.116247</v>
      </c>
      <c r="T250" s="102">
        <v>0.108025</v>
      </c>
      <c r="U250" s="102">
        <v>9.2427899999999993E-2</v>
      </c>
      <c r="V250" s="102">
        <v>7.4177599999999996E-2</v>
      </c>
      <c r="W250" s="102">
        <v>5.6926499999999998E-2</v>
      </c>
      <c r="X250" s="102">
        <v>4.2453400000000002E-2</v>
      </c>
      <c r="Y250" s="102">
        <v>3.10713E-2</v>
      </c>
      <c r="Z250" s="102">
        <v>2.2406700000000002E-2</v>
      </c>
      <c r="AA250" s="102">
        <v>1.5937199999999999E-2</v>
      </c>
      <c r="AB250" s="102">
        <v>1.11888E-2</v>
      </c>
      <c r="AC250" s="102">
        <v>7.76211E-3</v>
      </c>
      <c r="AD250" s="102">
        <v>5.3249600000000001E-3</v>
      </c>
      <c r="AE250" s="102">
        <v>3.61109E-3</v>
      </c>
      <c r="AF250" s="103">
        <v>2.4171599999999998E-3</v>
      </c>
      <c r="AG250" s="103">
        <v>1.59358E-3</v>
      </c>
      <c r="AH250" s="103">
        <v>1.0322300000000001E-3</v>
      </c>
      <c r="AI250" s="103">
        <v>6.5523700000000003E-4</v>
      </c>
      <c r="AJ250" s="103">
        <v>4.0657900000000001E-4</v>
      </c>
      <c r="AK250" s="103">
        <v>2.4600499999999999E-4</v>
      </c>
      <c r="AL250" s="103">
        <v>1.44802E-4</v>
      </c>
      <c r="AM250" s="103">
        <v>8.2731600000000006E-5</v>
      </c>
      <c r="AN250" s="103">
        <v>4.5786099999999999E-5</v>
      </c>
      <c r="AO250" s="103">
        <v>2.4496999999999999E-5</v>
      </c>
      <c r="AP250" s="103">
        <v>1.2647699999999999E-5</v>
      </c>
      <c r="AQ250" s="103">
        <v>6.2904900000000003E-6</v>
      </c>
      <c r="AR250" s="103">
        <v>3.00905E-6</v>
      </c>
    </row>
    <row r="251" spans="1:44" x14ac:dyDescent="0.2">
      <c r="B251" s="103">
        <v>3.3546E-9</v>
      </c>
      <c r="C251" s="103">
        <v>2.6847400000000001E-8</v>
      </c>
      <c r="D251" s="103">
        <v>1.8815700000000001E-7</v>
      </c>
      <c r="E251" s="103">
        <v>1.15468E-6</v>
      </c>
      <c r="F251" s="103">
        <v>6.2045399999999999E-6</v>
      </c>
      <c r="G251" s="103">
        <v>2.9192299999999998E-5</v>
      </c>
      <c r="H251" s="103">
        <v>1.20271E-4</v>
      </c>
      <c r="I251" s="102">
        <v>4.3393400000000002E-4</v>
      </c>
      <c r="J251" s="102">
        <v>1.37127E-3</v>
      </c>
      <c r="K251" s="102">
        <v>3.7962600000000001E-3</v>
      </c>
      <c r="L251" s="102">
        <v>9.2102199999999999E-3</v>
      </c>
      <c r="M251" s="102">
        <v>1.95923E-2</v>
      </c>
      <c r="N251" s="102">
        <v>3.6570800000000001E-2</v>
      </c>
      <c r="O251" s="102">
        <v>5.9968E-2</v>
      </c>
      <c r="P251" s="102">
        <v>8.6536500000000002E-2</v>
      </c>
      <c r="Q251" s="102">
        <v>0.110183</v>
      </c>
      <c r="R251" s="102">
        <v>0.124279</v>
      </c>
      <c r="S251" s="102">
        <v>0.124928</v>
      </c>
      <c r="T251" s="102">
        <v>0.11290500000000001</v>
      </c>
      <c r="U251" s="102">
        <v>9.28755E-2</v>
      </c>
      <c r="V251" s="102">
        <v>7.0646700000000007E-2</v>
      </c>
      <c r="W251" s="102">
        <v>5.05882E-2</v>
      </c>
      <c r="X251" s="102">
        <v>3.4673099999999998E-2</v>
      </c>
      <c r="Y251" s="102">
        <v>2.3012899999999999E-2</v>
      </c>
      <c r="Z251" s="102">
        <v>1.48681E-2</v>
      </c>
      <c r="AA251" s="102">
        <v>9.3604499999999993E-3</v>
      </c>
      <c r="AB251" s="102">
        <v>5.7464600000000001E-3</v>
      </c>
      <c r="AC251" s="102">
        <v>3.44985E-3</v>
      </c>
      <c r="AD251" s="102">
        <v>2.0355600000000001E-3</v>
      </c>
      <c r="AE251" s="102">
        <v>1.1873700000000001E-3</v>
      </c>
      <c r="AF251" s="102">
        <v>6.8829999999999998E-4</v>
      </c>
      <c r="AG251" s="103">
        <v>3.9803899999999999E-4</v>
      </c>
      <c r="AH251" s="103">
        <v>2.3011099999999999E-4</v>
      </c>
      <c r="AI251" s="103">
        <v>1.33003E-4</v>
      </c>
      <c r="AJ251" s="103">
        <v>7.6704499999999997E-5</v>
      </c>
      <c r="AK251" s="103">
        <v>4.3968199999999997E-5</v>
      </c>
      <c r="AL251" s="103">
        <v>2.4924100000000001E-5</v>
      </c>
      <c r="AM251" s="103">
        <v>1.38964E-5</v>
      </c>
      <c r="AN251" s="103">
        <v>7.58105E-6</v>
      </c>
      <c r="AO251" s="103">
        <v>4.0280199999999999E-6</v>
      </c>
      <c r="AP251" s="103">
        <v>2.0761899999999999E-6</v>
      </c>
      <c r="AQ251" s="103">
        <v>1.03466E-6</v>
      </c>
      <c r="AR251" s="103">
        <v>4.9712299999999997E-7</v>
      </c>
    </row>
    <row r="252" spans="1:44" x14ac:dyDescent="0.2">
      <c r="B252" s="103">
        <v>2.8335299999999998E-9</v>
      </c>
      <c r="C252" s="103">
        <v>2.2639799999999999E-8</v>
      </c>
      <c r="D252" s="103">
        <v>1.58502E-7</v>
      </c>
      <c r="E252" s="103">
        <v>9.7215800000000009E-7</v>
      </c>
      <c r="F252" s="103">
        <v>5.2233700000000003E-6</v>
      </c>
      <c r="G252" s="103">
        <v>2.45853E-5</v>
      </c>
      <c r="H252" s="103">
        <v>1.0137900000000001E-4</v>
      </c>
      <c r="I252" s="102">
        <v>3.66296E-4</v>
      </c>
      <c r="J252" s="102">
        <v>1.15997E-3</v>
      </c>
      <c r="K252" s="102">
        <v>3.2208200000000001E-3</v>
      </c>
      <c r="L252" s="102">
        <v>7.8460500000000002E-3</v>
      </c>
      <c r="M252" s="102">
        <v>1.6783699999999999E-2</v>
      </c>
      <c r="N252" s="102">
        <v>3.1568100000000002E-2</v>
      </c>
      <c r="O252" s="102">
        <v>5.2307699999999999E-2</v>
      </c>
      <c r="P252" s="102">
        <v>7.6570600000000003E-2</v>
      </c>
      <c r="Q252" s="102">
        <v>9.9424799999999994E-2</v>
      </c>
      <c r="R252" s="102">
        <v>0.115177</v>
      </c>
      <c r="S252" s="102">
        <v>0.11998</v>
      </c>
      <c r="T252" s="102">
        <v>0.11354599999999999</v>
      </c>
      <c r="U252" s="102">
        <v>9.8815399999999998E-2</v>
      </c>
      <c r="V252" s="102">
        <v>8.0077200000000001E-2</v>
      </c>
      <c r="W252" s="102">
        <v>6.10698E-2</v>
      </c>
      <c r="X252" s="102">
        <v>4.41205E-2</v>
      </c>
      <c r="Y252" s="102">
        <v>3.02645E-2</v>
      </c>
      <c r="Z252" s="102">
        <v>1.97056E-2</v>
      </c>
      <c r="AA252" s="102">
        <v>1.2178400000000001E-2</v>
      </c>
      <c r="AB252" s="102">
        <v>7.1603099999999996E-3</v>
      </c>
      <c r="AC252" s="102">
        <v>4.0256700000000003E-3</v>
      </c>
      <c r="AD252" s="102">
        <v>2.1796300000000001E-3</v>
      </c>
      <c r="AE252" s="102">
        <v>1.14499E-3</v>
      </c>
      <c r="AF252" s="102">
        <v>5.8746700000000005E-4</v>
      </c>
      <c r="AG252" s="103">
        <v>2.9605000000000001E-4</v>
      </c>
      <c r="AH252" s="103">
        <v>1.4731799999999999E-4</v>
      </c>
      <c r="AI252" s="103">
        <v>7.2798699999999998E-5</v>
      </c>
      <c r="AJ252" s="103">
        <v>3.5936499999999997E-5</v>
      </c>
      <c r="AK252" s="103">
        <v>1.7809099999999999E-5</v>
      </c>
      <c r="AL252" s="103">
        <v>8.88199E-6</v>
      </c>
      <c r="AM252" s="103">
        <v>4.45366E-6</v>
      </c>
      <c r="AN252" s="103">
        <v>2.2357E-6</v>
      </c>
      <c r="AO252" s="103">
        <v>1.11633E-6</v>
      </c>
      <c r="AP252" s="103">
        <v>5.5037200000000003E-7</v>
      </c>
      <c r="AQ252" s="103">
        <v>2.6600799999999998E-7</v>
      </c>
      <c r="AR252" s="103">
        <v>1.25242E-7</v>
      </c>
    </row>
    <row r="253" spans="1:44" x14ac:dyDescent="0.2">
      <c r="B253" s="103">
        <v>3.3345399999999999E-9</v>
      </c>
      <c r="C253" s="103">
        <v>2.6686000000000002E-8</v>
      </c>
      <c r="D253" s="103">
        <v>1.8702199999999999E-7</v>
      </c>
      <c r="E253" s="103">
        <v>1.1477E-6</v>
      </c>
      <c r="F253" s="103">
        <v>6.1670100000000003E-6</v>
      </c>
      <c r="G253" s="103">
        <v>2.9015900000000001E-5</v>
      </c>
      <c r="H253" s="103">
        <v>1.1954499999999999E-4</v>
      </c>
      <c r="I253" s="102">
        <v>4.3132499999999998E-4</v>
      </c>
      <c r="J253" s="102">
        <v>1.3630700000000001E-3</v>
      </c>
      <c r="K253" s="102">
        <v>3.7737299999999999E-3</v>
      </c>
      <c r="L253" s="102">
        <v>9.1561500000000001E-3</v>
      </c>
      <c r="M253" s="102">
        <v>1.9479199999999999E-2</v>
      </c>
      <c r="N253" s="102">
        <v>3.6365000000000001E-2</v>
      </c>
      <c r="O253" s="102">
        <v>5.96439E-2</v>
      </c>
      <c r="P253" s="102">
        <v>8.6098099999999997E-2</v>
      </c>
      <c r="Q253" s="102">
        <v>0.109683</v>
      </c>
      <c r="R253" s="102">
        <v>0.12382</v>
      </c>
      <c r="S253" s="102">
        <v>0.12463399999999999</v>
      </c>
      <c r="T253" s="102">
        <v>0.112881</v>
      </c>
      <c r="U253" s="102">
        <v>9.31612E-2</v>
      </c>
      <c r="V253" s="102">
        <v>7.1204199999999995E-2</v>
      </c>
      <c r="W253" s="102">
        <v>5.1311799999999998E-2</v>
      </c>
      <c r="X253" s="102">
        <v>3.5423999999999997E-2</v>
      </c>
      <c r="Y253" s="102">
        <v>2.3660500000000001E-2</v>
      </c>
      <c r="Z253" s="102">
        <v>1.53232E-2</v>
      </c>
      <c r="AA253" s="102">
        <v>9.5914699999999995E-3</v>
      </c>
      <c r="AB253" s="102">
        <v>5.7753300000000004E-3</v>
      </c>
      <c r="AC253" s="102">
        <v>3.3329599999999998E-3</v>
      </c>
      <c r="AD253" s="102">
        <v>1.8397800000000001E-3</v>
      </c>
      <c r="AE253" s="102">
        <v>9.7055799999999995E-4</v>
      </c>
      <c r="AF253" s="103">
        <v>4.8932000000000001E-4</v>
      </c>
      <c r="AG253" s="103">
        <v>2.36004E-4</v>
      </c>
      <c r="AH253" s="103">
        <v>1.09172E-4</v>
      </c>
      <c r="AI253" s="103">
        <v>4.8658500000000002E-5</v>
      </c>
      <c r="AJ253" s="103">
        <v>2.10362E-5</v>
      </c>
      <c r="AK253" s="103">
        <v>8.8953600000000002E-6</v>
      </c>
      <c r="AL253" s="103">
        <v>3.7129099999999999E-6</v>
      </c>
      <c r="AM253" s="103">
        <v>1.5432300000000001E-6</v>
      </c>
      <c r="AN253" s="103">
        <v>6.4334699999999997E-7</v>
      </c>
      <c r="AO253" s="103">
        <v>2.7023099999999998E-7</v>
      </c>
      <c r="AP253" s="103">
        <v>1.14487E-7</v>
      </c>
      <c r="AQ253" s="103">
        <v>4.87907E-8</v>
      </c>
      <c r="AR253" s="103">
        <v>2.0793599999999999E-8</v>
      </c>
    </row>
    <row r="254" spans="1:44" x14ac:dyDescent="0.2">
      <c r="B254" s="103">
        <v>3.4920900000000001E-9</v>
      </c>
      <c r="C254" s="103">
        <v>2.7953600000000002E-8</v>
      </c>
      <c r="D254" s="103">
        <v>1.9593499999999999E-7</v>
      </c>
      <c r="E254" s="103">
        <v>1.2024900000000001E-6</v>
      </c>
      <c r="F254" s="103">
        <v>6.4615400000000001E-6</v>
      </c>
      <c r="G254" s="103">
        <v>3.0400300000000001E-5</v>
      </c>
      <c r="H254" s="103">
        <v>1.2523600000000001E-4</v>
      </c>
      <c r="I254" s="102">
        <v>4.5177500000000002E-4</v>
      </c>
      <c r="J254" s="102">
        <v>1.4273000000000001E-3</v>
      </c>
      <c r="K254" s="102">
        <v>3.9500300000000002E-3</v>
      </c>
      <c r="L254" s="102">
        <v>9.5786399999999994E-3</v>
      </c>
      <c r="M254" s="102">
        <v>2.03622E-2</v>
      </c>
      <c r="N254" s="102">
        <v>3.7971999999999999E-2</v>
      </c>
      <c r="O254" s="102">
        <v>6.2181899999999998E-2</v>
      </c>
      <c r="P254" s="102">
        <v>8.9557899999999996E-2</v>
      </c>
      <c r="Q254" s="102">
        <v>0.113709</v>
      </c>
      <c r="R254" s="102">
        <v>0.12772500000000001</v>
      </c>
      <c r="S254" s="102">
        <v>0.12760199999999999</v>
      </c>
      <c r="T254" s="102">
        <v>0.114269</v>
      </c>
      <c r="U254" s="102">
        <v>9.2738299999999996E-2</v>
      </c>
      <c r="V254" s="102">
        <v>6.91914E-2</v>
      </c>
      <c r="W254" s="102">
        <v>4.8244200000000001E-2</v>
      </c>
      <c r="X254" s="102">
        <v>3.1933000000000003E-2</v>
      </c>
      <c r="Y254" s="102">
        <v>2.0290300000000001E-2</v>
      </c>
      <c r="Z254" s="102">
        <v>1.2434600000000001E-2</v>
      </c>
      <c r="AA254" s="102">
        <v>7.3474300000000003E-3</v>
      </c>
      <c r="AB254" s="102">
        <v>4.1793899999999998E-3</v>
      </c>
      <c r="AC254" s="102">
        <v>2.2886199999999999E-3</v>
      </c>
      <c r="AD254" s="102">
        <v>1.2091000000000001E-3</v>
      </c>
      <c r="AE254" s="102">
        <v>6.1810000000000001E-4</v>
      </c>
      <c r="AF254" s="103">
        <v>3.0632899999999999E-4</v>
      </c>
      <c r="AG254" s="103">
        <v>1.4718199999999999E-4</v>
      </c>
      <c r="AH254" s="103">
        <v>6.8454400000000006E-5</v>
      </c>
      <c r="AI254" s="103">
        <v>3.07585E-5</v>
      </c>
      <c r="AJ254" s="103">
        <v>1.3332E-5</v>
      </c>
      <c r="AK254" s="103">
        <v>5.5714499999999998E-6</v>
      </c>
      <c r="AL254" s="103">
        <v>2.2462600000000002E-6</v>
      </c>
      <c r="AM254" s="103">
        <v>8.7537199999999999E-7</v>
      </c>
      <c r="AN254" s="103">
        <v>3.3081900000000002E-7</v>
      </c>
      <c r="AO254" s="103">
        <v>1.21827E-7</v>
      </c>
      <c r="AP254" s="103">
        <v>4.3989399999999999E-8</v>
      </c>
      <c r="AQ254" s="103">
        <v>1.5684500000000001E-8</v>
      </c>
      <c r="AR254" s="103">
        <v>5.5594800000000003E-9</v>
      </c>
    </row>
    <row r="255" spans="1:44" x14ac:dyDescent="0.2">
      <c r="B255" s="103">
        <v>2.78016E-9</v>
      </c>
      <c r="C255" s="103">
        <v>2.22107E-8</v>
      </c>
      <c r="D255" s="103">
        <v>1.5548499999999999E-7</v>
      </c>
      <c r="E255" s="103">
        <v>9.5361800000000004E-7</v>
      </c>
      <c r="F255" s="103">
        <v>5.1236999999999997E-6</v>
      </c>
      <c r="G255" s="103">
        <v>2.4116799999999999E-5</v>
      </c>
      <c r="H255" s="103">
        <v>9.9452100000000003E-5</v>
      </c>
      <c r="I255" s="103">
        <v>3.5936799999999999E-4</v>
      </c>
      <c r="J255" s="102">
        <v>1.1381900000000001E-3</v>
      </c>
      <c r="K255" s="102">
        <v>3.1609699999999999E-3</v>
      </c>
      <c r="L255" s="102">
        <v>7.7024199999999998E-3</v>
      </c>
      <c r="M255" s="102">
        <v>1.6482900000000002E-2</v>
      </c>
      <c r="N255" s="102">
        <v>3.1019100000000001E-2</v>
      </c>
      <c r="O255" s="102">
        <v>5.14376E-2</v>
      </c>
      <c r="P255" s="102">
        <v>7.5378500000000001E-2</v>
      </c>
      <c r="Q255" s="102">
        <v>9.8028400000000002E-2</v>
      </c>
      <c r="R255" s="102">
        <v>0.11380999999999999</v>
      </c>
      <c r="S255" s="102">
        <v>0.118926</v>
      </c>
      <c r="T255" s="102">
        <v>0.113038</v>
      </c>
      <c r="U255" s="102">
        <v>9.8948700000000001E-2</v>
      </c>
      <c r="V255" s="102">
        <v>8.0790000000000001E-2</v>
      </c>
      <c r="W255" s="102">
        <v>6.2181699999999999E-2</v>
      </c>
      <c r="X255" s="102">
        <v>4.5404100000000003E-2</v>
      </c>
      <c r="Y255" s="102">
        <v>3.15123E-2</v>
      </c>
      <c r="Z255" s="102">
        <v>2.0771600000000001E-2</v>
      </c>
      <c r="AA255" s="102">
        <v>1.2991600000000001E-2</v>
      </c>
      <c r="AB255" s="102">
        <v>7.7156799999999999E-3</v>
      </c>
      <c r="AC255" s="102">
        <v>4.3624800000000002E-3</v>
      </c>
      <c r="AD255" s="102">
        <v>2.3566199999999998E-3</v>
      </c>
      <c r="AE255" s="102">
        <v>1.2203100000000001E-3</v>
      </c>
      <c r="AF255" s="102">
        <v>6.0709900000000005E-4</v>
      </c>
      <c r="AG255" s="102">
        <v>2.9055800000000001E-4</v>
      </c>
      <c r="AH255" s="103">
        <v>1.3392300000000001E-4</v>
      </c>
      <c r="AI255" s="103">
        <v>5.9532299999999999E-5</v>
      </c>
      <c r="AJ255" s="103">
        <v>2.55726E-5</v>
      </c>
      <c r="AK255" s="103">
        <v>1.06372E-5</v>
      </c>
      <c r="AL255" s="103">
        <v>4.2915499999999996E-6</v>
      </c>
      <c r="AM255" s="103">
        <v>1.6805E-6</v>
      </c>
      <c r="AN255" s="103">
        <v>6.3858100000000002E-7</v>
      </c>
      <c r="AO255" s="103">
        <v>2.3531500000000001E-7</v>
      </c>
      <c r="AP255" s="103">
        <v>8.4036499999999999E-8</v>
      </c>
      <c r="AQ255" s="103">
        <v>2.9083700000000001E-8</v>
      </c>
      <c r="AR255" s="103">
        <v>9.7622200000000006E-9</v>
      </c>
    </row>
    <row r="256" spans="1:44" x14ac:dyDescent="0.2">
      <c r="B256" s="103">
        <v>2.3003099999999999E-9</v>
      </c>
      <c r="C256" s="103">
        <v>1.8359900000000002E-8</v>
      </c>
      <c r="D256" s="103">
        <v>1.2844999999999999E-7</v>
      </c>
      <c r="E256" s="103">
        <v>7.8754400000000003E-7</v>
      </c>
      <c r="F256" s="103">
        <v>4.2310300000000002E-6</v>
      </c>
      <c r="G256" s="103">
        <v>1.9917800000000001E-5</v>
      </c>
      <c r="H256" s="103">
        <v>8.2167800000000003E-5</v>
      </c>
      <c r="I256" s="102">
        <v>2.9710700000000001E-4</v>
      </c>
      <c r="J256" s="102">
        <v>9.4193399999999996E-4</v>
      </c>
      <c r="K256" s="102">
        <v>2.61969E-3</v>
      </c>
      <c r="L256" s="102">
        <v>6.3964800000000004E-3</v>
      </c>
      <c r="M256" s="102">
        <v>1.3727700000000001E-2</v>
      </c>
      <c r="N256" s="102">
        <v>2.5940000000000001E-2</v>
      </c>
      <c r="O256" s="102">
        <v>4.3267699999999999E-2</v>
      </c>
      <c r="P256" s="102">
        <v>6.3945699999999994E-2</v>
      </c>
      <c r="Q256" s="102">
        <v>8.4193199999999996E-2</v>
      </c>
      <c r="R256" s="102">
        <v>9.9524199999999993E-2</v>
      </c>
      <c r="S256" s="102">
        <v>0.10674699999999999</v>
      </c>
      <c r="T256" s="102">
        <v>0.10528899999999999</v>
      </c>
      <c r="U256" s="102">
        <v>9.6959100000000006E-2</v>
      </c>
      <c r="V256" s="102">
        <v>8.4577600000000003E-2</v>
      </c>
      <c r="W256" s="102">
        <v>7.0629399999999995E-2</v>
      </c>
      <c r="X256" s="102">
        <v>5.6735899999999999E-2</v>
      </c>
      <c r="Y256" s="102">
        <v>4.3822699999999999E-2</v>
      </c>
      <c r="Z256" s="102">
        <v>3.2446099999999999E-2</v>
      </c>
      <c r="AA256" s="102">
        <v>2.2950600000000002E-2</v>
      </c>
      <c r="AB256" s="102">
        <v>1.54717E-2</v>
      </c>
      <c r="AC256" s="102">
        <v>9.9263000000000007E-3</v>
      </c>
      <c r="AD256" s="102">
        <v>6.0567499999999996E-3</v>
      </c>
      <c r="AE256" s="102">
        <v>3.5142400000000001E-3</v>
      </c>
      <c r="AF256" s="102">
        <v>1.9397399999999999E-3</v>
      </c>
      <c r="AG256" s="102">
        <v>1.0196199999999999E-3</v>
      </c>
      <c r="AH256" s="102">
        <v>5.1123E-4</v>
      </c>
      <c r="AI256" s="103">
        <v>2.44987E-4</v>
      </c>
      <c r="AJ256" s="103">
        <v>1.1243699999999999E-4</v>
      </c>
      <c r="AK256" s="103">
        <v>4.9515699999999998E-5</v>
      </c>
      <c r="AL256" s="103">
        <v>2.09586E-5</v>
      </c>
      <c r="AM256" s="103">
        <v>8.5390400000000002E-6</v>
      </c>
      <c r="AN256" s="103">
        <v>3.3533499999999998E-6</v>
      </c>
      <c r="AO256" s="103">
        <v>1.271E-6</v>
      </c>
      <c r="AP256" s="103">
        <v>4.6550100000000001E-7</v>
      </c>
      <c r="AQ256" s="103">
        <v>1.6489299999999999E-7</v>
      </c>
      <c r="AR256" s="103">
        <v>5.65221E-8</v>
      </c>
    </row>
    <row r="257" spans="2:44" x14ac:dyDescent="0.2">
      <c r="B257" s="103">
        <v>1.69263E-9</v>
      </c>
      <c r="C257" s="103">
        <v>1.3477499999999999E-8</v>
      </c>
      <c r="D257" s="103">
        <v>9.4147399999999998E-8</v>
      </c>
      <c r="E257" s="103">
        <v>5.7676299999999996E-7</v>
      </c>
      <c r="F257" s="103">
        <v>3.0981E-6</v>
      </c>
      <c r="G257" s="103">
        <v>1.45912E-5</v>
      </c>
      <c r="H257" s="103">
        <v>6.0260899999999998E-5</v>
      </c>
      <c r="I257" s="103">
        <v>2.18302E-4</v>
      </c>
      <c r="J257" s="103">
        <v>6.9401100000000002E-4</v>
      </c>
      <c r="K257" s="102">
        <v>1.9377299999999999E-3</v>
      </c>
      <c r="L257" s="102">
        <v>4.7569200000000004E-3</v>
      </c>
      <c r="M257" s="102">
        <v>1.02846E-2</v>
      </c>
      <c r="N257" s="102">
        <v>1.96308E-2</v>
      </c>
      <c r="O257" s="102">
        <v>3.3197400000000002E-2</v>
      </c>
      <c r="P257" s="102">
        <v>4.9989499999999999E-2</v>
      </c>
      <c r="Q257" s="102">
        <v>6.7502999999999994E-2</v>
      </c>
      <c r="R257" s="102">
        <v>8.25211E-2</v>
      </c>
      <c r="S257" s="102">
        <v>9.2434600000000006E-2</v>
      </c>
      <c r="T257" s="102">
        <v>9.6194699999999994E-2</v>
      </c>
      <c r="U257" s="102">
        <v>9.4308799999999998E-2</v>
      </c>
      <c r="V257" s="102">
        <v>8.8109400000000004E-2</v>
      </c>
      <c r="W257" s="102">
        <v>7.9009200000000002E-2</v>
      </c>
      <c r="X257" s="102">
        <v>6.8191100000000004E-2</v>
      </c>
      <c r="Y257" s="102">
        <v>5.6643600000000002E-2</v>
      </c>
      <c r="Z257" s="102">
        <v>4.5236600000000002E-2</v>
      </c>
      <c r="AA257" s="102">
        <v>3.4695999999999998E-2</v>
      </c>
      <c r="AB257" s="102">
        <v>2.5532300000000001E-2</v>
      </c>
      <c r="AC257" s="102">
        <v>1.8005400000000001E-2</v>
      </c>
      <c r="AD257" s="102">
        <v>1.21499E-2</v>
      </c>
      <c r="AE257" s="102">
        <v>7.8324199999999997E-3</v>
      </c>
      <c r="AF257" s="102">
        <v>4.8166900000000002E-3</v>
      </c>
      <c r="AG257" s="102">
        <v>2.8227E-3</v>
      </c>
      <c r="AH257" s="102">
        <v>1.5753500000000001E-3</v>
      </c>
      <c r="AI257" s="102">
        <v>8.3717600000000002E-4</v>
      </c>
      <c r="AJ257" s="103">
        <v>4.2373299999999998E-4</v>
      </c>
      <c r="AK257" s="103">
        <v>2.0439500000000001E-4</v>
      </c>
      <c r="AL257" s="103">
        <v>9.4050199999999996E-5</v>
      </c>
      <c r="AM257" s="103">
        <v>4.1330800000000001E-5</v>
      </c>
      <c r="AN257" s="103">
        <v>1.7370299999999999E-5</v>
      </c>
      <c r="AO257" s="103">
        <v>6.9916400000000004E-6</v>
      </c>
      <c r="AP257" s="103">
        <v>2.6990400000000002E-6</v>
      </c>
      <c r="AQ257" s="103">
        <v>1.00066E-6</v>
      </c>
      <c r="AR257" s="103">
        <v>3.56734E-7</v>
      </c>
    </row>
    <row r="258" spans="2:44" x14ac:dyDescent="0.2">
      <c r="B258" s="103">
        <v>1.49607E-9</v>
      </c>
      <c r="C258" s="103">
        <v>1.1916000000000001E-8</v>
      </c>
      <c r="D258" s="103">
        <v>8.3256500000000002E-8</v>
      </c>
      <c r="E258" s="103">
        <v>5.1008699999999995E-7</v>
      </c>
      <c r="F258" s="103">
        <v>2.7398399999999998E-6</v>
      </c>
      <c r="G258" s="103">
        <v>1.2901800000000001E-5</v>
      </c>
      <c r="H258" s="103">
        <v>5.3267299999999997E-5</v>
      </c>
      <c r="I258" s="103">
        <v>1.9287699999999999E-4</v>
      </c>
      <c r="J258" s="102">
        <v>6.1278899999999998E-4</v>
      </c>
      <c r="K258" s="102">
        <v>1.7095000000000001E-3</v>
      </c>
      <c r="L258" s="102">
        <v>4.1921299999999996E-3</v>
      </c>
      <c r="M258" s="102">
        <v>9.0516299999999997E-3</v>
      </c>
      <c r="N258" s="102">
        <v>1.72509E-2</v>
      </c>
      <c r="O258" s="102">
        <v>2.91253E-2</v>
      </c>
      <c r="P258" s="102">
        <v>4.3794699999999999E-2</v>
      </c>
      <c r="Q258" s="102">
        <v>5.9101899999999999E-2</v>
      </c>
      <c r="R258" s="102">
        <v>7.2352200000000005E-2</v>
      </c>
      <c r="S258" s="102">
        <v>8.1478200000000001E-2</v>
      </c>
      <c r="T258" s="102">
        <v>8.5811200000000004E-2</v>
      </c>
      <c r="U258" s="102">
        <v>8.5946900000000007E-2</v>
      </c>
      <c r="V258" s="102">
        <v>8.2975900000000005E-2</v>
      </c>
      <c r="W258" s="102">
        <v>7.77915E-2</v>
      </c>
      <c r="X258" s="102">
        <v>7.0911699999999994E-2</v>
      </c>
      <c r="Y258" s="102">
        <v>6.2692100000000001E-2</v>
      </c>
      <c r="Z258" s="102">
        <v>5.35659E-2</v>
      </c>
      <c r="AA258" s="102">
        <v>4.4103799999999999E-2</v>
      </c>
      <c r="AB258" s="102">
        <v>3.4922500000000002E-2</v>
      </c>
      <c r="AC258" s="102">
        <v>2.6556799999999998E-2</v>
      </c>
      <c r="AD258" s="102">
        <v>1.9373999999999999E-2</v>
      </c>
      <c r="AE258" s="102">
        <v>1.3546300000000001E-2</v>
      </c>
      <c r="AF258" s="102">
        <v>9.0692800000000007E-3</v>
      </c>
      <c r="AG258" s="102">
        <v>5.8086300000000004E-3</v>
      </c>
      <c r="AH258" s="102">
        <v>3.5555999999999999E-3</v>
      </c>
      <c r="AI258" s="102">
        <v>2.0782499999999998E-3</v>
      </c>
      <c r="AJ258" s="102">
        <v>1.1589899999999999E-3</v>
      </c>
      <c r="AK258" s="103">
        <v>6.1628400000000004E-4</v>
      </c>
      <c r="AL258" s="103">
        <v>3.1234299999999997E-4</v>
      </c>
      <c r="AM258" s="103">
        <v>1.50858E-4</v>
      </c>
      <c r="AN258" s="103">
        <v>6.9445599999999998E-5</v>
      </c>
      <c r="AO258" s="103">
        <v>3.048E-5</v>
      </c>
      <c r="AP258" s="103">
        <v>1.27623E-5</v>
      </c>
      <c r="AQ258" s="103">
        <v>5.1016700000000002E-6</v>
      </c>
      <c r="AR258" s="103">
        <v>1.9487300000000001E-6</v>
      </c>
    </row>
    <row r="259" spans="2:44" x14ac:dyDescent="0.2">
      <c r="B259" s="103">
        <v>1.4704300000000001E-9</v>
      </c>
      <c r="C259" s="103">
        <v>1.17177E-8</v>
      </c>
      <c r="D259" s="103">
        <v>8.1897999999999997E-8</v>
      </c>
      <c r="E259" s="103">
        <v>5.0185199999999996E-7</v>
      </c>
      <c r="F259" s="103">
        <v>2.69572E-6</v>
      </c>
      <c r="G259" s="103">
        <v>1.26928E-5</v>
      </c>
      <c r="H259" s="103">
        <v>5.2392100000000003E-5</v>
      </c>
      <c r="I259" s="103">
        <v>1.8963199999999999E-4</v>
      </c>
      <c r="J259" s="103">
        <v>6.0212099999999995E-4</v>
      </c>
      <c r="K259" s="102">
        <v>1.6783200000000001E-3</v>
      </c>
      <c r="L259" s="102">
        <v>4.1108300000000002E-3</v>
      </c>
      <c r="M259" s="102">
        <v>8.8617100000000001E-3</v>
      </c>
      <c r="N259" s="102">
        <v>1.6851399999999999E-2</v>
      </c>
      <c r="O259" s="102">
        <v>2.83646E-2</v>
      </c>
      <c r="P259" s="102">
        <v>4.2475899999999997E-2</v>
      </c>
      <c r="Q259" s="102">
        <v>5.70108E-2</v>
      </c>
      <c r="R259" s="102">
        <v>6.9310399999999994E-2</v>
      </c>
      <c r="S259" s="102">
        <v>7.74175E-2</v>
      </c>
      <c r="T259" s="102">
        <v>8.0851300000000001E-2</v>
      </c>
      <c r="U259" s="102">
        <v>8.0445500000000003E-2</v>
      </c>
      <c r="V259" s="102">
        <v>7.7518000000000004E-2</v>
      </c>
      <c r="W259" s="102">
        <v>7.3097499999999996E-2</v>
      </c>
      <c r="X259" s="102">
        <v>6.7678600000000005E-2</v>
      </c>
      <c r="Y259" s="102">
        <v>6.1417899999999997E-2</v>
      </c>
      <c r="Z259" s="102">
        <v>5.4420299999999998E-2</v>
      </c>
      <c r="AA259" s="102">
        <v>4.6892999999999997E-2</v>
      </c>
      <c r="AB259" s="102">
        <v>3.9157200000000003E-2</v>
      </c>
      <c r="AC259" s="102">
        <v>3.1590899999999998E-2</v>
      </c>
      <c r="AD259" s="102">
        <v>2.4561300000000001E-2</v>
      </c>
      <c r="AE259" s="102">
        <v>1.8364200000000001E-2</v>
      </c>
      <c r="AF259" s="102">
        <v>1.31828E-2</v>
      </c>
      <c r="AG259" s="102">
        <v>9.0741399999999996E-3</v>
      </c>
      <c r="AH259" s="102">
        <v>5.9830500000000002E-3</v>
      </c>
      <c r="AI259" s="102">
        <v>3.7756299999999999E-3</v>
      </c>
      <c r="AJ259" s="102">
        <v>2.2786400000000002E-3</v>
      </c>
      <c r="AK259" s="102">
        <v>1.31426E-3</v>
      </c>
      <c r="AL259" s="103">
        <v>7.2397499999999997E-4</v>
      </c>
      <c r="AM259" s="103">
        <v>3.8067999999999999E-4</v>
      </c>
      <c r="AN259" s="103">
        <v>1.90977E-4</v>
      </c>
      <c r="AO259" s="103">
        <v>9.1375300000000006E-5</v>
      </c>
      <c r="AP259" s="103">
        <v>4.1687000000000003E-5</v>
      </c>
      <c r="AQ259" s="103">
        <v>1.81326E-5</v>
      </c>
      <c r="AR259" s="103">
        <v>7.5201799999999999E-6</v>
      </c>
    </row>
    <row r="260" spans="2:44" x14ac:dyDescent="0.2">
      <c r="B260" s="103">
        <v>1.47112E-9</v>
      </c>
      <c r="C260" s="103">
        <v>1.1724299999999999E-8</v>
      </c>
      <c r="D260" s="103">
        <v>8.1949099999999994E-8</v>
      </c>
      <c r="E260" s="103">
        <v>5.0218400000000002E-7</v>
      </c>
      <c r="F260" s="103">
        <v>2.6975500000000001E-6</v>
      </c>
      <c r="G260" s="103">
        <v>1.27014E-5</v>
      </c>
      <c r="H260" s="103">
        <v>5.2426999999999998E-5</v>
      </c>
      <c r="I260" s="102">
        <v>1.89753E-4</v>
      </c>
      <c r="J260" s="102">
        <v>6.0247000000000002E-4</v>
      </c>
      <c r="K260" s="102">
        <v>1.67914E-3</v>
      </c>
      <c r="L260" s="102">
        <v>4.1122399999999996E-3</v>
      </c>
      <c r="M260" s="102">
        <v>8.8627399999999992E-3</v>
      </c>
      <c r="N260" s="102">
        <v>1.6847299999999999E-2</v>
      </c>
      <c r="O260" s="102">
        <v>2.8341100000000001E-2</v>
      </c>
      <c r="P260" s="102">
        <v>4.2400899999999998E-2</v>
      </c>
      <c r="Q260" s="102">
        <v>5.6824E-2</v>
      </c>
      <c r="R260" s="102">
        <v>6.8917199999999998E-2</v>
      </c>
      <c r="S260" s="102">
        <v>7.6694999999999999E-2</v>
      </c>
      <c r="T260" s="102">
        <v>7.9672000000000007E-2</v>
      </c>
      <c r="U260" s="102">
        <v>7.8721700000000006E-2</v>
      </c>
      <c r="V260" s="102">
        <v>7.5254699999999994E-2</v>
      </c>
      <c r="W260" s="102">
        <v>7.0433899999999994E-2</v>
      </c>
      <c r="X260" s="102">
        <v>6.4893699999999999E-2</v>
      </c>
      <c r="Y260" s="102">
        <v>5.8887399999999999E-2</v>
      </c>
      <c r="Z260" s="102">
        <v>5.25312E-2</v>
      </c>
      <c r="AA260" s="102">
        <v>4.5944600000000002E-2</v>
      </c>
      <c r="AB260" s="102">
        <v>3.9282699999999997E-2</v>
      </c>
      <c r="AC260" s="102">
        <v>3.2729500000000002E-2</v>
      </c>
      <c r="AD260" s="102">
        <v>2.64864E-2</v>
      </c>
      <c r="AE260" s="102">
        <v>2.0753000000000001E-2</v>
      </c>
      <c r="AF260" s="102">
        <v>1.5699399999999999E-2</v>
      </c>
      <c r="AG260" s="102">
        <v>1.14389E-2</v>
      </c>
      <c r="AH260" s="102">
        <v>8.0118399999999992E-3</v>
      </c>
      <c r="AI260" s="102">
        <v>5.3855600000000002E-3</v>
      </c>
      <c r="AJ260" s="102">
        <v>3.4699599999999998E-3</v>
      </c>
      <c r="AK260" s="102">
        <v>2.1407599999999998E-3</v>
      </c>
      <c r="AL260" s="102">
        <v>1.26358E-3</v>
      </c>
      <c r="AM260" s="103">
        <v>7.1305700000000001E-4</v>
      </c>
      <c r="AN260" s="103">
        <v>3.84488E-4</v>
      </c>
      <c r="AO260" s="103">
        <v>1.9799499999999999E-4</v>
      </c>
      <c r="AP260" s="103">
        <v>9.7329800000000005E-5</v>
      </c>
      <c r="AQ260" s="103">
        <v>4.5654800000000002E-5</v>
      </c>
      <c r="AR260" s="103">
        <v>2.0428199999999999E-5</v>
      </c>
    </row>
    <row r="261" spans="2:44" x14ac:dyDescent="0.2">
      <c r="B261" s="103">
        <v>1.2899299999999999E-9</v>
      </c>
      <c r="C261" s="103">
        <v>1.02676E-8</v>
      </c>
      <c r="D261" s="103">
        <v>7.1709800000000001E-8</v>
      </c>
      <c r="E261" s="103">
        <v>4.3925200000000002E-7</v>
      </c>
      <c r="F261" s="103">
        <v>2.3593E-6</v>
      </c>
      <c r="G261" s="103">
        <v>1.11115E-5</v>
      </c>
      <c r="H261" s="103">
        <v>4.58916E-5</v>
      </c>
      <c r="I261" s="102">
        <v>1.66262E-4</v>
      </c>
      <c r="J261" s="102">
        <v>5.2865599999999996E-4</v>
      </c>
      <c r="K261" s="102">
        <v>1.4764299999999999E-3</v>
      </c>
      <c r="L261" s="102">
        <v>3.6260099999999998E-3</v>
      </c>
      <c r="M261" s="102">
        <v>7.8447599999999992E-3</v>
      </c>
      <c r="N261" s="102">
        <v>1.49896E-2</v>
      </c>
      <c r="O261" s="102">
        <v>2.5392499999999998E-2</v>
      </c>
      <c r="P261" s="102">
        <v>3.8344700000000002E-2</v>
      </c>
      <c r="Q261" s="102">
        <v>5.2019599999999999E-2</v>
      </c>
      <c r="R261" s="102">
        <v>6.4079700000000003E-2</v>
      </c>
      <c r="S261" s="102">
        <v>7.2666999999999995E-2</v>
      </c>
      <c r="T261" s="102">
        <v>7.7095999999999998E-2</v>
      </c>
      <c r="U261" s="102">
        <v>7.7804300000000007E-2</v>
      </c>
      <c r="V261" s="102">
        <v>7.5754500000000002E-2</v>
      </c>
      <c r="W261" s="102">
        <v>7.1847499999999995E-2</v>
      </c>
      <c r="X261" s="102">
        <v>6.6702399999999995E-2</v>
      </c>
      <c r="Y261" s="102">
        <v>6.0732000000000001E-2</v>
      </c>
      <c r="Z261" s="102">
        <v>5.4264899999999998E-2</v>
      </c>
      <c r="AA261" s="102">
        <v>4.7589100000000002E-2</v>
      </c>
      <c r="AB261" s="102">
        <v>4.09425E-2</v>
      </c>
      <c r="AC261" s="102">
        <v>3.4508200000000003E-2</v>
      </c>
      <c r="AD261" s="102">
        <v>2.8431000000000001E-2</v>
      </c>
      <c r="AE261" s="102">
        <v>2.2834199999999999E-2</v>
      </c>
      <c r="AF261" s="102">
        <v>1.7824300000000001E-2</v>
      </c>
      <c r="AG261" s="102">
        <v>1.3483500000000001E-2</v>
      </c>
      <c r="AH261" s="102">
        <v>9.8575699999999995E-3</v>
      </c>
      <c r="AI261" s="102">
        <v>6.9479499999999996E-3</v>
      </c>
      <c r="AJ261" s="102">
        <v>4.7114499999999998E-3</v>
      </c>
      <c r="AK261" s="102">
        <v>3.0683199999999998E-3</v>
      </c>
      <c r="AL261" s="102">
        <v>1.9163299999999999E-3</v>
      </c>
      <c r="AM261" s="103">
        <v>1.14645E-3</v>
      </c>
      <c r="AN261" s="103">
        <v>6.5636000000000004E-4</v>
      </c>
      <c r="AO261" s="103">
        <v>3.5932999999999999E-4</v>
      </c>
      <c r="AP261" s="103">
        <v>1.8798600000000001E-4</v>
      </c>
      <c r="AQ261" s="103">
        <v>9.3928600000000001E-5</v>
      </c>
      <c r="AR261" s="103">
        <v>4.4802100000000003E-5</v>
      </c>
    </row>
    <row r="262" spans="2:44" x14ac:dyDescent="0.2">
      <c r="B262" s="103">
        <v>2.1171099999999999E-9</v>
      </c>
      <c r="C262" s="103">
        <v>1.6926400000000001E-8</v>
      </c>
      <c r="D262" s="103">
        <v>1.18551E-7</v>
      </c>
      <c r="E262" s="103">
        <v>7.2726099999999999E-7</v>
      </c>
      <c r="F262" s="103">
        <v>3.9074000000000001E-6</v>
      </c>
      <c r="G262" s="103">
        <v>1.83863E-5</v>
      </c>
      <c r="H262" s="103">
        <v>7.5776299999999995E-5</v>
      </c>
      <c r="I262" s="102">
        <v>2.7356499999999997E-4</v>
      </c>
      <c r="J262" s="102">
        <v>8.6530799999999996E-4</v>
      </c>
      <c r="K262" s="102">
        <v>2.3988799999999999E-3</v>
      </c>
      <c r="L262" s="102">
        <v>5.8317400000000002E-3</v>
      </c>
      <c r="M262" s="102">
        <v>1.2442E-2</v>
      </c>
      <c r="N262" s="102">
        <v>2.3324899999999999E-2</v>
      </c>
      <c r="O262" s="102">
        <v>3.8496700000000002E-2</v>
      </c>
      <c r="P262" s="102">
        <v>5.6106799999999998E-2</v>
      </c>
      <c r="Q262" s="102">
        <v>7.2555400000000006E-2</v>
      </c>
      <c r="R262" s="102">
        <v>8.3882600000000002E-2</v>
      </c>
      <c r="S262" s="102">
        <v>8.7730299999999997E-2</v>
      </c>
      <c r="T262" s="102">
        <v>8.4479899999999997E-2</v>
      </c>
      <c r="U262" s="102">
        <v>7.6723799999999995E-2</v>
      </c>
      <c r="V262" s="102">
        <v>6.7583799999999999E-2</v>
      </c>
      <c r="W262" s="102">
        <v>5.91992E-2</v>
      </c>
      <c r="X262" s="102">
        <v>5.2269000000000003E-2</v>
      </c>
      <c r="Y262" s="102">
        <v>4.6515099999999997E-2</v>
      </c>
      <c r="Z262" s="102">
        <v>4.1382299999999997E-2</v>
      </c>
      <c r="AA262" s="102">
        <v>3.6474100000000002E-2</v>
      </c>
      <c r="AB262" s="102">
        <v>3.1648999999999997E-2</v>
      </c>
      <c r="AC262" s="102">
        <v>2.6938400000000001E-2</v>
      </c>
      <c r="AD262" s="102">
        <v>2.2444499999999999E-2</v>
      </c>
      <c r="AE262" s="102">
        <v>1.8274100000000001E-2</v>
      </c>
      <c r="AF262" s="102">
        <v>1.4512799999999999E-2</v>
      </c>
      <c r="AG262" s="102">
        <v>1.1217700000000001E-2</v>
      </c>
      <c r="AH262" s="102">
        <v>8.4186499999999997E-3</v>
      </c>
      <c r="AI262" s="102">
        <v>6.1186799999999996E-3</v>
      </c>
      <c r="AJ262" s="102">
        <v>4.2960899999999998E-3</v>
      </c>
      <c r="AK262" s="103">
        <v>2.9073100000000002E-3</v>
      </c>
      <c r="AL262" s="103">
        <v>1.8924199999999999E-3</v>
      </c>
      <c r="AM262" s="103">
        <v>1.18271E-3</v>
      </c>
      <c r="AN262" s="103">
        <v>7.0860599999999997E-4</v>
      </c>
      <c r="AO262" s="103">
        <v>4.0647799999999999E-4</v>
      </c>
      <c r="AP262" s="103">
        <v>2.2299599999999999E-4</v>
      </c>
      <c r="AQ262" s="103">
        <v>1.1689200000000001E-4</v>
      </c>
      <c r="AR262" s="103">
        <v>5.8499399999999998E-5</v>
      </c>
    </row>
    <row r="263" spans="2:44" x14ac:dyDescent="0.2">
      <c r="B263" s="103">
        <v>2.2411300000000001E-9</v>
      </c>
      <c r="C263" s="103">
        <v>1.7902899999999999E-8</v>
      </c>
      <c r="D263" s="103">
        <v>1.2532199999999999E-7</v>
      </c>
      <c r="E263" s="103">
        <v>7.6859299999999995E-7</v>
      </c>
      <c r="F263" s="103">
        <v>4.1294400000000001E-6</v>
      </c>
      <c r="G263" s="103">
        <v>1.9436199999999999E-5</v>
      </c>
      <c r="H263" s="103">
        <v>8.0147099999999997E-5</v>
      </c>
      <c r="I263" s="102">
        <v>2.89597E-4</v>
      </c>
      <c r="J263" s="102">
        <v>9.1716499999999995E-4</v>
      </c>
      <c r="K263" s="102">
        <v>2.54703E-3</v>
      </c>
      <c r="L263" s="102">
        <v>6.2062899999999997E-3</v>
      </c>
      <c r="M263" s="102">
        <v>1.32818E-2</v>
      </c>
      <c r="N263" s="102">
        <v>2.49996E-2</v>
      </c>
      <c r="O263" s="102">
        <v>4.1475400000000003E-2</v>
      </c>
      <c r="P263" s="102">
        <v>6.0844099999999998E-2</v>
      </c>
      <c r="Q263" s="102">
        <v>7.9302200000000003E-2</v>
      </c>
      <c r="R263" s="102">
        <v>9.2479500000000006E-2</v>
      </c>
      <c r="S263" s="102">
        <v>9.7476800000000002E-2</v>
      </c>
      <c r="T263" s="102">
        <v>9.4170699999999996E-2</v>
      </c>
      <c r="U263" s="102">
        <v>8.4887299999999999E-2</v>
      </c>
      <c r="V263" s="102">
        <v>7.2872000000000006E-2</v>
      </c>
      <c r="W263" s="102">
        <v>6.0786600000000003E-2</v>
      </c>
      <c r="X263" s="102">
        <v>5.0088599999999997E-2</v>
      </c>
      <c r="Y263" s="102">
        <v>4.1224200000000003E-2</v>
      </c>
      <c r="Z263" s="102">
        <v>3.4089000000000001E-2</v>
      </c>
      <c r="AA263" s="102">
        <v>2.83711E-2</v>
      </c>
      <c r="AB263" s="102">
        <v>2.3718599999999999E-2</v>
      </c>
      <c r="AC263" s="102">
        <v>1.9818200000000001E-2</v>
      </c>
      <c r="AD263" s="102">
        <v>1.6439499999999999E-2</v>
      </c>
      <c r="AE263" s="102">
        <v>1.3448E-2</v>
      </c>
      <c r="AF263" s="102">
        <v>1.07879E-2</v>
      </c>
      <c r="AG263" s="102">
        <v>8.4501300000000001E-3</v>
      </c>
      <c r="AH263" s="102">
        <v>6.4416300000000003E-3</v>
      </c>
      <c r="AI263" s="102">
        <v>4.76576E-3</v>
      </c>
      <c r="AJ263" s="102">
        <v>3.4133599999999998E-3</v>
      </c>
      <c r="AK263" s="102">
        <v>2.3610900000000002E-3</v>
      </c>
      <c r="AL263" s="103">
        <v>1.5737500000000001E-3</v>
      </c>
      <c r="AM263" s="103">
        <v>1.00862E-3</v>
      </c>
      <c r="AN263" s="103">
        <v>6.20365E-4</v>
      </c>
      <c r="AO263" s="103">
        <v>3.65545E-4</v>
      </c>
      <c r="AP263" s="103">
        <v>2.0603799999999999E-4</v>
      </c>
      <c r="AQ263" s="103">
        <v>1.10942E-4</v>
      </c>
      <c r="AR263" s="103">
        <v>5.7002100000000001E-5</v>
      </c>
    </row>
    <row r="264" spans="2:44" x14ac:dyDescent="0.2">
      <c r="B264" s="103">
        <v>2.0943199999999999E-9</v>
      </c>
      <c r="C264" s="103">
        <v>1.6717399999999999E-8</v>
      </c>
      <c r="D264" s="103">
        <v>1.16966E-7</v>
      </c>
      <c r="E264" s="103">
        <v>7.17162E-7</v>
      </c>
      <c r="F264" s="103">
        <v>3.8529E-6</v>
      </c>
      <c r="G264" s="103">
        <v>1.81371E-5</v>
      </c>
      <c r="H264" s="103">
        <v>7.4816399999999997E-5</v>
      </c>
      <c r="I264" s="102">
        <v>2.7049399999999998E-4</v>
      </c>
      <c r="J264" s="102">
        <v>8.5741799999999998E-4</v>
      </c>
      <c r="K264" s="102">
        <v>2.3840900000000002E-3</v>
      </c>
      <c r="L264" s="102">
        <v>5.8194099999999997E-3</v>
      </c>
      <c r="M264" s="102">
        <v>1.24841E-2</v>
      </c>
      <c r="N264" s="102">
        <v>2.3577500000000001E-2</v>
      </c>
      <c r="O264" s="102">
        <v>3.9300599999999998E-2</v>
      </c>
      <c r="P264" s="102">
        <v>5.8034799999999997E-2</v>
      </c>
      <c r="Q264" s="102">
        <v>7.6340500000000006E-2</v>
      </c>
      <c r="R264" s="102">
        <v>9.0166399999999994E-2</v>
      </c>
      <c r="S264" s="102">
        <v>9.66833E-2</v>
      </c>
      <c r="T264" s="102">
        <v>9.5482399999999995E-2</v>
      </c>
      <c r="U264" s="102">
        <v>8.8333900000000007E-2</v>
      </c>
      <c r="V264" s="102">
        <v>7.7888700000000005E-2</v>
      </c>
      <c r="W264" s="102">
        <v>6.64135E-2</v>
      </c>
      <c r="X264" s="102">
        <v>5.5290800000000001E-2</v>
      </c>
      <c r="Y264" s="102">
        <v>4.5185299999999998E-2</v>
      </c>
      <c r="Z264" s="102">
        <v>3.63828E-2</v>
      </c>
      <c r="AA264" s="102">
        <v>2.8985E-2</v>
      </c>
      <c r="AB264" s="102">
        <v>2.2959400000000001E-2</v>
      </c>
      <c r="AC264" s="102">
        <v>1.81575E-2</v>
      </c>
      <c r="AD264" s="102">
        <v>1.43611E-2</v>
      </c>
      <c r="AE264" s="102">
        <v>1.1341499999999999E-2</v>
      </c>
      <c r="AF264" s="102">
        <v>8.9043200000000003E-3</v>
      </c>
      <c r="AG264" s="102">
        <v>6.9083900000000004E-3</v>
      </c>
      <c r="AH264" s="102">
        <v>5.2632900000000003E-3</v>
      </c>
      <c r="AI264" s="102">
        <v>3.9149900000000001E-3</v>
      </c>
      <c r="AJ264" s="102">
        <v>2.8293200000000002E-3</v>
      </c>
      <c r="AK264" s="102">
        <v>1.9788000000000002E-3</v>
      </c>
      <c r="AL264" s="103">
        <v>1.33511E-3</v>
      </c>
      <c r="AM264" s="103">
        <v>8.6676199999999998E-4</v>
      </c>
      <c r="AN264" s="103">
        <v>5.4026400000000004E-4</v>
      </c>
      <c r="AO264" s="103">
        <v>3.2271699999999998E-4</v>
      </c>
      <c r="AP264" s="103">
        <v>1.84432E-4</v>
      </c>
      <c r="AQ264" s="103">
        <v>1.00701E-4</v>
      </c>
      <c r="AR264" s="103">
        <v>5.2465500000000001E-5</v>
      </c>
    </row>
    <row r="265" spans="2:44" x14ac:dyDescent="0.2">
      <c r="B265" s="103">
        <v>2.2792899999999999E-9</v>
      </c>
      <c r="C265" s="103">
        <v>1.8211E-8</v>
      </c>
      <c r="D265" s="103">
        <v>1.2749299999999999E-7</v>
      </c>
      <c r="E265" s="103">
        <v>7.8194999999999998E-7</v>
      </c>
      <c r="F265" s="103">
        <v>4.2011600000000003E-6</v>
      </c>
      <c r="G265" s="103">
        <v>1.97722E-5</v>
      </c>
      <c r="H265" s="103">
        <v>8.1520799999999994E-5</v>
      </c>
      <c r="I265" s="102">
        <v>2.9449400000000002E-4</v>
      </c>
      <c r="J265" s="102">
        <v>9.3238100000000003E-4</v>
      </c>
      <c r="K265" s="102">
        <v>2.5881900000000002E-3</v>
      </c>
      <c r="L265" s="102">
        <v>6.3031399999999996E-3</v>
      </c>
      <c r="M265" s="102">
        <v>1.34798E-2</v>
      </c>
      <c r="N265" s="102">
        <v>2.53508E-2</v>
      </c>
      <c r="O265" s="102">
        <v>4.2016600000000001E-2</v>
      </c>
      <c r="P265" s="102">
        <v>6.1573000000000003E-2</v>
      </c>
      <c r="Q265" s="102">
        <v>8.0177399999999996E-2</v>
      </c>
      <c r="R265" s="102">
        <v>9.3463500000000005E-2</v>
      </c>
      <c r="S265" s="102">
        <v>9.8605100000000001E-2</v>
      </c>
      <c r="T265" s="102">
        <v>9.5589199999999999E-2</v>
      </c>
      <c r="U265" s="102">
        <v>8.6799100000000004E-2</v>
      </c>
      <c r="V265" s="102">
        <v>7.5396699999999997E-2</v>
      </c>
      <c r="W265" s="102">
        <v>6.38127E-2</v>
      </c>
      <c r="X265" s="102">
        <v>5.3224300000000002E-2</v>
      </c>
      <c r="Y265" s="102">
        <v>4.3896400000000002E-2</v>
      </c>
      <c r="Z265" s="102">
        <v>3.5745499999999999E-2</v>
      </c>
      <c r="AA265" s="102">
        <v>2.8676199999999999E-2</v>
      </c>
      <c r="AB265" s="102">
        <v>2.26506E-2</v>
      </c>
      <c r="AC265" s="102">
        <v>1.7638600000000001E-2</v>
      </c>
      <c r="AD265" s="102">
        <v>1.35745E-2</v>
      </c>
      <c r="AE265" s="102">
        <v>1.0348700000000001E-2</v>
      </c>
      <c r="AF265" s="102">
        <v>7.8254799999999992E-3</v>
      </c>
      <c r="AG265" s="102">
        <v>5.8658699999999996E-3</v>
      </c>
      <c r="AH265" s="102">
        <v>4.34688E-3</v>
      </c>
      <c r="AI265" s="102">
        <v>3.1705000000000001E-3</v>
      </c>
      <c r="AJ265" s="102">
        <v>2.2639299999999999E-3</v>
      </c>
      <c r="AK265" s="102">
        <v>1.5740800000000001E-3</v>
      </c>
      <c r="AL265" s="103">
        <v>1.0603800000000001E-3</v>
      </c>
      <c r="AM265" s="103">
        <v>6.8919499999999998E-4</v>
      </c>
      <c r="AN265" s="103">
        <v>4.3071500000000003E-4</v>
      </c>
      <c r="AO265" s="103">
        <v>2.58125E-4</v>
      </c>
      <c r="AP265" s="103">
        <v>1.4802700000000001E-4</v>
      </c>
      <c r="AQ265" s="103">
        <v>8.1093699999999999E-5</v>
      </c>
      <c r="AR265" s="103">
        <v>4.2382100000000002E-5</v>
      </c>
    </row>
    <row r="266" spans="2:44" x14ac:dyDescent="0.2">
      <c r="B266" s="103">
        <v>1.66296E-9</v>
      </c>
      <c r="C266" s="103">
        <v>1.32442E-8</v>
      </c>
      <c r="D266" s="103">
        <v>9.2530900000000004E-8</v>
      </c>
      <c r="E266" s="103">
        <v>5.6690700000000001E-7</v>
      </c>
      <c r="F266" s="103">
        <v>3.0452500000000002E-6</v>
      </c>
      <c r="G266" s="103">
        <v>1.4341999999999999E-5</v>
      </c>
      <c r="H266" s="103">
        <v>5.9227600000000002E-5</v>
      </c>
      <c r="I266" s="102">
        <v>2.1452999999999999E-4</v>
      </c>
      <c r="J266" s="102">
        <v>6.8188299999999999E-4</v>
      </c>
      <c r="K266" s="102">
        <v>1.90329E-3</v>
      </c>
      <c r="L266" s="102">
        <v>4.6702999999999996E-3</v>
      </c>
      <c r="M266" s="102">
        <v>1.00909E-2</v>
      </c>
      <c r="N266" s="102">
        <v>1.9242800000000001E-2</v>
      </c>
      <c r="O266" s="102">
        <v>3.24966E-2</v>
      </c>
      <c r="P266" s="102">
        <v>4.88356E-2</v>
      </c>
      <c r="Q266" s="102">
        <v>6.5751199999999996E-2</v>
      </c>
      <c r="R266" s="102">
        <v>8.0043100000000006E-2</v>
      </c>
      <c r="S266" s="102">
        <v>8.9145100000000005E-2</v>
      </c>
      <c r="T266" s="102">
        <v>9.2091999999999993E-2</v>
      </c>
      <c r="U266" s="102">
        <v>8.9529200000000003E-2</v>
      </c>
      <c r="V266" s="102">
        <v>8.2973900000000003E-2</v>
      </c>
      <c r="W266" s="102">
        <v>7.4024099999999995E-2</v>
      </c>
      <c r="X266" s="102">
        <v>6.3975199999999996E-2</v>
      </c>
      <c r="Y266" s="102">
        <v>5.3789900000000002E-2</v>
      </c>
      <c r="Z266" s="102">
        <v>4.41579E-2</v>
      </c>
      <c r="AA266" s="102">
        <v>3.5517100000000003E-2</v>
      </c>
      <c r="AB266" s="102">
        <v>2.8069400000000001E-2</v>
      </c>
      <c r="AC266" s="102">
        <v>2.1834300000000001E-2</v>
      </c>
      <c r="AD266" s="102">
        <v>1.6727300000000001E-2</v>
      </c>
      <c r="AE266" s="102">
        <v>1.2621500000000001E-2</v>
      </c>
      <c r="AF266" s="102">
        <v>9.3795300000000005E-3</v>
      </c>
      <c r="AG266" s="102">
        <v>6.8643899999999997E-3</v>
      </c>
      <c r="AH266" s="102">
        <v>4.9451599999999997E-3</v>
      </c>
      <c r="AI266" s="102">
        <v>3.5024700000000001E-3</v>
      </c>
      <c r="AJ266" s="102">
        <v>2.4332099999999999E-3</v>
      </c>
      <c r="AK266" s="102">
        <v>1.65259E-3</v>
      </c>
      <c r="AL266" s="103">
        <v>1.0929799999999999E-3</v>
      </c>
      <c r="AM266" s="103">
        <v>7.0097599999999996E-4</v>
      </c>
      <c r="AN266" s="103">
        <v>4.3419800000000001E-4</v>
      </c>
      <c r="AO266" s="103">
        <v>2.5881999999999999E-4</v>
      </c>
      <c r="AP266" s="103">
        <v>1.4801199999999999E-4</v>
      </c>
      <c r="AQ266" s="103">
        <v>8.1001700000000001E-5</v>
      </c>
      <c r="AR266" s="103">
        <v>4.2336100000000003E-5</v>
      </c>
    </row>
    <row r="267" spans="2:44" x14ac:dyDescent="0.2">
      <c r="B267" s="103">
        <v>1.6534700000000001E-9</v>
      </c>
      <c r="C267" s="103">
        <v>1.3186600000000001E-8</v>
      </c>
      <c r="D267" s="103">
        <v>9.2210000000000003E-8</v>
      </c>
      <c r="E267" s="103">
        <v>5.6519000000000005E-7</v>
      </c>
      <c r="F267" s="103">
        <v>3.0361E-6</v>
      </c>
      <c r="G267" s="103">
        <v>1.4293200000000001E-5</v>
      </c>
      <c r="H267" s="103">
        <v>5.8976700000000001E-5</v>
      </c>
      <c r="I267" s="103">
        <v>2.1333499999999999E-4</v>
      </c>
      <c r="J267" s="102">
        <v>6.7677299999999998E-4</v>
      </c>
      <c r="K267" s="102">
        <v>1.8840199999999999E-3</v>
      </c>
      <c r="L267" s="102">
        <v>4.6066500000000003E-3</v>
      </c>
      <c r="M267" s="102">
        <v>9.9071200000000002E-3</v>
      </c>
      <c r="N267" s="102">
        <v>1.87791E-2</v>
      </c>
      <c r="O267" s="102">
        <v>3.1472300000000002E-2</v>
      </c>
      <c r="P267" s="102">
        <v>4.6854199999999999E-2</v>
      </c>
      <c r="Q267" s="102">
        <v>6.23948E-2</v>
      </c>
      <c r="R267" s="102">
        <v>7.5073500000000001E-2</v>
      </c>
      <c r="S267" s="102">
        <v>8.2746600000000003E-2</v>
      </c>
      <c r="T267" s="102">
        <v>8.5012199999999996E-2</v>
      </c>
      <c r="U267" s="102">
        <v>8.2974900000000004E-2</v>
      </c>
      <c r="V267" s="102">
        <v>7.8248700000000004E-2</v>
      </c>
      <c r="W267" s="102">
        <v>7.2062399999999999E-2</v>
      </c>
      <c r="X267" s="102">
        <v>6.5017000000000005E-2</v>
      </c>
      <c r="Y267" s="102">
        <v>5.73585E-2</v>
      </c>
      <c r="Z267" s="102">
        <v>4.9319700000000001E-2</v>
      </c>
      <c r="AA267" s="102">
        <v>4.1251999999999997E-2</v>
      </c>
      <c r="AB267" s="102">
        <v>3.3563299999999997E-2</v>
      </c>
      <c r="AC267" s="102">
        <v>2.6600800000000001E-2</v>
      </c>
      <c r="AD267" s="102">
        <v>2.0579199999999999E-2</v>
      </c>
      <c r="AE267" s="102">
        <v>1.55716E-2</v>
      </c>
      <c r="AF267" s="102">
        <v>1.15405E-2</v>
      </c>
      <c r="AG267" s="102">
        <v>8.3826400000000002E-3</v>
      </c>
      <c r="AH267" s="102">
        <v>5.9663099999999998E-3</v>
      </c>
      <c r="AI267" s="102">
        <v>4.1571500000000001E-3</v>
      </c>
      <c r="AJ267" s="102">
        <v>2.8313100000000001E-3</v>
      </c>
      <c r="AK267" s="102">
        <v>1.8811399999999999E-3</v>
      </c>
      <c r="AL267" s="103">
        <v>1.2163899999999999E-3</v>
      </c>
      <c r="AM267" s="103">
        <v>7.63454E-4</v>
      </c>
      <c r="AN267" s="103">
        <v>4.6378899999999999E-4</v>
      </c>
      <c r="AO267" s="103">
        <v>2.7191299999999998E-4</v>
      </c>
      <c r="AP267" s="103">
        <v>1.5342399999999999E-4</v>
      </c>
      <c r="AQ267" s="103">
        <v>8.30965E-5</v>
      </c>
      <c r="AR267" s="103">
        <v>4.3101E-5</v>
      </c>
    </row>
    <row r="268" spans="2:44" x14ac:dyDescent="0.2">
      <c r="B268" s="103">
        <v>1.1259100000000001E-9</v>
      </c>
      <c r="C268" s="103">
        <v>8.9453500000000008E-9</v>
      </c>
      <c r="D268" s="103">
        <v>6.2400300000000006E-8</v>
      </c>
      <c r="E268" s="103">
        <v>3.8198399999999999E-7</v>
      </c>
      <c r="F268" s="103">
        <v>2.0514500000000001E-6</v>
      </c>
      <c r="G268" s="103">
        <v>9.6652399999999996E-6</v>
      </c>
      <c r="H268" s="103">
        <v>3.9954299999999998E-5</v>
      </c>
      <c r="I268" s="102">
        <v>1.44967E-4</v>
      </c>
      <c r="J268" s="102">
        <v>4.6195399999999999E-4</v>
      </c>
      <c r="K268" s="102">
        <v>1.2941000000000001E-3</v>
      </c>
      <c r="L268" s="102">
        <v>3.1914999999999999E-3</v>
      </c>
      <c r="M268" s="102">
        <v>6.9436300000000001E-3</v>
      </c>
      <c r="N268" s="102">
        <v>1.33677E-2</v>
      </c>
      <c r="O268" s="102">
        <v>2.2871099999999998E-2</v>
      </c>
      <c r="P268" s="102">
        <v>3.49888E-2</v>
      </c>
      <c r="Q268" s="102">
        <v>4.8262699999999999E-2</v>
      </c>
      <c r="R268" s="102">
        <v>6.0684500000000002E-2</v>
      </c>
      <c r="S268" s="102">
        <v>7.0487800000000003E-2</v>
      </c>
      <c r="T268" s="102">
        <v>7.6750200000000005E-2</v>
      </c>
      <c r="U268" s="102">
        <v>7.9443899999999998E-2</v>
      </c>
      <c r="V268" s="102">
        <v>7.9056899999999999E-2</v>
      </c>
      <c r="W268" s="102">
        <v>7.6191800000000004E-2</v>
      </c>
      <c r="X268" s="102">
        <v>7.1394399999999997E-2</v>
      </c>
      <c r="Y268" s="102">
        <v>6.51611E-2</v>
      </c>
      <c r="Z268" s="102">
        <v>5.7970000000000001E-2</v>
      </c>
      <c r="AA268" s="102">
        <v>5.0272400000000002E-2</v>
      </c>
      <c r="AB268" s="102">
        <v>4.2474199999999997E-2</v>
      </c>
      <c r="AC268" s="102">
        <v>3.4928599999999997E-2</v>
      </c>
      <c r="AD268" s="102">
        <v>2.7933099999999999E-2</v>
      </c>
      <c r="AE268" s="102">
        <v>2.1714600000000001E-2</v>
      </c>
      <c r="AF268" s="102">
        <v>1.6410600000000001E-2</v>
      </c>
      <c r="AG268" s="102">
        <v>1.20622E-2</v>
      </c>
      <c r="AH268" s="102">
        <v>8.6267199999999992E-3</v>
      </c>
      <c r="AI268" s="102">
        <v>6.00381E-3</v>
      </c>
      <c r="AJ268" s="102">
        <v>4.06428E-3</v>
      </c>
      <c r="AK268" s="102">
        <v>2.6734699999999998E-3</v>
      </c>
      <c r="AL268" s="103">
        <v>1.70627E-3</v>
      </c>
      <c r="AM268" s="103">
        <v>1.0546100000000001E-3</v>
      </c>
      <c r="AN268" s="103">
        <v>6.2996899999999997E-4</v>
      </c>
      <c r="AO268" s="103">
        <v>3.6291900000000001E-4</v>
      </c>
      <c r="AP268" s="103">
        <v>2.0121900000000001E-4</v>
      </c>
      <c r="AQ268" s="103">
        <v>1.07162E-4</v>
      </c>
      <c r="AR268" s="103">
        <v>5.4719100000000003E-5</v>
      </c>
    </row>
    <row r="269" spans="2:44" x14ac:dyDescent="0.2">
      <c r="B269" s="103">
        <v>1.8046900000000001E-9</v>
      </c>
      <c r="C269" s="103">
        <v>1.4421800000000001E-8</v>
      </c>
      <c r="D269" s="103">
        <v>1.0097800000000001E-7</v>
      </c>
      <c r="E269" s="103">
        <v>6.19356E-7</v>
      </c>
      <c r="F269" s="103">
        <v>3.3274600000000001E-6</v>
      </c>
      <c r="G269" s="103">
        <v>1.5658000000000002E-5</v>
      </c>
      <c r="H269" s="103">
        <v>6.4541899999999999E-5</v>
      </c>
      <c r="I269" s="102">
        <v>2.3306999999999999E-4</v>
      </c>
      <c r="J269" s="102">
        <v>7.3753100000000004E-4</v>
      </c>
      <c r="K269" s="102">
        <v>2.0459300000000001E-3</v>
      </c>
      <c r="L269" s="102">
        <v>4.9782699999999999E-3</v>
      </c>
      <c r="M269" s="102">
        <v>1.06354E-2</v>
      </c>
      <c r="N269" s="102">
        <v>1.9977600000000002E-2</v>
      </c>
      <c r="O269" s="102">
        <v>3.3070700000000001E-2</v>
      </c>
      <c r="P269" s="102">
        <v>4.8419200000000003E-2</v>
      </c>
      <c r="Q269" s="102">
        <v>6.3059699999999996E-2</v>
      </c>
      <c r="R269" s="102">
        <v>7.3718199999999998E-2</v>
      </c>
      <c r="S269" s="102">
        <v>7.8441300000000005E-2</v>
      </c>
      <c r="T269" s="102">
        <v>7.7524399999999993E-2</v>
      </c>
      <c r="U269" s="102">
        <v>7.3039699999999999E-2</v>
      </c>
      <c r="V269" s="102">
        <v>6.74149E-2</v>
      </c>
      <c r="W269" s="102">
        <v>6.2191000000000003E-2</v>
      </c>
      <c r="X269" s="102">
        <v>5.7698600000000003E-2</v>
      </c>
      <c r="Y269" s="102">
        <v>5.35145E-2</v>
      </c>
      <c r="Z269" s="102">
        <v>4.90979E-2</v>
      </c>
      <c r="AA269" s="102">
        <v>4.4163599999999997E-2</v>
      </c>
      <c r="AB269" s="102">
        <v>3.8737399999999998E-2</v>
      </c>
      <c r="AC269" s="102">
        <v>3.3044200000000003E-2</v>
      </c>
      <c r="AD269" s="102">
        <v>2.7378699999999999E-2</v>
      </c>
      <c r="AE269" s="102">
        <v>2.2016500000000001E-2</v>
      </c>
      <c r="AF269" s="102">
        <v>1.7171599999999999E-2</v>
      </c>
      <c r="AG269" s="102">
        <v>1.2981100000000001E-2</v>
      </c>
      <c r="AH269" s="102">
        <v>9.5050199999999994E-3</v>
      </c>
      <c r="AI269" s="102">
        <v>6.7367700000000004E-3</v>
      </c>
      <c r="AJ269" s="102">
        <v>4.6186700000000001E-3</v>
      </c>
      <c r="AK269" s="102">
        <v>3.0607E-3</v>
      </c>
      <c r="AL269" s="102">
        <v>1.9586999999999999E-3</v>
      </c>
      <c r="AM269" s="103">
        <v>1.20915E-3</v>
      </c>
      <c r="AN269" s="103">
        <v>7.1910799999999999E-4</v>
      </c>
      <c r="AO269" s="103">
        <v>4.11412E-4</v>
      </c>
      <c r="AP269" s="103">
        <v>2.26083E-4</v>
      </c>
      <c r="AQ269" s="103">
        <v>1.19153E-4</v>
      </c>
      <c r="AR269" s="103">
        <v>6.01384E-5</v>
      </c>
    </row>
    <row r="270" spans="2:44" x14ac:dyDescent="0.2">
      <c r="B270" s="103">
        <v>1.39017E-9</v>
      </c>
      <c r="C270" s="103">
        <v>1.10684E-8</v>
      </c>
      <c r="D270" s="103">
        <v>7.7315800000000005E-8</v>
      </c>
      <c r="E270" s="103">
        <v>4.7364299999999998E-7</v>
      </c>
      <c r="F270" s="103">
        <v>2.54421E-6</v>
      </c>
      <c r="G270" s="103">
        <v>1.19828E-5</v>
      </c>
      <c r="H270" s="103">
        <v>4.9491199999999998E-5</v>
      </c>
      <c r="I270" s="102">
        <v>1.7929999999999999E-4</v>
      </c>
      <c r="J270" s="102">
        <v>5.7007300000000004E-4</v>
      </c>
      <c r="K270" s="102">
        <v>1.5918600000000001E-3</v>
      </c>
      <c r="L270" s="102">
        <v>3.9083399999999997E-3</v>
      </c>
      <c r="M270" s="102">
        <v>8.4509800000000003E-3</v>
      </c>
      <c r="N270" s="102">
        <v>1.6132299999999999E-2</v>
      </c>
      <c r="O270" s="102">
        <v>2.7281699999999999E-2</v>
      </c>
      <c r="P270" s="102">
        <v>4.1077000000000002E-2</v>
      </c>
      <c r="Q270" s="102">
        <v>5.5452300000000003E-2</v>
      </c>
      <c r="R270" s="102">
        <v>6.7761000000000002E-2</v>
      </c>
      <c r="S270" s="102">
        <v>7.5885400000000006E-2</v>
      </c>
      <c r="T270" s="102">
        <v>7.9055700000000007E-2</v>
      </c>
      <c r="U270" s="102">
        <v>7.7869499999999994E-2</v>
      </c>
      <c r="V270" s="102">
        <v>7.3669999999999999E-2</v>
      </c>
      <c r="W270" s="102">
        <v>6.7847500000000005E-2</v>
      </c>
      <c r="X270" s="102">
        <v>6.1459100000000003E-2</v>
      </c>
      <c r="Y270" s="102">
        <v>5.5157100000000001E-2</v>
      </c>
      <c r="Z270" s="102">
        <v>4.9242300000000003E-2</v>
      </c>
      <c r="AA270" s="102">
        <v>4.3746800000000002E-2</v>
      </c>
      <c r="AB270" s="102">
        <v>3.8546900000000002E-2</v>
      </c>
      <c r="AC270" s="102">
        <v>3.3495299999999999E-2</v>
      </c>
      <c r="AD270" s="102">
        <v>2.8524299999999999E-2</v>
      </c>
      <c r="AE270" s="102">
        <v>2.3679499999999999E-2</v>
      </c>
      <c r="AF270" s="102">
        <v>1.90888E-2</v>
      </c>
      <c r="AG270" s="102">
        <v>1.49044E-2</v>
      </c>
      <c r="AH270" s="102">
        <v>1.1252099999999999E-2</v>
      </c>
      <c r="AI270" s="102">
        <v>8.2031099999999996E-3</v>
      </c>
      <c r="AJ270" s="102">
        <v>5.7686200000000003E-3</v>
      </c>
      <c r="AK270" s="102">
        <v>3.9089700000000003E-3</v>
      </c>
      <c r="AL270" s="103">
        <v>2.5497599999999999E-3</v>
      </c>
      <c r="AM270" s="103">
        <v>1.5992999999999999E-3</v>
      </c>
      <c r="AN270" s="103">
        <v>9.6358999999999995E-4</v>
      </c>
      <c r="AO270" s="103">
        <v>5.5709100000000001E-4</v>
      </c>
      <c r="AP270" s="103">
        <v>3.0872000000000001E-4</v>
      </c>
      <c r="AQ270" s="103">
        <v>1.6380999999999999E-4</v>
      </c>
      <c r="AR270" s="103">
        <v>8.31368E-5</v>
      </c>
    </row>
    <row r="271" spans="2:44" x14ac:dyDescent="0.2">
      <c r="B271" s="103">
        <v>1.0929300000000001E-9</v>
      </c>
      <c r="C271" s="103">
        <v>8.6904599999999998E-9</v>
      </c>
      <c r="D271" s="103">
        <v>6.0654299999999998E-8</v>
      </c>
      <c r="E271" s="103">
        <v>3.7139500000000002E-7</v>
      </c>
      <c r="F271" s="103">
        <v>1.9946200000000001E-6</v>
      </c>
      <c r="G271" s="103">
        <v>9.3953100000000003E-6</v>
      </c>
      <c r="H271" s="103">
        <v>3.8819300000000003E-5</v>
      </c>
      <c r="I271" s="102">
        <v>1.4073800000000001E-4</v>
      </c>
      <c r="J271" s="102">
        <v>4.4797400000000002E-4</v>
      </c>
      <c r="K271" s="102">
        <v>1.2530099999999999E-3</v>
      </c>
      <c r="L271" s="102">
        <v>3.08391E-3</v>
      </c>
      <c r="M271" s="102">
        <v>6.6919600000000003E-3</v>
      </c>
      <c r="N271" s="102">
        <v>1.2840300000000001E-2</v>
      </c>
      <c r="O271" s="102">
        <v>2.1878100000000001E-2</v>
      </c>
      <c r="P271" s="102">
        <v>3.3304599999999997E-2</v>
      </c>
      <c r="Q271" s="102">
        <v>4.5683300000000003E-2</v>
      </c>
      <c r="R271" s="102">
        <v>5.7110399999999999E-2</v>
      </c>
      <c r="S271" s="102">
        <v>6.5998399999999999E-2</v>
      </c>
      <c r="T271" s="102">
        <v>7.1626099999999998E-2</v>
      </c>
      <c r="U271" s="102">
        <v>7.4109099999999997E-2</v>
      </c>
      <c r="V271" s="102">
        <v>7.3961200000000005E-2</v>
      </c>
      <c r="W271" s="102">
        <v>7.1697300000000005E-2</v>
      </c>
      <c r="X271" s="102">
        <v>6.7733500000000002E-2</v>
      </c>
      <c r="Y271" s="102">
        <v>6.2482000000000003E-2</v>
      </c>
      <c r="Z271" s="102">
        <v>5.6416000000000001E-2</v>
      </c>
      <c r="AA271" s="102">
        <v>5.0017399999999997E-2</v>
      </c>
      <c r="AB271" s="102">
        <v>4.3673499999999997E-2</v>
      </c>
      <c r="AC271" s="102">
        <v>3.76178E-2</v>
      </c>
      <c r="AD271" s="102">
        <v>3.1946000000000002E-2</v>
      </c>
      <c r="AE271" s="102">
        <v>2.6677300000000001E-2</v>
      </c>
      <c r="AF271" s="102">
        <v>2.1818000000000001E-2</v>
      </c>
      <c r="AG271" s="102">
        <v>1.73968E-2</v>
      </c>
      <c r="AH271" s="102">
        <v>1.3466499999999999E-2</v>
      </c>
      <c r="AI271" s="102">
        <v>1.00832E-2</v>
      </c>
      <c r="AJ271" s="102">
        <v>7.2822399999999997E-3</v>
      </c>
      <c r="AK271" s="102">
        <v>5.0616300000000001E-3</v>
      </c>
      <c r="AL271" s="103">
        <v>3.3800499999999999E-3</v>
      </c>
      <c r="AM271" s="103">
        <v>2.1654399999999998E-3</v>
      </c>
      <c r="AN271" s="103">
        <v>1.3293300000000001E-3</v>
      </c>
      <c r="AO271" s="103">
        <v>7.8110500000000004E-4</v>
      </c>
      <c r="AP271" s="103">
        <v>4.3888599999999999E-4</v>
      </c>
      <c r="AQ271" s="103">
        <v>2.3559399999999999E-4</v>
      </c>
      <c r="AR271" s="103">
        <v>1.20721E-4</v>
      </c>
    </row>
    <row r="272" spans="2:44" x14ac:dyDescent="0.2">
      <c r="B272" s="103">
        <v>1.44314E-9</v>
      </c>
      <c r="C272" s="103">
        <v>1.1517999999999999E-8</v>
      </c>
      <c r="D272" s="103">
        <v>8.0582E-8</v>
      </c>
      <c r="E272" s="103">
        <v>4.9404200000000005E-7</v>
      </c>
      <c r="F272" s="103">
        <v>2.6539699999999999E-6</v>
      </c>
      <c r="G272" s="103">
        <v>1.2491699999999999E-5</v>
      </c>
      <c r="H272" s="103">
        <v>5.1520200000000002E-5</v>
      </c>
      <c r="I272" s="102">
        <v>1.8622699999999999E-4</v>
      </c>
      <c r="J272" s="102">
        <v>5.9015200000000004E-4</v>
      </c>
      <c r="K272" s="102">
        <v>1.6404600000000001E-3</v>
      </c>
      <c r="L272" s="102">
        <v>4.00308E-3</v>
      </c>
      <c r="M272" s="102">
        <v>8.5859300000000003E-3</v>
      </c>
      <c r="N272" s="102">
        <v>1.6216700000000001E-2</v>
      </c>
      <c r="O272" s="102">
        <v>2.70508E-2</v>
      </c>
      <c r="P272" s="102">
        <v>4.0030400000000001E-2</v>
      </c>
      <c r="Q272" s="102">
        <v>5.2915499999999997E-2</v>
      </c>
      <c r="R272" s="102">
        <v>6.3139100000000004E-2</v>
      </c>
      <c r="S272" s="102">
        <v>6.9046399999999994E-2</v>
      </c>
      <c r="T272" s="102">
        <v>7.0629300000000006E-2</v>
      </c>
      <c r="U272" s="102">
        <v>6.9218500000000002E-2</v>
      </c>
      <c r="V272" s="102">
        <v>6.6461800000000001E-2</v>
      </c>
      <c r="W272" s="102">
        <v>6.3423499999999994E-2</v>
      </c>
      <c r="X272" s="102">
        <v>6.0349699999999999E-2</v>
      </c>
      <c r="Y272" s="102">
        <v>5.6993099999999998E-2</v>
      </c>
      <c r="Z272" s="102">
        <v>5.3056499999999999E-2</v>
      </c>
      <c r="AA272" s="102">
        <v>4.8444899999999999E-2</v>
      </c>
      <c r="AB272" s="102">
        <v>4.32875E-2</v>
      </c>
      <c r="AC272" s="102">
        <v>3.7839900000000003E-2</v>
      </c>
      <c r="AD272" s="102">
        <v>3.2377400000000001E-2</v>
      </c>
      <c r="AE272" s="102">
        <v>2.7126500000000001E-2</v>
      </c>
      <c r="AF272" s="102">
        <v>2.2242600000000001E-2</v>
      </c>
      <c r="AG272" s="102">
        <v>1.7819999999999999E-2</v>
      </c>
      <c r="AH272" s="102">
        <v>1.39127E-2</v>
      </c>
      <c r="AI272" s="102">
        <v>1.0550199999999999E-2</v>
      </c>
      <c r="AJ272" s="102">
        <v>7.74356E-3</v>
      </c>
      <c r="AK272" s="102">
        <v>5.4828200000000002E-3</v>
      </c>
      <c r="AL272" s="103">
        <v>3.7340400000000001E-3</v>
      </c>
      <c r="AM272" s="103">
        <v>2.4400300000000002E-3</v>
      </c>
      <c r="AN272" s="103">
        <v>1.5268E-3</v>
      </c>
      <c r="AO272" s="103">
        <v>9.1336200000000003E-4</v>
      </c>
      <c r="AP272" s="103">
        <v>5.2168600000000005E-4</v>
      </c>
      <c r="AQ272" s="103">
        <v>2.8419699999999998E-4</v>
      </c>
      <c r="AR272" s="103">
        <v>1.47534E-4</v>
      </c>
    </row>
    <row r="273" spans="2:44" x14ac:dyDescent="0.2">
      <c r="B273" s="103">
        <v>1.5290100000000001E-9</v>
      </c>
      <c r="C273" s="103">
        <v>1.2197500000000001E-8</v>
      </c>
      <c r="D273" s="103">
        <v>8.5309699999999998E-8</v>
      </c>
      <c r="E273" s="103">
        <v>5.2295299999999998E-7</v>
      </c>
      <c r="F273" s="103">
        <v>2.80935E-6</v>
      </c>
      <c r="G273" s="103">
        <v>1.3225699999999999E-5</v>
      </c>
      <c r="H273" s="103">
        <v>5.4568099999999997E-5</v>
      </c>
      <c r="I273" s="103">
        <v>1.97362E-4</v>
      </c>
      <c r="J273" s="102">
        <v>6.2595900000000004E-4</v>
      </c>
      <c r="K273" s="102">
        <v>1.74194E-3</v>
      </c>
      <c r="L273" s="102">
        <v>4.2569599999999997E-3</v>
      </c>
      <c r="M273" s="102">
        <v>9.1474199999999999E-3</v>
      </c>
      <c r="N273" s="102">
        <v>1.73168E-2</v>
      </c>
      <c r="O273" s="102">
        <v>2.8963699999999998E-2</v>
      </c>
      <c r="P273" s="102">
        <v>4.2986000000000003E-2</v>
      </c>
      <c r="Q273" s="102">
        <v>5.6971000000000001E-2</v>
      </c>
      <c r="R273" s="102">
        <v>6.8058099999999996E-2</v>
      </c>
      <c r="S273" s="102">
        <v>7.4251800000000007E-2</v>
      </c>
      <c r="T273" s="102">
        <v>7.5278999999999999E-2</v>
      </c>
      <c r="U273" s="102">
        <v>7.2407100000000002E-2</v>
      </c>
      <c r="V273" s="102">
        <v>6.7493700000000004E-2</v>
      </c>
      <c r="W273" s="102">
        <v>6.2053400000000002E-2</v>
      </c>
      <c r="X273" s="102">
        <v>5.6878900000000003E-2</v>
      </c>
      <c r="Y273" s="102">
        <v>5.2166900000000002E-2</v>
      </c>
      <c r="Z273" s="102">
        <v>4.7807099999999998E-2</v>
      </c>
      <c r="AA273" s="102">
        <v>4.3598999999999999E-2</v>
      </c>
      <c r="AB273" s="102">
        <v>3.9365700000000003E-2</v>
      </c>
      <c r="AC273" s="102">
        <v>3.5009600000000002E-2</v>
      </c>
      <c r="AD273" s="102">
        <v>3.05344E-2</v>
      </c>
      <c r="AE273" s="102">
        <v>2.6032E-2</v>
      </c>
      <c r="AF273" s="102">
        <v>2.16446E-2</v>
      </c>
      <c r="AG273" s="102">
        <v>1.7521700000000001E-2</v>
      </c>
      <c r="AH273" s="102">
        <v>1.37877E-2</v>
      </c>
      <c r="AI273" s="102">
        <v>1.0527099999999999E-2</v>
      </c>
      <c r="AJ273" s="102">
        <v>7.7821799999999997E-3</v>
      </c>
      <c r="AK273" s="102">
        <v>5.5568600000000003E-3</v>
      </c>
      <c r="AL273" s="102">
        <v>3.8229499999999999E-3</v>
      </c>
      <c r="AM273" s="102">
        <v>2.5277400000000001E-3</v>
      </c>
      <c r="AN273" s="103">
        <v>1.6026199999999999E-3</v>
      </c>
      <c r="AO273" s="103">
        <v>9.7233200000000001E-4</v>
      </c>
      <c r="AP273" s="103">
        <v>5.6354099999999998E-4</v>
      </c>
      <c r="AQ273" s="103">
        <v>3.11556E-4</v>
      </c>
      <c r="AR273" s="103">
        <v>1.6410799999999999E-4</v>
      </c>
    </row>
    <row r="274" spans="2:44" x14ac:dyDescent="0.2">
      <c r="B274" s="103">
        <v>1.1002100000000001E-9</v>
      </c>
      <c r="C274" s="103">
        <v>8.7453099999999994E-9</v>
      </c>
      <c r="D274" s="103">
        <v>6.1023200000000001E-8</v>
      </c>
      <c r="E274" s="103">
        <v>3.7361599999999998E-7</v>
      </c>
      <c r="F274" s="103">
        <v>2.0066E-6</v>
      </c>
      <c r="G274" s="103">
        <v>9.4532600000000004E-6</v>
      </c>
      <c r="H274" s="103">
        <v>3.9070599999999998E-5</v>
      </c>
      <c r="I274" s="103">
        <v>1.4171499999999999E-4</v>
      </c>
      <c r="J274" s="102">
        <v>4.5136999999999998E-4</v>
      </c>
      <c r="K274" s="102">
        <v>1.26358E-3</v>
      </c>
      <c r="L274" s="102">
        <v>3.1132400000000002E-3</v>
      </c>
      <c r="M274" s="102">
        <v>6.7644000000000003E-3</v>
      </c>
      <c r="N274" s="102">
        <v>1.2999E-2</v>
      </c>
      <c r="O274" s="102">
        <v>2.2185099999999999E-2</v>
      </c>
      <c r="P274" s="102">
        <v>3.3824E-2</v>
      </c>
      <c r="Q274" s="102">
        <v>4.6440500000000003E-2</v>
      </c>
      <c r="R274" s="102">
        <v>5.8034000000000002E-2</v>
      </c>
      <c r="S274" s="102">
        <v>6.6873100000000005E-2</v>
      </c>
      <c r="T274" s="102">
        <v>7.2101999999999999E-2</v>
      </c>
      <c r="U274" s="102">
        <v>7.3795299999999994E-2</v>
      </c>
      <c r="V274" s="102">
        <v>7.25827E-2</v>
      </c>
      <c r="W274" s="102">
        <v>6.9240599999999999E-2</v>
      </c>
      <c r="X274" s="102">
        <v>6.4496800000000007E-2</v>
      </c>
      <c r="Y274" s="102">
        <v>5.8992099999999999E-2</v>
      </c>
      <c r="Z274" s="102">
        <v>5.3253700000000001E-2</v>
      </c>
      <c r="AA274" s="102">
        <v>4.7639599999999997E-2</v>
      </c>
      <c r="AB274" s="102">
        <v>4.2312599999999999E-2</v>
      </c>
      <c r="AC274" s="102">
        <v>3.7279199999999998E-2</v>
      </c>
      <c r="AD274" s="102">
        <v>3.2475200000000003E-2</v>
      </c>
      <c r="AE274" s="102">
        <v>2.7844899999999999E-2</v>
      </c>
      <c r="AF274" s="102">
        <v>2.3385699999999999E-2</v>
      </c>
      <c r="AG274" s="102">
        <v>1.91529E-2</v>
      </c>
      <c r="AH274" s="102">
        <v>1.52392E-2</v>
      </c>
      <c r="AI274" s="102">
        <v>1.1743E-2</v>
      </c>
      <c r="AJ274" s="102">
        <v>8.7410400000000003E-3</v>
      </c>
      <c r="AK274" s="102">
        <v>6.2711900000000003E-3</v>
      </c>
      <c r="AL274" s="102">
        <v>4.3279E-3</v>
      </c>
      <c r="AM274" s="102">
        <v>2.86777E-3</v>
      </c>
      <c r="AN274" s="103">
        <v>1.8213700000000001E-3</v>
      </c>
      <c r="AO274" s="103">
        <v>1.1069700000000001E-3</v>
      </c>
      <c r="AP274" s="103">
        <v>6.4283799999999996E-4</v>
      </c>
      <c r="AQ274" s="103">
        <v>3.5621300000000003E-4</v>
      </c>
      <c r="AR274" s="103">
        <v>1.88121E-4</v>
      </c>
    </row>
    <row r="275" spans="2:44" x14ac:dyDescent="0.2">
      <c r="B275" s="103">
        <v>1.22497E-9</v>
      </c>
      <c r="C275" s="103">
        <v>9.7647699999999996E-9</v>
      </c>
      <c r="D275" s="103">
        <v>6.8262099999999998E-8</v>
      </c>
      <c r="E275" s="103">
        <v>4.1833299999999999E-7</v>
      </c>
      <c r="F275" s="103">
        <v>2.2470400000000001E-6</v>
      </c>
      <c r="G275" s="103">
        <v>1.0578600000000001E-5</v>
      </c>
      <c r="H275" s="103">
        <v>4.3653199999999997E-5</v>
      </c>
      <c r="I275" s="102">
        <v>1.57935E-4</v>
      </c>
      <c r="J275" s="102">
        <v>5.01177E-4</v>
      </c>
      <c r="K275" s="102">
        <v>1.3958499999999999E-3</v>
      </c>
      <c r="L275" s="102">
        <v>3.4154599999999999E-3</v>
      </c>
      <c r="M275" s="102">
        <v>7.3533100000000001E-3</v>
      </c>
      <c r="N275" s="102">
        <v>1.3961599999999999E-2</v>
      </c>
      <c r="O275" s="102">
        <v>2.3459799999999999E-2</v>
      </c>
      <c r="P275" s="102">
        <v>3.5069900000000001E-2</v>
      </c>
      <c r="Q275" s="102">
        <v>4.70099E-2</v>
      </c>
      <c r="R275" s="102">
        <v>5.7156800000000001E-2</v>
      </c>
      <c r="S275" s="102">
        <v>6.40347E-2</v>
      </c>
      <c r="T275" s="102">
        <v>6.7416699999999996E-2</v>
      </c>
      <c r="U275" s="102">
        <v>6.8110799999999999E-2</v>
      </c>
      <c r="V275" s="102">
        <v>6.7196199999999998E-2</v>
      </c>
      <c r="W275" s="102">
        <v>6.5370700000000004E-2</v>
      </c>
      <c r="X275" s="102">
        <v>6.28132E-2</v>
      </c>
      <c r="Y275" s="102">
        <v>5.94482E-2</v>
      </c>
      <c r="Z275" s="102">
        <v>5.5253400000000001E-2</v>
      </c>
      <c r="AA275" s="102">
        <v>5.0382099999999999E-2</v>
      </c>
      <c r="AB275" s="102">
        <v>4.51101E-2</v>
      </c>
      <c r="AC275" s="102">
        <v>3.9721899999999997E-2</v>
      </c>
      <c r="AD275" s="102">
        <v>3.4432699999999997E-2</v>
      </c>
      <c r="AE275" s="102">
        <v>2.9369599999999999E-2</v>
      </c>
      <c r="AF275" s="102">
        <v>2.4598200000000001E-2</v>
      </c>
      <c r="AG275" s="102">
        <v>2.0161200000000001E-2</v>
      </c>
      <c r="AH275" s="102">
        <v>1.6105100000000001E-2</v>
      </c>
      <c r="AI275" s="102">
        <v>1.24864E-2</v>
      </c>
      <c r="AJ275" s="102">
        <v>9.3599600000000005E-3</v>
      </c>
      <c r="AK275" s="102">
        <v>6.7615899999999996E-3</v>
      </c>
      <c r="AL275" s="102">
        <v>4.6944100000000004E-3</v>
      </c>
      <c r="AM275" s="102">
        <v>3.1254500000000001E-3</v>
      </c>
      <c r="AN275" s="103">
        <v>1.9918800000000001E-3</v>
      </c>
      <c r="AO275" s="103">
        <v>1.21338E-3</v>
      </c>
      <c r="AP275" s="103">
        <v>7.0562999999999995E-4</v>
      </c>
      <c r="AQ275" s="103">
        <v>3.9133400000000002E-4</v>
      </c>
      <c r="AR275" s="103">
        <v>2.06782E-4</v>
      </c>
    </row>
    <row r="276" spans="2:44" x14ac:dyDescent="0.2">
      <c r="B276" s="103">
        <v>1.4523E-9</v>
      </c>
      <c r="C276" s="103">
        <v>1.1589800000000001E-8</v>
      </c>
      <c r="D276" s="103">
        <v>8.1078700000000005E-8</v>
      </c>
      <c r="E276" s="103">
        <v>4.9707500000000002E-7</v>
      </c>
      <c r="F276" s="103">
        <v>2.6703300000000001E-6</v>
      </c>
      <c r="G276" s="103">
        <v>1.2569699999999999E-5</v>
      </c>
      <c r="H276" s="103">
        <v>5.1848799999999997E-5</v>
      </c>
      <c r="I276" s="102">
        <v>1.87453E-4</v>
      </c>
      <c r="J276" s="102">
        <v>5.9419599999999996E-4</v>
      </c>
      <c r="K276" s="102">
        <v>1.6522799999999999E-3</v>
      </c>
      <c r="L276" s="102">
        <v>4.0336699999999996E-3</v>
      </c>
      <c r="M276" s="102">
        <v>8.6559500000000008E-3</v>
      </c>
      <c r="N276" s="102">
        <v>1.6358000000000001E-2</v>
      </c>
      <c r="O276" s="102">
        <v>2.7300399999999999E-2</v>
      </c>
      <c r="P276" s="102">
        <v>4.0410799999999997E-2</v>
      </c>
      <c r="Q276" s="102">
        <v>5.3399700000000001E-2</v>
      </c>
      <c r="R276" s="102">
        <v>6.3610200000000006E-2</v>
      </c>
      <c r="S276" s="102">
        <v>6.9277599999999995E-2</v>
      </c>
      <c r="T276" s="102">
        <v>7.0313899999999999E-2</v>
      </c>
      <c r="U276" s="102">
        <v>6.8062300000000006E-2</v>
      </c>
      <c r="V276" s="102">
        <v>6.4314499999999997E-2</v>
      </c>
      <c r="W276" s="102">
        <v>6.03869E-2</v>
      </c>
      <c r="X276" s="102">
        <v>5.6798099999999997E-2</v>
      </c>
      <c r="Y276" s="102">
        <v>5.3479800000000001E-2</v>
      </c>
      <c r="Z276" s="102">
        <v>5.0146200000000002E-2</v>
      </c>
      <c r="AA276" s="102">
        <v>4.6548699999999998E-2</v>
      </c>
      <c r="AB276" s="102">
        <v>4.2571499999999998E-2</v>
      </c>
      <c r="AC276" s="102">
        <v>3.8230899999999998E-2</v>
      </c>
      <c r="AD276" s="102">
        <v>3.3639700000000002E-2</v>
      </c>
      <c r="AE276" s="102">
        <v>2.8959100000000002E-2</v>
      </c>
      <c r="AF276" s="102">
        <v>2.4358000000000001E-2</v>
      </c>
      <c r="AG276" s="102">
        <v>1.99855E-2</v>
      </c>
      <c r="AH276" s="102">
        <v>1.5960800000000001E-2</v>
      </c>
      <c r="AI276" s="102">
        <v>1.2373200000000001E-2</v>
      </c>
      <c r="AJ276" s="102">
        <v>9.2824599999999993E-3</v>
      </c>
      <c r="AK276" s="102">
        <v>6.71786E-3</v>
      </c>
      <c r="AL276" s="102">
        <v>4.6761700000000003E-3</v>
      </c>
      <c r="AM276" s="102">
        <v>3.1223599999999998E-3</v>
      </c>
      <c r="AN276" s="103">
        <v>1.9953700000000002E-3</v>
      </c>
      <c r="AO276" s="103">
        <v>1.21813E-3</v>
      </c>
      <c r="AP276" s="103">
        <v>7.09303E-4</v>
      </c>
      <c r="AQ276" s="103">
        <v>3.9346900000000002E-4</v>
      </c>
      <c r="AR276" s="103">
        <v>2.0773499999999999E-4</v>
      </c>
    </row>
    <row r="277" spans="2:44" x14ac:dyDescent="0.2">
      <c r="B277" s="103">
        <v>1.11529E-9</v>
      </c>
      <c r="C277" s="103">
        <v>8.8714899999999995E-9</v>
      </c>
      <c r="D277" s="103">
        <v>6.1932399999999997E-8</v>
      </c>
      <c r="E277" s="103">
        <v>3.7927700000000002E-7</v>
      </c>
      <c r="F277" s="103">
        <v>2.0371099999999998E-6</v>
      </c>
      <c r="G277" s="103">
        <v>9.5957099999999993E-6</v>
      </c>
      <c r="H277" s="103">
        <v>3.9646E-5</v>
      </c>
      <c r="I277" s="103">
        <v>1.43721E-4</v>
      </c>
      <c r="J277" s="102">
        <v>4.5738099999999998E-4</v>
      </c>
      <c r="K277" s="102">
        <v>1.2789100000000001E-3</v>
      </c>
      <c r="L277" s="102">
        <v>3.1459399999999998E-3</v>
      </c>
      <c r="M277" s="102">
        <v>6.8205599999999998E-3</v>
      </c>
      <c r="N277" s="102">
        <v>1.3068400000000001E-2</v>
      </c>
      <c r="O277" s="102">
        <v>2.2215700000000001E-2</v>
      </c>
      <c r="P277" s="102">
        <v>3.3694500000000002E-2</v>
      </c>
      <c r="Q277" s="102">
        <v>4.5952399999999997E-2</v>
      </c>
      <c r="R277" s="102">
        <v>5.6945599999999999E-2</v>
      </c>
      <c r="S277" s="102">
        <v>6.4982499999999999E-2</v>
      </c>
      <c r="T277" s="102">
        <v>6.9348300000000002E-2</v>
      </c>
      <c r="U277" s="102">
        <v>7.0330000000000004E-2</v>
      </c>
      <c r="V277" s="102">
        <v>6.8767999999999996E-2</v>
      </c>
      <c r="W277" s="102">
        <v>6.5570900000000001E-2</v>
      </c>
      <c r="X277" s="102">
        <v>6.1472699999999998E-2</v>
      </c>
      <c r="Y277" s="102">
        <v>5.6997199999999998E-2</v>
      </c>
      <c r="Z277" s="102">
        <v>5.2475399999999998E-2</v>
      </c>
      <c r="AA277" s="102">
        <v>4.8052999999999998E-2</v>
      </c>
      <c r="AB277" s="102">
        <v>4.3722499999999997E-2</v>
      </c>
      <c r="AC277" s="102">
        <v>3.9395300000000001E-2</v>
      </c>
      <c r="AD277" s="102">
        <v>3.499E-2</v>
      </c>
      <c r="AE277" s="102">
        <v>3.0491000000000001E-2</v>
      </c>
      <c r="AF277" s="102">
        <v>2.5962200000000001E-2</v>
      </c>
      <c r="AG277" s="102">
        <v>2.1526300000000002E-2</v>
      </c>
      <c r="AH277" s="102">
        <v>1.7330600000000002E-2</v>
      </c>
      <c r="AI277" s="102">
        <v>1.3513900000000001E-2</v>
      </c>
      <c r="AJ277" s="102">
        <v>1.0182200000000001E-2</v>
      </c>
      <c r="AK277" s="102">
        <v>7.3961699999999997E-3</v>
      </c>
      <c r="AL277" s="102">
        <v>5.1677800000000003E-3</v>
      </c>
      <c r="AM277" s="102">
        <v>3.4657999999999998E-3</v>
      </c>
      <c r="AN277" s="102">
        <v>2.2265499999999999E-3</v>
      </c>
      <c r="AO277" s="103">
        <v>1.3677299999999999E-3</v>
      </c>
      <c r="AP277" s="103">
        <v>8.0205499999999998E-4</v>
      </c>
      <c r="AQ277" s="103">
        <v>4.4837300000000001E-4</v>
      </c>
      <c r="AR277" s="103">
        <v>2.3866800000000001E-4</v>
      </c>
    </row>
    <row r="278" spans="2:44" x14ac:dyDescent="0.2">
      <c r="B278" s="103">
        <v>1.0703900000000001E-9</v>
      </c>
      <c r="C278" s="103">
        <v>8.5218200000000007E-9</v>
      </c>
      <c r="D278" s="103">
        <v>5.9525200000000003E-8</v>
      </c>
      <c r="E278" s="103">
        <v>3.6463499999999998E-7</v>
      </c>
      <c r="F278" s="103">
        <v>1.95844E-6</v>
      </c>
      <c r="G278" s="103">
        <v>9.2222999999999998E-6</v>
      </c>
      <c r="H278" s="103">
        <v>3.80795E-5</v>
      </c>
      <c r="I278" s="103">
        <v>1.3790800000000001E-4</v>
      </c>
      <c r="J278" s="102">
        <v>4.3827699999999999E-4</v>
      </c>
      <c r="K278" s="102">
        <v>1.22321E-3</v>
      </c>
      <c r="L278" s="102">
        <v>3.0016499999999998E-3</v>
      </c>
      <c r="M278" s="102">
        <v>6.4876100000000004E-3</v>
      </c>
      <c r="N278" s="102">
        <v>1.2382900000000001E-2</v>
      </c>
      <c r="O278" s="102">
        <v>2.0954299999999999E-2</v>
      </c>
      <c r="P278" s="102">
        <v>3.1619399999999999E-2</v>
      </c>
      <c r="Q278" s="102">
        <v>4.2904299999999999E-2</v>
      </c>
      <c r="R278" s="102">
        <v>5.2967E-2</v>
      </c>
      <c r="S278" s="102">
        <v>6.0414700000000002E-2</v>
      </c>
      <c r="T278" s="102">
        <v>6.4832399999999998E-2</v>
      </c>
      <c r="U278" s="102">
        <v>6.6666900000000001E-2</v>
      </c>
      <c r="V278" s="102">
        <v>6.6664899999999999E-2</v>
      </c>
      <c r="W278" s="102">
        <v>6.5382899999999994E-2</v>
      </c>
      <c r="X278" s="102">
        <v>6.3073099999999993E-2</v>
      </c>
      <c r="Y278" s="102">
        <v>5.9850399999999998E-2</v>
      </c>
      <c r="Z278" s="102">
        <v>5.5868300000000003E-2</v>
      </c>
      <c r="AA278" s="102">
        <v>5.1359599999999998E-2</v>
      </c>
      <c r="AB278" s="102">
        <v>4.6571799999999997E-2</v>
      </c>
      <c r="AC278" s="102">
        <v>4.1692800000000002E-2</v>
      </c>
      <c r="AD278" s="102">
        <v>3.6827699999999998E-2</v>
      </c>
      <c r="AE278" s="102">
        <v>3.2022299999999997E-2</v>
      </c>
      <c r="AF278" s="102">
        <v>2.7309099999999999E-2</v>
      </c>
      <c r="AG278" s="102">
        <v>2.2743900000000001E-2</v>
      </c>
      <c r="AH278" s="102">
        <v>1.8417900000000001E-2</v>
      </c>
      <c r="AI278" s="102">
        <v>1.4445100000000001E-2</v>
      </c>
      <c r="AJ278" s="102">
        <v>1.0935500000000001E-2</v>
      </c>
      <c r="AK278" s="102">
        <v>7.9685299999999997E-3</v>
      </c>
      <c r="AL278" s="102">
        <v>5.5761400000000003E-3</v>
      </c>
      <c r="AM278" s="102">
        <v>3.7399500000000001E-3</v>
      </c>
      <c r="AN278" s="102">
        <v>2.4002899999999998E-3</v>
      </c>
      <c r="AO278" s="103">
        <v>1.472E-3</v>
      </c>
      <c r="AP278" s="103">
        <v>8.6151299999999995E-4</v>
      </c>
      <c r="AQ278" s="103">
        <v>4.8067100000000001E-4</v>
      </c>
      <c r="AR278" s="103">
        <v>2.5541600000000001E-4</v>
      </c>
    </row>
    <row r="279" spans="2:44" x14ac:dyDescent="0.2">
      <c r="B279" s="103">
        <v>1.0336599999999999E-9</v>
      </c>
      <c r="C279" s="103">
        <v>8.2304099999999999E-9</v>
      </c>
      <c r="D279" s="103">
        <v>5.7494200000000003E-8</v>
      </c>
      <c r="E279" s="103">
        <v>3.5221E-7</v>
      </c>
      <c r="F279" s="103">
        <v>1.8917400000000001E-6</v>
      </c>
      <c r="G279" s="103">
        <v>8.9081399999999997E-6</v>
      </c>
      <c r="H279" s="103">
        <v>3.6781099999999999E-5</v>
      </c>
      <c r="I279" s="102">
        <v>1.3319699999999999E-4</v>
      </c>
      <c r="J279" s="102">
        <v>4.2325799999999998E-4</v>
      </c>
      <c r="K279" s="102">
        <v>1.1810900000000001E-3</v>
      </c>
      <c r="L279" s="102">
        <v>2.89755E-3</v>
      </c>
      <c r="M279" s="102">
        <v>6.2602100000000004E-3</v>
      </c>
      <c r="N279" s="102">
        <v>1.1941999999999999E-2</v>
      </c>
      <c r="O279" s="102">
        <v>2.0191000000000001E-2</v>
      </c>
      <c r="P279" s="102">
        <v>3.0429600000000001E-2</v>
      </c>
      <c r="Q279" s="102">
        <v>4.1217499999999997E-2</v>
      </c>
      <c r="R279" s="102">
        <v>5.0767399999999997E-2</v>
      </c>
      <c r="S279" s="102">
        <v>5.7751200000000003E-2</v>
      </c>
      <c r="T279" s="102">
        <v>6.1828000000000001E-2</v>
      </c>
      <c r="U279" s="102">
        <v>6.3532599999999995E-2</v>
      </c>
      <c r="V279" s="102">
        <v>6.3708000000000001E-2</v>
      </c>
      <c r="W279" s="102">
        <v>6.2978900000000004E-2</v>
      </c>
      <c r="X279" s="102">
        <v>6.1586799999999997E-2</v>
      </c>
      <c r="Y279" s="102">
        <v>5.95252E-2</v>
      </c>
      <c r="Z279" s="102">
        <v>5.6738700000000003E-2</v>
      </c>
      <c r="AA279" s="102">
        <v>5.3234999999999998E-2</v>
      </c>
      <c r="AB279" s="102">
        <v>4.91037E-2</v>
      </c>
      <c r="AC279" s="102">
        <v>4.4490000000000002E-2</v>
      </c>
      <c r="AD279" s="102">
        <v>3.9562899999999998E-2</v>
      </c>
      <c r="AE279" s="102">
        <v>3.4489400000000003E-2</v>
      </c>
      <c r="AF279" s="102">
        <v>2.9422E-2</v>
      </c>
      <c r="AG279" s="102">
        <v>2.4498700000000002E-2</v>
      </c>
      <c r="AH279" s="102">
        <v>1.9848399999999999E-2</v>
      </c>
      <c r="AI279" s="102">
        <v>1.5591900000000001E-2</v>
      </c>
      <c r="AJ279" s="102">
        <v>1.18341E-2</v>
      </c>
      <c r="AK279" s="102">
        <v>8.6499699999999999E-3</v>
      </c>
      <c r="AL279" s="102">
        <v>6.0714300000000001E-3</v>
      </c>
      <c r="AM279" s="102">
        <v>4.0823999999999999E-3</v>
      </c>
      <c r="AN279" s="102">
        <v>2.6244100000000002E-3</v>
      </c>
      <c r="AO279" s="103">
        <v>1.61045E-3</v>
      </c>
      <c r="AP279" s="103">
        <v>9.4211999999999996E-4</v>
      </c>
      <c r="AQ279" s="103">
        <v>5.2488600000000002E-4</v>
      </c>
      <c r="AR279" s="103">
        <v>2.7826700000000001E-4</v>
      </c>
    </row>
    <row r="280" spans="2:44" x14ac:dyDescent="0.2">
      <c r="B280" s="103">
        <v>1.6346999999999999E-9</v>
      </c>
      <c r="C280" s="103">
        <v>1.3062200000000001E-8</v>
      </c>
      <c r="D280" s="103">
        <v>9.14534E-8</v>
      </c>
      <c r="E280" s="103">
        <v>5.6092100000000005E-7</v>
      </c>
      <c r="F280" s="103">
        <v>3.0135500000000001E-6</v>
      </c>
      <c r="G280" s="103">
        <v>1.41816E-5</v>
      </c>
      <c r="H280" s="103">
        <v>5.8461200000000002E-5</v>
      </c>
      <c r="I280" s="103">
        <v>2.1113999999999999E-4</v>
      </c>
      <c r="J280" s="102">
        <v>6.6825900000000004E-4</v>
      </c>
      <c r="K280" s="102">
        <v>1.85421E-3</v>
      </c>
      <c r="L280" s="102">
        <v>4.5131399999999997E-3</v>
      </c>
      <c r="M280" s="102">
        <v>9.6452099999999995E-3</v>
      </c>
      <c r="N280" s="102">
        <v>1.81253E-2</v>
      </c>
      <c r="O280" s="102">
        <v>3.00173E-2</v>
      </c>
      <c r="P280" s="102">
        <v>4.3964099999999999E-2</v>
      </c>
      <c r="Q280" s="102">
        <v>5.7261100000000002E-2</v>
      </c>
      <c r="R280" s="102">
        <v>6.6899500000000001E-2</v>
      </c>
      <c r="S280" s="102">
        <v>7.1054199999999998E-2</v>
      </c>
      <c r="T280" s="102">
        <v>6.9959300000000002E-2</v>
      </c>
      <c r="U280" s="102">
        <v>6.5528299999999998E-2</v>
      </c>
      <c r="V280" s="102">
        <v>6.0095599999999999E-2</v>
      </c>
      <c r="W280" s="102">
        <v>5.5271800000000003E-2</v>
      </c>
      <c r="X280" s="102">
        <v>5.1576499999999997E-2</v>
      </c>
      <c r="Y280" s="102">
        <v>4.8758299999999997E-2</v>
      </c>
      <c r="Z280" s="102">
        <v>4.6304999999999999E-2</v>
      </c>
      <c r="AA280" s="102">
        <v>4.3780300000000001E-2</v>
      </c>
      <c r="AB280" s="102">
        <v>4.09285E-2</v>
      </c>
      <c r="AC280" s="102">
        <v>3.7654800000000002E-2</v>
      </c>
      <c r="AD280" s="102">
        <v>3.3977500000000001E-2</v>
      </c>
      <c r="AE280" s="102">
        <v>2.9988600000000001E-2</v>
      </c>
      <c r="AF280" s="102">
        <v>2.5825299999999999E-2</v>
      </c>
      <c r="AG280" s="102">
        <v>2.1647199999999998E-2</v>
      </c>
      <c r="AH280" s="102">
        <v>1.76172E-2</v>
      </c>
      <c r="AI280" s="102">
        <v>1.3883899999999999E-2</v>
      </c>
      <c r="AJ280" s="102">
        <v>1.0567399999999999E-2</v>
      </c>
      <c r="AK280" s="102">
        <v>7.7474500000000003E-3</v>
      </c>
      <c r="AL280" s="102">
        <v>5.4574699999999999E-3</v>
      </c>
      <c r="AM280" s="102">
        <v>3.68521E-3</v>
      </c>
      <c r="AN280" s="102">
        <v>2.3805599999999999E-3</v>
      </c>
      <c r="AO280" s="103">
        <v>1.4685E-3</v>
      </c>
      <c r="AP280" s="103">
        <v>8.6376400000000005E-4</v>
      </c>
      <c r="AQ280" s="103">
        <v>4.83845E-4</v>
      </c>
      <c r="AR280" s="103">
        <v>2.5785100000000002E-4</v>
      </c>
    </row>
    <row r="281" spans="2:44" x14ac:dyDescent="0.2">
      <c r="B281" s="103">
        <v>1.7321500000000001E-9</v>
      </c>
      <c r="C281" s="103">
        <v>1.3826700000000001E-8</v>
      </c>
      <c r="D281" s="103">
        <v>9.6742700000000005E-8</v>
      </c>
      <c r="E281" s="103">
        <v>5.9316799999999996E-7</v>
      </c>
      <c r="F281" s="103">
        <v>3.1867400000000002E-6</v>
      </c>
      <c r="G281" s="103">
        <v>1.5000999999999999E-5</v>
      </c>
      <c r="H281" s="103">
        <v>6.1878200000000007E-5</v>
      </c>
      <c r="I281" s="102">
        <v>2.2370699999999999E-4</v>
      </c>
      <c r="J281" s="102">
        <v>7.0906799999999998E-4</v>
      </c>
      <c r="K281" s="102">
        <v>1.9714200000000002E-3</v>
      </c>
      <c r="L281" s="102">
        <v>4.8115299999999996E-3</v>
      </c>
      <c r="M281" s="102">
        <v>1.03202E-2</v>
      </c>
      <c r="N281" s="102">
        <v>1.94866E-2</v>
      </c>
      <c r="O281" s="102">
        <v>3.2472500000000001E-2</v>
      </c>
      <c r="P281" s="102">
        <v>4.7936699999999999E-2</v>
      </c>
      <c r="Q281" s="102">
        <v>6.3039999999999999E-2</v>
      </c>
      <c r="R281" s="102">
        <v>7.4458899999999995E-2</v>
      </c>
      <c r="S281" s="102">
        <v>7.9916399999999999E-2</v>
      </c>
      <c r="T281" s="102">
        <v>7.9181299999999996E-2</v>
      </c>
      <c r="U281" s="102">
        <v>7.3858699999999999E-2</v>
      </c>
      <c r="V281" s="102">
        <v>6.6280400000000003E-2</v>
      </c>
      <c r="W281" s="102">
        <v>5.84036E-2</v>
      </c>
      <c r="X281" s="102">
        <v>5.1342600000000002E-2</v>
      </c>
      <c r="Y281" s="102">
        <v>4.5480699999999999E-2</v>
      </c>
      <c r="Z281" s="102">
        <v>4.0772299999999997E-2</v>
      </c>
      <c r="AA281" s="102">
        <v>3.6970200000000002E-2</v>
      </c>
      <c r="AB281" s="102">
        <v>3.3749899999999999E-2</v>
      </c>
      <c r="AC281" s="102">
        <v>3.0791200000000001E-2</v>
      </c>
      <c r="AD281" s="102">
        <v>2.7845600000000002E-2</v>
      </c>
      <c r="AE281" s="102">
        <v>2.47747E-2</v>
      </c>
      <c r="AF281" s="102">
        <v>2.1554199999999999E-2</v>
      </c>
      <c r="AG281" s="102">
        <v>1.82498E-2</v>
      </c>
      <c r="AH281" s="102">
        <v>1.4981400000000001E-2</v>
      </c>
      <c r="AI281" s="102">
        <v>1.1887200000000001E-2</v>
      </c>
      <c r="AJ281" s="102">
        <v>9.09277E-3</v>
      </c>
      <c r="AK281" s="102">
        <v>6.68953E-3</v>
      </c>
      <c r="AL281" s="102">
        <v>4.7236700000000001E-3</v>
      </c>
      <c r="AM281" s="102">
        <v>3.1955400000000002E-3</v>
      </c>
      <c r="AN281" s="102">
        <v>2.0676000000000002E-3</v>
      </c>
      <c r="AO281" s="103">
        <v>1.27764E-3</v>
      </c>
      <c r="AP281" s="103">
        <v>7.5300900000000001E-4</v>
      </c>
      <c r="AQ281" s="103">
        <v>4.2281600000000001E-4</v>
      </c>
      <c r="AR281" s="103">
        <v>2.25961E-4</v>
      </c>
    </row>
    <row r="282" spans="2:44" x14ac:dyDescent="0.2">
      <c r="B282" s="103">
        <v>1.0720800000000001E-9</v>
      </c>
      <c r="C282" s="103">
        <v>8.51176E-9</v>
      </c>
      <c r="D282" s="103">
        <v>5.9348700000000001E-8</v>
      </c>
      <c r="E282" s="103">
        <v>3.6322199999999999E-7</v>
      </c>
      <c r="F282" s="103">
        <v>1.9506699999999998E-6</v>
      </c>
      <c r="G282" s="103">
        <v>9.1923199999999998E-6</v>
      </c>
      <c r="H282" s="103">
        <v>3.8016099999999997E-5</v>
      </c>
      <c r="I282" s="103">
        <v>1.3803200000000001E-4</v>
      </c>
      <c r="J282" s="102">
        <v>4.4029900000000001E-4</v>
      </c>
      <c r="K282" s="102">
        <v>1.2351300000000001E-3</v>
      </c>
      <c r="L282" s="102">
        <v>3.0515899999999999E-3</v>
      </c>
      <c r="M282" s="102">
        <v>6.65476E-3</v>
      </c>
      <c r="N282" s="102">
        <v>1.2849299999999999E-2</v>
      </c>
      <c r="O282" s="102">
        <v>2.2063099999999999E-2</v>
      </c>
      <c r="P282" s="102">
        <v>3.3893E-2</v>
      </c>
      <c r="Q282" s="102">
        <v>4.6956100000000001E-2</v>
      </c>
      <c r="R282" s="102">
        <v>5.9268599999999998E-2</v>
      </c>
      <c r="S282" s="102">
        <v>6.8976599999999999E-2</v>
      </c>
      <c r="T282" s="102">
        <v>7.4963500000000002E-2</v>
      </c>
      <c r="U282" s="102">
        <v>7.69957E-2</v>
      </c>
      <c r="V282" s="102">
        <v>7.5487100000000001E-2</v>
      </c>
      <c r="W282" s="102">
        <v>7.1197300000000005E-2</v>
      </c>
      <c r="X282" s="102">
        <v>6.50477E-2</v>
      </c>
      <c r="Y282" s="102">
        <v>5.80028E-2</v>
      </c>
      <c r="Z282" s="102">
        <v>5.0923999999999997E-2</v>
      </c>
      <c r="AA282" s="102">
        <v>4.4416299999999999E-2</v>
      </c>
      <c r="AB282" s="102">
        <v>3.8753599999999999E-2</v>
      </c>
      <c r="AC282" s="102">
        <v>3.3919100000000001E-2</v>
      </c>
      <c r="AD282" s="102">
        <v>2.9722700000000001E-2</v>
      </c>
      <c r="AE282" s="102">
        <v>2.59285E-2</v>
      </c>
      <c r="AF282" s="102">
        <v>2.2348099999999999E-2</v>
      </c>
      <c r="AG282" s="102">
        <v>1.8886099999999999E-2</v>
      </c>
      <c r="AH282" s="102">
        <v>1.55426E-2</v>
      </c>
      <c r="AI282" s="102">
        <v>1.23873E-2</v>
      </c>
      <c r="AJ282" s="102">
        <v>9.5196599999999992E-3</v>
      </c>
      <c r="AK282" s="102">
        <v>7.0310399999999997E-3</v>
      </c>
      <c r="AL282" s="102">
        <v>4.9781199999999999E-3</v>
      </c>
      <c r="AM282" s="102">
        <v>3.3720500000000001E-3</v>
      </c>
      <c r="AN282" s="102">
        <v>2.1817899999999999E-3</v>
      </c>
      <c r="AO282" s="103">
        <v>1.3466699999999999E-3</v>
      </c>
      <c r="AP282" s="103">
        <v>7.9208299999999996E-4</v>
      </c>
      <c r="AQ282" s="103">
        <v>4.4355700000000002E-4</v>
      </c>
      <c r="AR282" s="103">
        <v>2.363E-4</v>
      </c>
    </row>
    <row r="283" spans="2:44" ht="16" customHeight="1" x14ac:dyDescent="0.2"/>
    <row r="284" spans="2:44" s="102" customFormat="1" x14ac:dyDescent="0.2"/>
    <row r="285" spans="2:44" s="102" customFormat="1" x14ac:dyDescent="0.2"/>
    <row r="286" spans="2:44" s="102" customFormat="1" x14ac:dyDescent="0.2"/>
    <row r="287" spans="2:44" s="102" customFormat="1" x14ac:dyDescent="0.2"/>
    <row r="288" spans="2:44" s="102" customFormat="1" x14ac:dyDescent="0.2"/>
    <row r="289" spans="2:44" s="102" customFormat="1" x14ac:dyDescent="0.2"/>
    <row r="290" spans="2:44" s="102" customFormat="1" x14ac:dyDescent="0.2"/>
    <row r="291" spans="2:44" s="102" customFormat="1" x14ac:dyDescent="0.2">
      <c r="B291" s="103"/>
      <c r="C291" s="103"/>
      <c r="D291" s="103"/>
      <c r="E291" s="103"/>
      <c r="F291" s="103"/>
      <c r="AP291" s="103"/>
      <c r="AQ291" s="103"/>
      <c r="AR291" s="103"/>
    </row>
    <row r="292" spans="2:44" s="102" customFormat="1" x14ac:dyDescent="0.2">
      <c r="B292" s="103"/>
      <c r="C292" s="103"/>
      <c r="D292" s="103"/>
      <c r="E292" s="103"/>
      <c r="F292" s="103"/>
      <c r="AP292" s="103"/>
      <c r="AQ292" s="103"/>
      <c r="AR292" s="103"/>
    </row>
    <row r="293" spans="2:44" s="102" customFormat="1" x14ac:dyDescent="0.2">
      <c r="B293" s="103"/>
      <c r="C293" s="103"/>
      <c r="D293" s="103"/>
      <c r="E293" s="103"/>
      <c r="F293" s="103"/>
      <c r="G293" s="103"/>
      <c r="AP293" s="103"/>
      <c r="AQ293" s="103"/>
      <c r="AR293" s="103"/>
    </row>
    <row r="294" spans="2:44" s="102" customFormat="1" x14ac:dyDescent="0.2">
      <c r="B294" s="103"/>
      <c r="C294" s="103"/>
      <c r="D294" s="103"/>
      <c r="E294" s="103"/>
      <c r="F294" s="103"/>
      <c r="G294" s="103"/>
      <c r="AO294" s="103"/>
      <c r="AP294" s="103"/>
      <c r="AQ294" s="103"/>
      <c r="AR294" s="103"/>
    </row>
    <row r="295" spans="2:44" x14ac:dyDescent="0.2">
      <c r="B295" s="2"/>
      <c r="C295" s="2"/>
      <c r="D295" s="2"/>
      <c r="E295" s="2"/>
      <c r="F295" s="2"/>
      <c r="G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G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M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N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O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G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O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P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  <row r="330" spans="2:44" x14ac:dyDescent="0.2">
      <c r="B330" s="2"/>
      <c r="C330" s="2"/>
      <c r="D330" s="2"/>
      <c r="E330" s="2"/>
      <c r="F330" s="2"/>
      <c r="G330" s="2"/>
      <c r="AQ330" s="2"/>
      <c r="AR3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1FD-7975-2E4F-9934-D8E4E278228B}">
  <dimension ref="A1:AR289"/>
  <sheetViews>
    <sheetView workbookViewId="0">
      <selection activeCell="B2" sqref="B2:AR289"/>
    </sheetView>
  </sheetViews>
  <sheetFormatPr baseColWidth="10" defaultRowHeight="15" x14ac:dyDescent="0.2"/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1.4107E-11</v>
      </c>
      <c r="C38" s="2">
        <v>4.7994799999999996E-10</v>
      </c>
      <c r="D38" s="2">
        <v>1.15281E-8</v>
      </c>
      <c r="E38" s="2">
        <v>1.956E-7</v>
      </c>
      <c r="F38" s="2">
        <v>2.3458200000000002E-6</v>
      </c>
      <c r="G38" s="2">
        <v>1.98989E-5</v>
      </c>
      <c r="H38">
        <v>1.19494E-4</v>
      </c>
      <c r="I38">
        <v>5.0867600000000001E-4</v>
      </c>
      <c r="J38">
        <v>1.5393799999999999E-3</v>
      </c>
      <c r="K38">
        <v>3.3356200000000001E-3</v>
      </c>
      <c r="L38">
        <v>5.2819199999999998E-3</v>
      </c>
      <c r="M38">
        <v>6.4869699999999999E-3</v>
      </c>
      <c r="N38">
        <v>7.1659899999999997E-3</v>
      </c>
      <c r="O38">
        <v>8.77204E-3</v>
      </c>
      <c r="P38">
        <v>1.24403E-2</v>
      </c>
      <c r="Q38">
        <v>1.8230799999999998E-2</v>
      </c>
      <c r="R38">
        <v>2.5982399999999999E-2</v>
      </c>
      <c r="S38">
        <v>3.5830399999999998E-2</v>
      </c>
      <c r="T38">
        <v>4.7462299999999999E-2</v>
      </c>
      <c r="U38">
        <v>5.95037E-2</v>
      </c>
      <c r="V38">
        <v>7.0138000000000006E-2</v>
      </c>
      <c r="W38">
        <v>7.8071600000000005E-2</v>
      </c>
      <c r="X38">
        <v>8.2662100000000002E-2</v>
      </c>
      <c r="Y38">
        <v>8.3526100000000006E-2</v>
      </c>
      <c r="Z38">
        <v>8.0532500000000007E-2</v>
      </c>
      <c r="AA38">
        <v>7.4130799999999997E-2</v>
      </c>
      <c r="AB38">
        <v>6.5369499999999997E-2</v>
      </c>
      <c r="AC38">
        <v>5.5487799999999997E-2</v>
      </c>
      <c r="AD38">
        <v>4.55191E-2</v>
      </c>
      <c r="AE38">
        <v>3.6171200000000001E-2</v>
      </c>
      <c r="AF38">
        <v>2.7880700000000001E-2</v>
      </c>
      <c r="AG38">
        <v>2.0875500000000002E-2</v>
      </c>
      <c r="AH38">
        <v>1.5208599999999999E-2</v>
      </c>
      <c r="AI38">
        <v>1.07975E-2</v>
      </c>
      <c r="AJ38">
        <v>7.47703E-3</v>
      </c>
      <c r="AK38">
        <v>5.0503299999999996E-3</v>
      </c>
      <c r="AL38">
        <v>3.3242800000000002E-3</v>
      </c>
      <c r="AM38">
        <v>2.1284300000000002E-3</v>
      </c>
      <c r="AN38">
        <v>1.3220300000000001E-3</v>
      </c>
      <c r="AO38">
        <v>7.9401000000000005E-4</v>
      </c>
      <c r="AP38">
        <v>4.5946700000000002E-4</v>
      </c>
      <c r="AQ38">
        <v>2.5523899999999999E-4</v>
      </c>
      <c r="AR38" s="2">
        <v>1.3563799999999999E-4</v>
      </c>
    </row>
    <row r="39" spans="1:44" x14ac:dyDescent="0.2">
      <c r="B39" s="2">
        <v>8.9332199999999994E-12</v>
      </c>
      <c r="C39" s="2">
        <v>3.0384800000000002E-10</v>
      </c>
      <c r="D39" s="2">
        <v>7.2993600000000003E-9</v>
      </c>
      <c r="E39" s="2">
        <v>1.2392599999999999E-7</v>
      </c>
      <c r="F39" s="2">
        <v>1.48817E-6</v>
      </c>
      <c r="G39" s="2">
        <v>1.26558E-5</v>
      </c>
      <c r="H39" s="2">
        <v>7.6384099999999999E-5</v>
      </c>
      <c r="I39">
        <v>3.2861899999999999E-4</v>
      </c>
      <c r="J39">
        <v>1.01819E-3</v>
      </c>
      <c r="K39">
        <v>2.33124E-3</v>
      </c>
      <c r="L39">
        <v>4.1979699999999997E-3</v>
      </c>
      <c r="M39">
        <v>6.7084900000000001E-3</v>
      </c>
      <c r="N39">
        <v>1.0791800000000001E-2</v>
      </c>
      <c r="O39">
        <v>1.7500000000000002E-2</v>
      </c>
      <c r="P39">
        <v>2.6152100000000001E-2</v>
      </c>
      <c r="Q39">
        <v>3.42844E-2</v>
      </c>
      <c r="R39">
        <v>4.0202599999999998E-2</v>
      </c>
      <c r="S39">
        <v>4.4777699999999997E-2</v>
      </c>
      <c r="T39">
        <v>5.0003800000000001E-2</v>
      </c>
      <c r="U39">
        <v>5.6491100000000002E-2</v>
      </c>
      <c r="V39">
        <v>6.3111299999999995E-2</v>
      </c>
      <c r="W39">
        <v>6.84313E-2</v>
      </c>
      <c r="X39">
        <v>7.1613099999999999E-2</v>
      </c>
      <c r="Y39">
        <v>7.2249800000000003E-2</v>
      </c>
      <c r="Z39">
        <v>7.0162100000000005E-2</v>
      </c>
      <c r="AA39">
        <v>6.5552100000000002E-2</v>
      </c>
      <c r="AB39">
        <v>5.9055299999999998E-2</v>
      </c>
      <c r="AC39">
        <v>5.1483399999999999E-2</v>
      </c>
      <c r="AD39">
        <v>4.3546300000000003E-2</v>
      </c>
      <c r="AE39">
        <v>3.5768300000000003E-2</v>
      </c>
      <c r="AF39">
        <v>2.85277E-2</v>
      </c>
      <c r="AG39">
        <v>2.20897E-2</v>
      </c>
      <c r="AH39">
        <v>1.6608100000000001E-2</v>
      </c>
      <c r="AI39">
        <v>1.21274E-2</v>
      </c>
      <c r="AJ39">
        <v>8.6027499999999993E-3</v>
      </c>
      <c r="AK39">
        <v>5.9290599999999999E-3</v>
      </c>
      <c r="AL39">
        <v>3.9696999999999996E-3</v>
      </c>
      <c r="AM39">
        <v>2.58048E-3</v>
      </c>
      <c r="AN39">
        <v>1.6265800000000001E-3</v>
      </c>
      <c r="AO39">
        <v>9.9224600000000001E-4</v>
      </c>
      <c r="AP39">
        <v>5.8419799999999997E-4</v>
      </c>
      <c r="AQ39">
        <v>3.3090399999999997E-4</v>
      </c>
      <c r="AR39">
        <v>1.7969000000000001E-4</v>
      </c>
    </row>
    <row r="40" spans="1:44" x14ac:dyDescent="0.2">
      <c r="B40" s="2">
        <v>5.8818700000000003E-12</v>
      </c>
      <c r="C40" s="2">
        <v>2.00075E-10</v>
      </c>
      <c r="D40" s="2">
        <v>4.80615E-9</v>
      </c>
      <c r="E40" s="2">
        <v>8.1581499999999995E-8</v>
      </c>
      <c r="F40" s="2">
        <v>9.7928300000000005E-7</v>
      </c>
      <c r="G40" s="2">
        <v>8.3216800000000006E-6</v>
      </c>
      <c r="H40" s="2">
        <v>5.0149399999999998E-5</v>
      </c>
      <c r="I40">
        <v>2.1508700000000001E-4</v>
      </c>
      <c r="J40">
        <v>6.6204700000000003E-4</v>
      </c>
      <c r="K40">
        <v>1.49445E-3</v>
      </c>
      <c r="L40">
        <v>2.6169100000000001E-3</v>
      </c>
      <c r="M40">
        <v>4.0241799999999996E-3</v>
      </c>
      <c r="N40">
        <v>6.39727E-3</v>
      </c>
      <c r="O40">
        <v>1.09929E-2</v>
      </c>
      <c r="P40">
        <v>1.8764200000000002E-2</v>
      </c>
      <c r="Q40">
        <v>3.0008300000000002E-2</v>
      </c>
      <c r="R40">
        <v>4.4643799999999997E-2</v>
      </c>
      <c r="S40">
        <v>6.1678299999999998E-2</v>
      </c>
      <c r="T40">
        <v>7.8001000000000001E-2</v>
      </c>
      <c r="U40">
        <v>8.8916499999999996E-2</v>
      </c>
      <c r="V40">
        <v>9.1193099999999999E-2</v>
      </c>
      <c r="W40">
        <v>8.5582199999999997E-2</v>
      </c>
      <c r="X40">
        <v>7.5902700000000003E-2</v>
      </c>
      <c r="Y40">
        <v>6.5915199999999993E-2</v>
      </c>
      <c r="Z40">
        <v>5.7325800000000003E-2</v>
      </c>
      <c r="AA40">
        <v>5.0097599999999999E-2</v>
      </c>
      <c r="AB40">
        <v>4.3674900000000003E-2</v>
      </c>
      <c r="AC40">
        <v>3.7693699999999997E-2</v>
      </c>
      <c r="AD40">
        <v>3.2043599999999998E-2</v>
      </c>
      <c r="AE40">
        <v>2.6736200000000002E-2</v>
      </c>
      <c r="AF40">
        <v>2.1828500000000001E-2</v>
      </c>
      <c r="AG40">
        <v>1.7394099999999999E-2</v>
      </c>
      <c r="AH40">
        <v>1.35002E-2</v>
      </c>
      <c r="AI40">
        <v>1.01878E-2</v>
      </c>
      <c r="AJ40">
        <v>7.4638600000000001E-3</v>
      </c>
      <c r="AK40">
        <v>5.3017100000000003E-3</v>
      </c>
      <c r="AL40">
        <v>3.6468400000000002E-3</v>
      </c>
      <c r="AM40">
        <v>2.4262799999999998E-3</v>
      </c>
      <c r="AN40">
        <v>1.55916E-3</v>
      </c>
      <c r="AO40">
        <v>9.6608999999999996E-4</v>
      </c>
      <c r="AP40">
        <v>5.7597699999999998E-4</v>
      </c>
      <c r="AQ40">
        <v>3.2958100000000001E-4</v>
      </c>
      <c r="AR40">
        <v>1.80495E-4</v>
      </c>
    </row>
    <row r="41" spans="1:44" x14ac:dyDescent="0.2">
      <c r="B41" s="2">
        <v>2.32805E-11</v>
      </c>
      <c r="C41" s="2">
        <v>7.9207199999999995E-10</v>
      </c>
      <c r="D41" s="2">
        <v>1.9024799999999999E-8</v>
      </c>
      <c r="E41" s="2">
        <v>3.2277700000000001E-7</v>
      </c>
      <c r="F41" s="2">
        <v>3.8704500000000004E-6</v>
      </c>
      <c r="G41" s="2">
        <v>3.2822199999999999E-5</v>
      </c>
      <c r="H41">
        <v>1.9698200000000001E-4</v>
      </c>
      <c r="I41">
        <v>8.3747800000000001E-4</v>
      </c>
      <c r="J41">
        <v>2.5271299999999998E-3</v>
      </c>
      <c r="K41">
        <v>5.4372200000000004E-3</v>
      </c>
      <c r="L41">
        <v>8.4504100000000002E-3</v>
      </c>
      <c r="M41">
        <v>9.8766800000000005E-3</v>
      </c>
      <c r="N41">
        <v>9.7601500000000004E-3</v>
      </c>
      <c r="O41">
        <v>1.0274500000000001E-2</v>
      </c>
      <c r="P41">
        <v>1.3361E-2</v>
      </c>
      <c r="Q41">
        <v>1.94007E-2</v>
      </c>
      <c r="R41">
        <v>2.8283099999999999E-2</v>
      </c>
      <c r="S41">
        <v>4.0196799999999998E-2</v>
      </c>
      <c r="T41">
        <v>5.4797100000000001E-2</v>
      </c>
      <c r="U41">
        <v>7.03207E-2</v>
      </c>
      <c r="V41">
        <v>8.4013000000000004E-2</v>
      </c>
      <c r="W41">
        <v>9.31979E-2</v>
      </c>
      <c r="X41">
        <v>9.5950900000000006E-2</v>
      </c>
      <c r="Y41">
        <v>9.1523400000000005E-2</v>
      </c>
      <c r="Z41">
        <v>8.0846399999999999E-2</v>
      </c>
      <c r="AA41">
        <v>6.6532099999999997E-2</v>
      </c>
      <c r="AB41">
        <v>5.1838099999999998E-2</v>
      </c>
      <c r="AC41">
        <v>3.9222699999999999E-2</v>
      </c>
      <c r="AD41">
        <v>2.9614000000000001E-2</v>
      </c>
      <c r="AE41">
        <v>2.27066E-2</v>
      </c>
      <c r="AF41">
        <v>1.7711399999999999E-2</v>
      </c>
      <c r="AG41">
        <v>1.3917499999999999E-2</v>
      </c>
      <c r="AH41">
        <v>1.08793E-2</v>
      </c>
      <c r="AI41">
        <v>8.3730100000000002E-3</v>
      </c>
      <c r="AJ41">
        <v>6.2989300000000003E-3</v>
      </c>
      <c r="AK41">
        <v>4.6089399999999997E-3</v>
      </c>
      <c r="AL41">
        <v>3.2680600000000001E-3</v>
      </c>
      <c r="AM41">
        <v>2.2388899999999999E-3</v>
      </c>
      <c r="AN41">
        <v>1.47798E-3</v>
      </c>
      <c r="AO41">
        <v>9.3773900000000004E-4</v>
      </c>
      <c r="AP41">
        <v>5.7038599999999998E-4</v>
      </c>
      <c r="AQ41">
        <v>3.3175199999999999E-4</v>
      </c>
      <c r="AR41">
        <v>1.84031E-4</v>
      </c>
    </row>
    <row r="42" spans="1:44" x14ac:dyDescent="0.2">
      <c r="B42" s="2">
        <v>1.8974900000000001E-11</v>
      </c>
      <c r="C42" s="2">
        <v>6.4546099999999997E-10</v>
      </c>
      <c r="D42" s="2">
        <v>1.5505100000000001E-8</v>
      </c>
      <c r="E42" s="2">
        <v>2.6318099999999998E-7</v>
      </c>
      <c r="F42" s="2">
        <v>3.1588900000000001E-6</v>
      </c>
      <c r="G42" s="2">
        <v>2.6838800000000001E-5</v>
      </c>
      <c r="H42">
        <v>1.6168199999999999E-4</v>
      </c>
      <c r="I42">
        <v>6.9286399999999996E-4</v>
      </c>
      <c r="J42">
        <v>2.1282300000000001E-3</v>
      </c>
      <c r="K42">
        <v>4.7766800000000002E-3</v>
      </c>
      <c r="L42">
        <v>8.2284400000000001E-3</v>
      </c>
      <c r="M42">
        <v>1.2118200000000001E-2</v>
      </c>
      <c r="N42">
        <v>1.76563E-2</v>
      </c>
      <c r="O42">
        <v>2.6612400000000001E-2</v>
      </c>
      <c r="P42">
        <v>3.7930600000000002E-2</v>
      </c>
      <c r="Q42">
        <v>4.7346100000000002E-2</v>
      </c>
      <c r="R42">
        <v>5.1688100000000001E-2</v>
      </c>
      <c r="S42">
        <v>5.22935E-2</v>
      </c>
      <c r="T42">
        <v>5.31137E-2</v>
      </c>
      <c r="U42">
        <v>5.6500700000000001E-2</v>
      </c>
      <c r="V42">
        <v>6.1841399999999998E-2</v>
      </c>
      <c r="W42">
        <v>6.7222799999999999E-2</v>
      </c>
      <c r="X42">
        <v>7.0990999999999999E-2</v>
      </c>
      <c r="Y42">
        <v>7.1990299999999993E-2</v>
      </c>
      <c r="Z42">
        <v>6.9503200000000001E-2</v>
      </c>
      <c r="AA42">
        <v>6.3495700000000002E-2</v>
      </c>
      <c r="AB42">
        <v>5.4760499999999997E-2</v>
      </c>
      <c r="AC42">
        <v>4.4645999999999998E-2</v>
      </c>
      <c r="AD42">
        <v>3.4579199999999997E-2</v>
      </c>
      <c r="AE42">
        <v>2.5671699999999999E-2</v>
      </c>
      <c r="AF42">
        <v>1.85197E-2</v>
      </c>
      <c r="AG42">
        <v>1.32043E-2</v>
      </c>
      <c r="AH42">
        <v>9.4482100000000003E-3</v>
      </c>
      <c r="AI42">
        <v>6.8351899999999997E-3</v>
      </c>
      <c r="AJ42">
        <v>4.9838800000000004E-3</v>
      </c>
      <c r="AK42">
        <v>3.62495E-3</v>
      </c>
      <c r="AL42">
        <v>2.5982100000000001E-3</v>
      </c>
      <c r="AM42">
        <v>1.8161799999999999E-3</v>
      </c>
      <c r="AN42">
        <v>1.22842E-3</v>
      </c>
      <c r="AO42">
        <v>7.9933700000000001E-4</v>
      </c>
      <c r="AP42">
        <v>4.9816900000000002E-4</v>
      </c>
      <c r="AQ42">
        <v>2.96283E-4</v>
      </c>
      <c r="AR42">
        <v>1.67632E-4</v>
      </c>
    </row>
    <row r="43" spans="1:44" x14ac:dyDescent="0.2">
      <c r="B43" s="2">
        <v>9.7462000000000006E-12</v>
      </c>
      <c r="C43" s="2">
        <v>3.31525E-10</v>
      </c>
      <c r="D43" s="2">
        <v>7.9638199999999999E-9</v>
      </c>
      <c r="E43" s="2">
        <v>1.35179E-7</v>
      </c>
      <c r="F43" s="2">
        <v>1.62261E-6</v>
      </c>
      <c r="G43" s="2">
        <v>1.37876E-5</v>
      </c>
      <c r="H43" s="2">
        <v>8.3077499999999999E-5</v>
      </c>
      <c r="I43">
        <v>3.5620299999999998E-4</v>
      </c>
      <c r="J43">
        <v>1.0955699999999999E-3</v>
      </c>
      <c r="K43">
        <v>2.4679599999999999E-3</v>
      </c>
      <c r="L43">
        <v>4.2967700000000001E-3</v>
      </c>
      <c r="M43">
        <v>6.5112199999999999E-3</v>
      </c>
      <c r="N43">
        <v>1.00664E-2</v>
      </c>
      <c r="O43">
        <v>1.6644099999999998E-2</v>
      </c>
      <c r="P43">
        <v>2.7087699999999999E-2</v>
      </c>
      <c r="Q43">
        <v>4.0907699999999998E-2</v>
      </c>
      <c r="R43">
        <v>5.7260100000000001E-2</v>
      </c>
      <c r="S43">
        <v>7.4903999999999998E-2</v>
      </c>
      <c r="T43">
        <v>9.0620099999999995E-2</v>
      </c>
      <c r="U43">
        <v>9.93309E-2</v>
      </c>
      <c r="V43">
        <v>9.7571699999999997E-2</v>
      </c>
      <c r="W43">
        <v>8.6720199999999997E-2</v>
      </c>
      <c r="X43">
        <v>7.2002700000000003E-2</v>
      </c>
      <c r="Y43">
        <v>5.8488600000000002E-2</v>
      </c>
      <c r="Z43">
        <v>4.8338199999999998E-2</v>
      </c>
      <c r="AA43">
        <v>4.1091900000000001E-2</v>
      </c>
      <c r="AB43">
        <v>3.5397900000000003E-2</v>
      </c>
      <c r="AC43">
        <v>3.0229099999999998E-2</v>
      </c>
      <c r="AD43">
        <v>2.5163700000000001E-2</v>
      </c>
      <c r="AE43">
        <v>2.0213600000000002E-2</v>
      </c>
      <c r="AF43">
        <v>1.55979E-2</v>
      </c>
      <c r="AG43">
        <v>1.1567600000000001E-2</v>
      </c>
      <c r="AH43">
        <v>8.2872399999999995E-3</v>
      </c>
      <c r="AI43">
        <v>5.78722E-3</v>
      </c>
      <c r="AJ43">
        <v>3.9817100000000003E-3</v>
      </c>
      <c r="AK43">
        <v>2.7232200000000002E-3</v>
      </c>
      <c r="AL43">
        <v>1.85804E-3</v>
      </c>
      <c r="AM43">
        <v>1.2605800000000001E-3</v>
      </c>
      <c r="AN43">
        <v>8.4324900000000002E-4</v>
      </c>
      <c r="AO43">
        <v>5.5038799999999996E-4</v>
      </c>
      <c r="AP43">
        <v>3.47105E-4</v>
      </c>
      <c r="AQ43">
        <v>2.0984000000000001E-4</v>
      </c>
      <c r="AR43" s="2">
        <v>1.20877E-4</v>
      </c>
    </row>
    <row r="44" spans="1:44" x14ac:dyDescent="0.2">
      <c r="B44" s="2">
        <v>7.2609500000000001E-12</v>
      </c>
      <c r="C44" s="2">
        <v>2.4700400000000001E-10</v>
      </c>
      <c r="D44" s="2">
        <v>5.9332500000000004E-9</v>
      </c>
      <c r="E44" s="2">
        <v>1.00697E-7</v>
      </c>
      <c r="F44" s="2">
        <v>1.20831E-6</v>
      </c>
      <c r="G44" s="2">
        <v>1.02608E-5</v>
      </c>
      <c r="H44" s="2">
        <v>6.1749500000000002E-5</v>
      </c>
      <c r="I44">
        <v>2.6406200000000002E-4</v>
      </c>
      <c r="J44">
        <v>8.0741099999999996E-4</v>
      </c>
      <c r="K44">
        <v>1.79389E-3</v>
      </c>
      <c r="L44">
        <v>3.0244600000000001E-3</v>
      </c>
      <c r="M44">
        <v>4.3009700000000003E-3</v>
      </c>
      <c r="N44">
        <v>6.1308300000000003E-3</v>
      </c>
      <c r="O44">
        <v>9.6375999999999996E-3</v>
      </c>
      <c r="P44">
        <v>1.55856E-2</v>
      </c>
      <c r="Q44">
        <v>2.4093300000000002E-2</v>
      </c>
      <c r="R44">
        <v>3.5344E-2</v>
      </c>
      <c r="S44">
        <v>4.9641900000000003E-2</v>
      </c>
      <c r="T44">
        <v>6.6224500000000006E-2</v>
      </c>
      <c r="U44">
        <v>8.2540799999999998E-2</v>
      </c>
      <c r="V44">
        <v>9.5254500000000006E-2</v>
      </c>
      <c r="W44">
        <v>0.101799</v>
      </c>
      <c r="X44">
        <v>0.10097299999999999</v>
      </c>
      <c r="Y44">
        <v>9.2881699999999998E-2</v>
      </c>
      <c r="Z44">
        <v>7.9070799999999997E-2</v>
      </c>
      <c r="AA44">
        <v>6.2469200000000003E-2</v>
      </c>
      <c r="AB44">
        <v>4.64305E-2</v>
      </c>
      <c r="AC44">
        <v>3.3334099999999998E-2</v>
      </c>
      <c r="AD44">
        <v>2.3885099999999999E-2</v>
      </c>
      <c r="AE44">
        <v>1.7490700000000001E-2</v>
      </c>
      <c r="AF44">
        <v>1.3117E-2</v>
      </c>
      <c r="AG44">
        <v>9.9166700000000007E-3</v>
      </c>
      <c r="AH44">
        <v>7.4125900000000002E-3</v>
      </c>
      <c r="AI44">
        <v>5.4051500000000001E-3</v>
      </c>
      <c r="AJ44">
        <v>3.8232800000000001E-3</v>
      </c>
      <c r="AK44">
        <v>2.6242100000000001E-3</v>
      </c>
      <c r="AL44">
        <v>1.75427E-3</v>
      </c>
      <c r="AM44">
        <v>1.1472399999999999E-3</v>
      </c>
      <c r="AN44">
        <v>7.3592600000000003E-4</v>
      </c>
      <c r="AO44">
        <v>4.6274199999999998E-4</v>
      </c>
      <c r="AP44">
        <v>2.8398799999999999E-4</v>
      </c>
      <c r="AQ44">
        <v>1.6895300000000001E-4</v>
      </c>
      <c r="AR44" s="2">
        <v>9.6697899999999995E-5</v>
      </c>
    </row>
    <row r="45" spans="1:44" x14ac:dyDescent="0.2">
      <c r="B45" s="2">
        <v>7.6921500000000001E-12</v>
      </c>
      <c r="C45" s="2">
        <v>2.6168099999999998E-10</v>
      </c>
      <c r="D45" s="2">
        <v>6.2857100000000002E-9</v>
      </c>
      <c r="E45" s="2">
        <v>1.06672E-7</v>
      </c>
      <c r="F45" s="2">
        <v>1.27983E-6</v>
      </c>
      <c r="G45" s="2">
        <v>1.08651E-5</v>
      </c>
      <c r="H45" s="2">
        <v>6.5349400000000001E-5</v>
      </c>
      <c r="I45">
        <v>2.7912400000000001E-4</v>
      </c>
      <c r="J45">
        <v>8.5115699999999996E-4</v>
      </c>
      <c r="K45">
        <v>1.87867E-3</v>
      </c>
      <c r="L45">
        <v>3.1158599999999998E-3</v>
      </c>
      <c r="M45">
        <v>4.2694500000000002E-3</v>
      </c>
      <c r="N45">
        <v>5.7273200000000002E-3</v>
      </c>
      <c r="O45">
        <v>8.4698099999999995E-3</v>
      </c>
      <c r="P45">
        <v>1.30496E-2</v>
      </c>
      <c r="Q45">
        <v>1.92909E-2</v>
      </c>
      <c r="R45">
        <v>2.7138200000000001E-2</v>
      </c>
      <c r="S45">
        <v>3.70481E-2</v>
      </c>
      <c r="T45">
        <v>4.91254E-2</v>
      </c>
      <c r="U45">
        <v>6.2313500000000001E-2</v>
      </c>
      <c r="V45">
        <v>7.4811299999999997E-2</v>
      </c>
      <c r="W45">
        <v>8.4954799999999997E-2</v>
      </c>
      <c r="X45">
        <v>9.1427400000000006E-2</v>
      </c>
      <c r="Y45">
        <v>9.30951E-2</v>
      </c>
      <c r="Z45">
        <v>8.9292099999999999E-2</v>
      </c>
      <c r="AA45">
        <v>8.0390100000000006E-2</v>
      </c>
      <c r="AB45">
        <v>6.7899299999999996E-2</v>
      </c>
      <c r="AC45">
        <v>5.3929499999999998E-2</v>
      </c>
      <c r="AD45">
        <v>4.0480299999999997E-2</v>
      </c>
      <c r="AE45">
        <v>2.8960400000000001E-2</v>
      </c>
      <c r="AF45">
        <v>2.0014199999999999E-2</v>
      </c>
      <c r="AG45">
        <v>1.36022E-2</v>
      </c>
      <c r="AH45">
        <v>9.2519400000000002E-3</v>
      </c>
      <c r="AI45">
        <v>6.35858E-3</v>
      </c>
      <c r="AJ45">
        <v>4.4039700000000001E-3</v>
      </c>
      <c r="AK45">
        <v>3.0390600000000001E-3</v>
      </c>
      <c r="AL45">
        <v>2.06267E-3</v>
      </c>
      <c r="AM45">
        <v>1.3637899999999999E-3</v>
      </c>
      <c r="AN45">
        <v>8.7373099999999999E-4</v>
      </c>
      <c r="AO45">
        <v>5.41136E-4</v>
      </c>
      <c r="AP45">
        <v>3.2361899999999998E-4</v>
      </c>
      <c r="AQ45">
        <v>1.8662600000000001E-4</v>
      </c>
      <c r="AR45" s="2">
        <v>1.0354200000000001E-4</v>
      </c>
    </row>
    <row r="46" spans="1:44" x14ac:dyDescent="0.2">
      <c r="B46" s="2">
        <v>7.7475700000000003E-12</v>
      </c>
      <c r="C46" s="2">
        <v>2.63564E-10</v>
      </c>
      <c r="D46" s="2">
        <v>6.33098E-9</v>
      </c>
      <c r="E46" s="2">
        <v>1.07442E-7</v>
      </c>
      <c r="F46" s="2">
        <v>1.2891399999999999E-6</v>
      </c>
      <c r="G46" s="2">
        <v>1.09451E-5</v>
      </c>
      <c r="H46" s="2">
        <v>6.58434E-5</v>
      </c>
      <c r="I46">
        <v>2.81344E-4</v>
      </c>
      <c r="J46">
        <v>8.5866999999999996E-4</v>
      </c>
      <c r="K46">
        <v>1.8990599999999999E-3</v>
      </c>
      <c r="L46">
        <v>3.16431E-3</v>
      </c>
      <c r="M46">
        <v>4.3755399999999998E-3</v>
      </c>
      <c r="N46">
        <v>5.93255E-3</v>
      </c>
      <c r="O46">
        <v>8.7810300000000004E-3</v>
      </c>
      <c r="P46">
        <v>1.3332800000000001E-2</v>
      </c>
      <c r="Q46">
        <v>1.9163699999999999E-2</v>
      </c>
      <c r="R46">
        <v>2.5958599999999998E-2</v>
      </c>
      <c r="S46">
        <v>3.4029200000000003E-2</v>
      </c>
      <c r="T46">
        <v>4.3515100000000001E-2</v>
      </c>
      <c r="U46">
        <v>5.3596900000000003E-2</v>
      </c>
      <c r="V46">
        <v>6.2965199999999999E-2</v>
      </c>
      <c r="W46">
        <v>7.0747599999999994E-2</v>
      </c>
      <c r="X46">
        <v>7.6591500000000007E-2</v>
      </c>
      <c r="Y46">
        <v>8.0120999999999998E-2</v>
      </c>
      <c r="Z46">
        <v>8.0765900000000002E-2</v>
      </c>
      <c r="AA46">
        <v>7.8126200000000007E-2</v>
      </c>
      <c r="AB46">
        <v>7.2295100000000001E-2</v>
      </c>
      <c r="AC46">
        <v>6.3850599999999993E-2</v>
      </c>
      <c r="AD46">
        <v>5.3698000000000003E-2</v>
      </c>
      <c r="AE46">
        <v>4.29171E-2</v>
      </c>
      <c r="AF46">
        <v>3.2584599999999998E-2</v>
      </c>
      <c r="AG46">
        <v>2.35596E-2</v>
      </c>
      <c r="AH46">
        <v>1.63196E-2</v>
      </c>
      <c r="AI46">
        <v>1.0933500000000001E-2</v>
      </c>
      <c r="AJ46">
        <v>7.1675300000000001E-3</v>
      </c>
      <c r="AK46">
        <v>4.6474200000000002E-3</v>
      </c>
      <c r="AL46">
        <v>2.9984999999999999E-3</v>
      </c>
      <c r="AM46">
        <v>1.923E-3</v>
      </c>
      <c r="AN46">
        <v>1.2170200000000001E-3</v>
      </c>
      <c r="AO46">
        <v>7.5252200000000004E-4</v>
      </c>
      <c r="AP46">
        <v>4.50314E-4</v>
      </c>
      <c r="AQ46">
        <v>2.5886799999999999E-4</v>
      </c>
      <c r="AR46" s="2">
        <v>1.42225E-4</v>
      </c>
    </row>
    <row r="47" spans="1:44" x14ac:dyDescent="0.2">
      <c r="B47" s="2">
        <v>5.1459799999999998E-12</v>
      </c>
      <c r="C47" s="2">
        <v>1.7504499999999999E-10</v>
      </c>
      <c r="D47" s="2">
        <v>4.2048999999999998E-9</v>
      </c>
      <c r="E47" s="2">
        <v>7.1375800000000006E-8</v>
      </c>
      <c r="F47" s="2">
        <v>8.5677599999999997E-7</v>
      </c>
      <c r="G47" s="2">
        <v>7.2806100000000001E-6</v>
      </c>
      <c r="H47" s="2">
        <v>4.3874500000000001E-5</v>
      </c>
      <c r="I47">
        <v>1.8815699999999999E-4</v>
      </c>
      <c r="J47">
        <v>5.7896499999999997E-4</v>
      </c>
      <c r="K47">
        <v>1.30528E-3</v>
      </c>
      <c r="L47">
        <v>2.27509E-3</v>
      </c>
      <c r="M47">
        <v>3.4462899999999999E-3</v>
      </c>
      <c r="N47">
        <v>5.2889900000000004E-3</v>
      </c>
      <c r="O47">
        <v>8.5836899999999997E-3</v>
      </c>
      <c r="P47">
        <v>1.35741E-2</v>
      </c>
      <c r="Q47">
        <v>1.98184E-2</v>
      </c>
      <c r="R47">
        <v>2.7028699999999999E-2</v>
      </c>
      <c r="S47">
        <v>3.5422200000000001E-2</v>
      </c>
      <c r="T47">
        <v>4.4870599999999997E-2</v>
      </c>
      <c r="U47">
        <v>5.4223899999999998E-2</v>
      </c>
      <c r="V47">
        <v>6.19988E-2</v>
      </c>
      <c r="W47">
        <v>6.7479200000000003E-2</v>
      </c>
      <c r="X47">
        <v>7.0797499999999999E-2</v>
      </c>
      <c r="Y47">
        <v>7.2230100000000005E-2</v>
      </c>
      <c r="Z47">
        <v>7.1828100000000006E-2</v>
      </c>
      <c r="AA47">
        <v>6.9612999999999994E-2</v>
      </c>
      <c r="AB47">
        <v>6.5763000000000002E-2</v>
      </c>
      <c r="AC47">
        <v>6.0527600000000001E-2</v>
      </c>
      <c r="AD47">
        <v>5.4120599999999998E-2</v>
      </c>
      <c r="AE47">
        <v>4.6776199999999997E-2</v>
      </c>
      <c r="AF47">
        <v>3.8863200000000001E-2</v>
      </c>
      <c r="AG47">
        <v>3.0900199999999999E-2</v>
      </c>
      <c r="AH47">
        <v>2.3451199999999998E-2</v>
      </c>
      <c r="AI47">
        <v>1.6981400000000001E-2</v>
      </c>
      <c r="AJ47">
        <v>1.17552E-2</v>
      </c>
      <c r="AK47">
        <v>7.8122799999999996E-3</v>
      </c>
      <c r="AL47">
        <v>5.0147300000000002E-3</v>
      </c>
      <c r="AM47">
        <v>3.1297600000000001E-3</v>
      </c>
      <c r="AN47">
        <v>1.9092499999999999E-3</v>
      </c>
      <c r="AO47">
        <v>1.1407500000000001E-3</v>
      </c>
      <c r="AP47">
        <v>6.6617800000000002E-4</v>
      </c>
      <c r="AQ47">
        <v>3.7813400000000002E-4</v>
      </c>
      <c r="AR47">
        <v>2.07085E-4</v>
      </c>
    </row>
    <row r="48" spans="1:44" x14ac:dyDescent="0.2">
      <c r="B48" s="2">
        <v>2.9252499999999999E-12</v>
      </c>
      <c r="C48" s="2">
        <v>9.94982E-11</v>
      </c>
      <c r="D48" s="2">
        <v>2.3901999999999999E-9</v>
      </c>
      <c r="E48" s="2">
        <v>4.0577400000000002E-8</v>
      </c>
      <c r="F48" s="2">
        <v>4.8721300000000001E-7</v>
      </c>
      <c r="G48" s="2">
        <v>4.1424000000000004E-6</v>
      </c>
      <c r="H48" s="2">
        <v>2.4989899999999999E-5</v>
      </c>
      <c r="I48">
        <v>1.07414E-4</v>
      </c>
      <c r="J48">
        <v>3.3221900000000003E-4</v>
      </c>
      <c r="K48">
        <v>7.5814199999999995E-4</v>
      </c>
      <c r="L48">
        <v>1.35932E-3</v>
      </c>
      <c r="M48">
        <v>2.1766400000000001E-3</v>
      </c>
      <c r="N48">
        <v>3.59977E-3</v>
      </c>
      <c r="O48">
        <v>6.2600700000000004E-3</v>
      </c>
      <c r="P48">
        <v>1.05532E-2</v>
      </c>
      <c r="Q48">
        <v>1.6553200000000001E-2</v>
      </c>
      <c r="R48">
        <v>2.43944E-2</v>
      </c>
      <c r="S48">
        <v>3.4194200000000001E-2</v>
      </c>
      <c r="T48">
        <v>4.5301599999999997E-2</v>
      </c>
      <c r="U48">
        <v>5.6039800000000001E-2</v>
      </c>
      <c r="V48">
        <v>6.4638000000000001E-2</v>
      </c>
      <c r="W48">
        <v>7.0273100000000005E-2</v>
      </c>
      <c r="X48">
        <v>7.3036699999999996E-2</v>
      </c>
      <c r="Y48">
        <v>7.3246900000000004E-2</v>
      </c>
      <c r="Z48">
        <v>7.1171100000000001E-2</v>
      </c>
      <c r="AA48">
        <v>6.7243899999999995E-2</v>
      </c>
      <c r="AB48">
        <v>6.2140599999999997E-2</v>
      </c>
      <c r="AC48">
        <v>5.6504800000000001E-2</v>
      </c>
      <c r="AD48">
        <v>5.0689999999999999E-2</v>
      </c>
      <c r="AE48">
        <v>4.47701E-2</v>
      </c>
      <c r="AF48">
        <v>3.8720999999999998E-2</v>
      </c>
      <c r="AG48">
        <v>3.2578500000000003E-2</v>
      </c>
      <c r="AH48">
        <v>2.6495700000000001E-2</v>
      </c>
      <c r="AI48">
        <v>2.0717599999999999E-2</v>
      </c>
      <c r="AJ48">
        <v>1.5513300000000001E-2</v>
      </c>
      <c r="AK48">
        <v>1.10989E-2</v>
      </c>
      <c r="AL48">
        <v>7.5826799999999996E-3</v>
      </c>
      <c r="AM48">
        <v>4.9519000000000004E-3</v>
      </c>
      <c r="AN48">
        <v>3.09809E-3</v>
      </c>
      <c r="AO48">
        <v>1.8622000000000001E-3</v>
      </c>
      <c r="AP48">
        <v>1.0782599999999999E-3</v>
      </c>
      <c r="AQ48">
        <v>6.0240000000000001E-4</v>
      </c>
      <c r="AR48">
        <v>3.2468800000000001E-4</v>
      </c>
    </row>
    <row r="49" spans="2:44" x14ac:dyDescent="0.2">
      <c r="B49" s="2">
        <v>4.9173699999999997E-12</v>
      </c>
      <c r="C49" s="2">
        <v>1.6729100000000001E-10</v>
      </c>
      <c r="D49" s="2">
        <v>4.0183300000000001E-9</v>
      </c>
      <c r="E49" s="2">
        <v>6.8186899999999995E-8</v>
      </c>
      <c r="F49" s="2">
        <v>8.1793599999999997E-7</v>
      </c>
      <c r="G49" s="2">
        <v>6.9412499999999998E-6</v>
      </c>
      <c r="H49" s="2">
        <v>4.1718000000000003E-5</v>
      </c>
      <c r="I49">
        <v>1.77911E-4</v>
      </c>
      <c r="J49">
        <v>5.4063899999999999E-4</v>
      </c>
      <c r="K49">
        <v>1.1835999999999999E-3</v>
      </c>
      <c r="L49">
        <v>1.9254000000000001E-3</v>
      </c>
      <c r="M49">
        <v>2.5331799999999999E-3</v>
      </c>
      <c r="N49">
        <v>3.2177099999999999E-3</v>
      </c>
      <c r="O49">
        <v>4.6675900000000001E-3</v>
      </c>
      <c r="P49">
        <v>7.4972399999999996E-3</v>
      </c>
      <c r="Q49">
        <v>1.2016000000000001E-2</v>
      </c>
      <c r="R49">
        <v>1.8527399999999999E-2</v>
      </c>
      <c r="S49">
        <v>2.73183E-2</v>
      </c>
      <c r="T49">
        <v>3.8088999999999998E-2</v>
      </c>
      <c r="U49">
        <v>4.9667200000000002E-2</v>
      </c>
      <c r="V49">
        <v>6.0513299999999999E-2</v>
      </c>
      <c r="W49">
        <v>6.9357699999999994E-2</v>
      </c>
      <c r="X49">
        <v>7.5305200000000003E-2</v>
      </c>
      <c r="Y49">
        <v>7.7728599999999995E-2</v>
      </c>
      <c r="Z49">
        <v>7.6470899999999994E-2</v>
      </c>
      <c r="AA49">
        <v>7.2113099999999999E-2</v>
      </c>
      <c r="AB49">
        <v>6.5802200000000005E-2</v>
      </c>
      <c r="AC49">
        <v>5.8714700000000002E-2</v>
      </c>
      <c r="AD49">
        <v>5.1647600000000002E-2</v>
      </c>
      <c r="AE49">
        <v>4.4963900000000001E-2</v>
      </c>
      <c r="AF49">
        <v>3.8745300000000003E-2</v>
      </c>
      <c r="AG49">
        <v>3.2949699999999998E-2</v>
      </c>
      <c r="AH49">
        <v>2.7514E-2</v>
      </c>
      <c r="AI49">
        <v>2.24151E-2</v>
      </c>
      <c r="AJ49">
        <v>1.7696799999999999E-2</v>
      </c>
      <c r="AK49">
        <v>1.3457200000000001E-2</v>
      </c>
      <c r="AL49">
        <v>9.80696E-3</v>
      </c>
      <c r="AM49">
        <v>6.8233900000000004E-3</v>
      </c>
      <c r="AN49">
        <v>4.5209100000000004E-3</v>
      </c>
      <c r="AO49">
        <v>2.84782E-3</v>
      </c>
      <c r="AP49">
        <v>1.70411E-3</v>
      </c>
      <c r="AQ49">
        <v>9.6837300000000002E-4</v>
      </c>
      <c r="AR49">
        <v>5.2254799999999996E-4</v>
      </c>
    </row>
    <row r="50" spans="2:44" x14ac:dyDescent="0.2">
      <c r="B50" s="2">
        <v>6.5319500000000003E-12</v>
      </c>
      <c r="C50" s="2">
        <v>2.2221100000000001E-10</v>
      </c>
      <c r="D50" s="2">
        <v>5.3376499999999997E-9</v>
      </c>
      <c r="E50" s="2">
        <v>9.0584100000000004E-8</v>
      </c>
      <c r="F50" s="2">
        <v>1.08685E-6</v>
      </c>
      <c r="G50" s="2">
        <v>9.2273500000000007E-6</v>
      </c>
      <c r="H50" s="2">
        <v>5.55059E-5</v>
      </c>
      <c r="I50">
        <v>2.3713799999999999E-4</v>
      </c>
      <c r="J50">
        <v>7.2349899999999995E-4</v>
      </c>
      <c r="K50">
        <v>1.59863E-3</v>
      </c>
      <c r="L50">
        <v>2.6568199999999998E-3</v>
      </c>
      <c r="M50">
        <v>3.6481299999999999E-3</v>
      </c>
      <c r="N50">
        <v>4.8724399999999996E-3</v>
      </c>
      <c r="O50">
        <v>7.0495899999999997E-3</v>
      </c>
      <c r="P50">
        <v>1.03993E-2</v>
      </c>
      <c r="Q50">
        <v>1.44245E-2</v>
      </c>
      <c r="R50">
        <v>1.8838899999999999E-2</v>
      </c>
      <c r="S50">
        <v>2.4190900000000001E-2</v>
      </c>
      <c r="T50">
        <v>3.1241000000000001E-2</v>
      </c>
      <c r="U50">
        <v>4.0019699999999998E-2</v>
      </c>
      <c r="V50">
        <v>4.9721799999999997E-2</v>
      </c>
      <c r="W50">
        <v>5.9201299999999998E-2</v>
      </c>
      <c r="X50">
        <v>6.7277400000000001E-2</v>
      </c>
      <c r="Y50">
        <v>7.2838299999999995E-2</v>
      </c>
      <c r="Z50">
        <v>7.5109700000000001E-2</v>
      </c>
      <c r="AA50">
        <v>7.3971300000000004E-2</v>
      </c>
      <c r="AB50">
        <v>6.9957099999999994E-2</v>
      </c>
      <c r="AC50">
        <v>6.3947500000000004E-2</v>
      </c>
      <c r="AD50">
        <v>5.68513E-2</v>
      </c>
      <c r="AE50">
        <v>4.9435399999999997E-2</v>
      </c>
      <c r="AF50">
        <v>4.2254600000000003E-2</v>
      </c>
      <c r="AG50">
        <v>3.5627399999999997E-2</v>
      </c>
      <c r="AH50">
        <v>2.96622E-2</v>
      </c>
      <c r="AI50">
        <v>2.43348E-2</v>
      </c>
      <c r="AJ50">
        <v>1.9579800000000001E-2</v>
      </c>
      <c r="AK50">
        <v>1.5354100000000001E-2</v>
      </c>
      <c r="AL50">
        <v>1.16565E-2</v>
      </c>
      <c r="AM50">
        <v>8.5131500000000006E-3</v>
      </c>
      <c r="AN50">
        <v>5.9483000000000001E-3</v>
      </c>
      <c r="AO50">
        <v>3.9580700000000002E-3</v>
      </c>
      <c r="AP50">
        <v>2.49899E-3</v>
      </c>
      <c r="AQ50">
        <v>1.4927199999999999E-3</v>
      </c>
      <c r="AR50">
        <v>8.4168600000000002E-4</v>
      </c>
    </row>
    <row r="51" spans="2:44" x14ac:dyDescent="0.2">
      <c r="B51" s="2">
        <v>6.89486E-12</v>
      </c>
      <c r="C51" s="2">
        <v>2.3454700000000001E-10</v>
      </c>
      <c r="D51" s="2">
        <v>5.6340899999999999E-9</v>
      </c>
      <c r="E51" s="2">
        <v>9.5623299999999998E-8</v>
      </c>
      <c r="F51" s="2">
        <v>1.1475199999999999E-6</v>
      </c>
      <c r="G51" s="2">
        <v>9.74608E-6</v>
      </c>
      <c r="H51" s="2">
        <v>5.8669399999999998E-5</v>
      </c>
      <c r="I51">
        <v>2.5104400000000002E-4</v>
      </c>
      <c r="J51">
        <v>7.6862000000000002E-4</v>
      </c>
      <c r="K51">
        <v>1.7126800000000001E-3</v>
      </c>
      <c r="L51">
        <v>2.9051300000000001E-3</v>
      </c>
      <c r="M51">
        <v>4.1700900000000004E-3</v>
      </c>
      <c r="N51">
        <v>5.9625099999999999E-3</v>
      </c>
      <c r="O51">
        <v>9.1820400000000007E-3</v>
      </c>
      <c r="P51">
        <v>1.4126400000000001E-2</v>
      </c>
      <c r="Q51">
        <v>2.0221699999999999E-2</v>
      </c>
      <c r="R51">
        <v>2.6946700000000001E-2</v>
      </c>
      <c r="S51">
        <v>3.4302899999999997E-2</v>
      </c>
      <c r="T51">
        <v>4.2017699999999998E-2</v>
      </c>
      <c r="U51">
        <v>4.8945799999999998E-2</v>
      </c>
      <c r="V51">
        <v>5.3902199999999997E-2</v>
      </c>
      <c r="W51">
        <v>5.6828700000000003E-2</v>
      </c>
      <c r="X51">
        <v>5.8670600000000003E-2</v>
      </c>
      <c r="Y51">
        <v>6.02479E-2</v>
      </c>
      <c r="Z51">
        <v>6.1557099999999997E-2</v>
      </c>
      <c r="AA51">
        <v>6.20198E-2</v>
      </c>
      <c r="AB51">
        <v>6.1065300000000003E-2</v>
      </c>
      <c r="AC51">
        <v>5.8451999999999997E-2</v>
      </c>
      <c r="AD51">
        <v>5.42937E-2</v>
      </c>
      <c r="AE51">
        <v>4.8964500000000001E-2</v>
      </c>
      <c r="AF51">
        <v>4.2968899999999997E-2</v>
      </c>
      <c r="AG51">
        <v>3.6807699999999999E-2</v>
      </c>
      <c r="AH51">
        <v>3.0874100000000002E-2</v>
      </c>
      <c r="AI51">
        <v>2.5410800000000001E-2</v>
      </c>
      <c r="AJ51">
        <v>2.0525600000000001E-2</v>
      </c>
      <c r="AK51">
        <v>1.6238599999999999E-2</v>
      </c>
      <c r="AL51">
        <v>1.25322E-2</v>
      </c>
      <c r="AM51">
        <v>9.3838800000000007E-3</v>
      </c>
      <c r="AN51">
        <v>6.7770900000000004E-3</v>
      </c>
      <c r="AO51">
        <v>4.6935500000000003E-3</v>
      </c>
      <c r="AP51">
        <v>3.1010600000000001E-3</v>
      </c>
      <c r="AQ51">
        <v>1.9460600000000001E-3</v>
      </c>
      <c r="AR51">
        <v>1.15576E-3</v>
      </c>
    </row>
    <row r="52" spans="2:44" x14ac:dyDescent="0.2">
      <c r="B52" s="2">
        <v>5.8209900000000002E-12</v>
      </c>
      <c r="C52" s="2">
        <v>1.9800500000000001E-10</v>
      </c>
      <c r="D52" s="2">
        <v>4.7564599999999999E-9</v>
      </c>
      <c r="E52" s="2">
        <v>8.0737899999999999E-8</v>
      </c>
      <c r="F52" s="2">
        <v>9.6915000000000007E-7</v>
      </c>
      <c r="G52" s="2">
        <v>8.2354200000000005E-6</v>
      </c>
      <c r="H52" s="2">
        <v>4.9627199999999998E-5</v>
      </c>
      <c r="I52">
        <v>2.1281800000000001E-4</v>
      </c>
      <c r="J52">
        <v>6.5479000000000004E-4</v>
      </c>
      <c r="K52">
        <v>1.47601E-3</v>
      </c>
      <c r="L52">
        <v>2.5723199999999999E-3</v>
      </c>
      <c r="M52">
        <v>3.8983899999999998E-3</v>
      </c>
      <c r="N52">
        <v>5.9984299999999999E-3</v>
      </c>
      <c r="O52">
        <v>9.7928600000000005E-3</v>
      </c>
      <c r="P52">
        <v>1.5630499999999999E-2</v>
      </c>
      <c r="Q52">
        <v>2.3093499999999999E-2</v>
      </c>
      <c r="R52">
        <v>3.1854899999999998E-2</v>
      </c>
      <c r="S52">
        <v>4.1950300000000003E-2</v>
      </c>
      <c r="T52">
        <v>5.2771800000000001E-2</v>
      </c>
      <c r="U52">
        <v>6.24421E-2</v>
      </c>
      <c r="V52">
        <v>6.8871399999999999E-2</v>
      </c>
      <c r="W52">
        <v>7.1233400000000002E-2</v>
      </c>
      <c r="X52">
        <v>7.0093500000000003E-2</v>
      </c>
      <c r="Y52">
        <v>6.64936E-2</v>
      </c>
      <c r="Z52">
        <v>6.1372099999999999E-2</v>
      </c>
      <c r="AA52">
        <v>5.5616199999999998E-2</v>
      </c>
      <c r="AB52">
        <v>5.0073100000000002E-2</v>
      </c>
      <c r="AC52">
        <v>4.5265600000000003E-2</v>
      </c>
      <c r="AD52">
        <v>4.1199399999999997E-2</v>
      </c>
      <c r="AE52">
        <v>3.7519400000000001E-2</v>
      </c>
      <c r="AF52">
        <v>3.3841900000000001E-2</v>
      </c>
      <c r="AG52">
        <v>2.9974399999999998E-2</v>
      </c>
      <c r="AH52">
        <v>2.59397E-2</v>
      </c>
      <c r="AI52">
        <v>2.1887199999999999E-2</v>
      </c>
      <c r="AJ52">
        <v>1.79927E-2</v>
      </c>
      <c r="AK52">
        <v>1.4398899999999999E-2</v>
      </c>
      <c r="AL52">
        <v>1.1197800000000001E-2</v>
      </c>
      <c r="AM52">
        <v>8.4373799999999995E-3</v>
      </c>
      <c r="AN52">
        <v>6.1345100000000001E-3</v>
      </c>
      <c r="AO52">
        <v>4.2835800000000004E-3</v>
      </c>
      <c r="AP52">
        <v>2.8588200000000002E-3</v>
      </c>
      <c r="AQ52">
        <v>1.81526E-3</v>
      </c>
      <c r="AR52">
        <v>1.0922200000000001E-3</v>
      </c>
    </row>
    <row r="53" spans="2:44" x14ac:dyDescent="0.2">
      <c r="B53" s="2">
        <v>7.6533500000000007E-12</v>
      </c>
      <c r="C53" s="2">
        <v>2.6035499999999998E-10</v>
      </c>
      <c r="D53" s="2">
        <v>6.25394E-9</v>
      </c>
      <c r="E53" s="2">
        <v>1.0613700000000001E-7</v>
      </c>
      <c r="F53" s="2">
        <v>1.2735299999999999E-6</v>
      </c>
      <c r="G53" s="2">
        <v>1.0813500000000001E-5</v>
      </c>
      <c r="H53" s="2">
        <v>6.5062900000000003E-5</v>
      </c>
      <c r="I53">
        <v>2.7811399999999999E-4</v>
      </c>
      <c r="J53">
        <v>8.4956599999999995E-4</v>
      </c>
      <c r="K53">
        <v>1.8831900000000001E-3</v>
      </c>
      <c r="L53">
        <v>3.1570399999999998E-3</v>
      </c>
      <c r="M53">
        <v>4.4333899999999997E-3</v>
      </c>
      <c r="N53">
        <v>6.1953299999999998E-3</v>
      </c>
      <c r="O53">
        <v>9.5513200000000003E-3</v>
      </c>
      <c r="P53">
        <v>1.5195500000000001E-2</v>
      </c>
      <c r="Q53">
        <v>2.3062699999999998E-2</v>
      </c>
      <c r="R53">
        <v>3.3040100000000003E-2</v>
      </c>
      <c r="S53">
        <v>4.5101200000000001E-2</v>
      </c>
      <c r="T53">
        <v>5.8294699999999998E-2</v>
      </c>
      <c r="U53">
        <v>7.0291500000000007E-2</v>
      </c>
      <c r="V53">
        <v>7.86245E-2</v>
      </c>
      <c r="W53">
        <v>8.2192399999999999E-2</v>
      </c>
      <c r="X53">
        <v>8.1302700000000006E-2</v>
      </c>
      <c r="Y53">
        <v>7.6735100000000001E-2</v>
      </c>
      <c r="Z53">
        <v>6.9293300000000002E-2</v>
      </c>
      <c r="AA53">
        <v>6.0031599999999997E-2</v>
      </c>
      <c r="AB53">
        <v>5.03153E-2</v>
      </c>
      <c r="AC53">
        <v>4.1403000000000002E-2</v>
      </c>
      <c r="AD53">
        <v>3.4015299999999998E-2</v>
      </c>
      <c r="AE53">
        <v>2.82689E-2</v>
      </c>
      <c r="AF53">
        <v>2.3890600000000001E-2</v>
      </c>
      <c r="AG53">
        <v>2.0466499999999999E-2</v>
      </c>
      <c r="AH53">
        <v>1.7609099999999999E-2</v>
      </c>
      <c r="AI53">
        <v>1.5041799999999999E-2</v>
      </c>
      <c r="AJ53">
        <v>1.26213E-2</v>
      </c>
      <c r="AK53">
        <v>1.0316799999999999E-2</v>
      </c>
      <c r="AL53">
        <v>8.1656699999999999E-3</v>
      </c>
      <c r="AM53">
        <v>6.2294999999999998E-3</v>
      </c>
      <c r="AN53">
        <v>4.5629399999999997E-3</v>
      </c>
      <c r="AO53">
        <v>3.19732E-3</v>
      </c>
      <c r="AP53">
        <v>2.13569E-3</v>
      </c>
      <c r="AQ53">
        <v>1.3552499999999999E-3</v>
      </c>
      <c r="AR53">
        <v>8.1439800000000003E-4</v>
      </c>
    </row>
    <row r="54" spans="2:44" x14ac:dyDescent="0.2">
      <c r="B54" s="2">
        <v>1.13231E-11</v>
      </c>
      <c r="C54" s="2">
        <v>3.85209E-10</v>
      </c>
      <c r="D54" s="2">
        <v>9.25288E-9</v>
      </c>
      <c r="E54" s="2">
        <v>1.5702199999999999E-7</v>
      </c>
      <c r="F54" s="2">
        <v>1.8838099999999999E-6</v>
      </c>
      <c r="G54" s="2">
        <v>1.5990799999999999E-5</v>
      </c>
      <c r="H54" s="2">
        <v>9.6157399999999995E-5</v>
      </c>
      <c r="I54">
        <v>4.1051800000000002E-4</v>
      </c>
      <c r="J54">
        <v>1.2504700000000001E-3</v>
      </c>
      <c r="K54">
        <v>2.7527599999999999E-3</v>
      </c>
      <c r="L54">
        <v>4.5352400000000003E-3</v>
      </c>
      <c r="M54">
        <v>6.1180799999999997E-3</v>
      </c>
      <c r="N54">
        <v>7.9863999999999994E-3</v>
      </c>
      <c r="O54">
        <v>1.14614E-2</v>
      </c>
      <c r="P54">
        <v>1.7192099999999998E-2</v>
      </c>
      <c r="Q54">
        <v>2.4669699999999999E-2</v>
      </c>
      <c r="R54">
        <v>3.3444399999999999E-2</v>
      </c>
      <c r="S54">
        <v>4.3791999999999998E-2</v>
      </c>
      <c r="T54">
        <v>5.5647599999999998E-2</v>
      </c>
      <c r="U54">
        <v>6.7561599999999999E-2</v>
      </c>
      <c r="V54">
        <v>7.7338500000000004E-2</v>
      </c>
      <c r="W54">
        <v>8.3377599999999996E-2</v>
      </c>
      <c r="X54">
        <v>8.5050799999999996E-2</v>
      </c>
      <c r="Y54">
        <v>8.2295900000000005E-2</v>
      </c>
      <c r="Z54">
        <v>7.5510099999999997E-2</v>
      </c>
      <c r="AA54">
        <v>6.5777500000000003E-2</v>
      </c>
      <c r="AB54">
        <v>5.4730500000000001E-2</v>
      </c>
      <c r="AC54">
        <v>4.3954E-2</v>
      </c>
      <c r="AD54">
        <v>3.4486700000000002E-2</v>
      </c>
      <c r="AE54">
        <v>2.67499E-2</v>
      </c>
      <c r="AF54">
        <v>2.0742099999999999E-2</v>
      </c>
      <c r="AG54">
        <v>1.62396E-2</v>
      </c>
      <c r="AH54">
        <v>1.29193E-2</v>
      </c>
      <c r="AI54">
        <v>1.0438100000000001E-2</v>
      </c>
      <c r="AJ54">
        <v>8.4971200000000004E-3</v>
      </c>
      <c r="AK54">
        <v>6.88201E-3</v>
      </c>
      <c r="AL54">
        <v>5.4718500000000003E-3</v>
      </c>
      <c r="AM54">
        <v>4.2217299999999999E-3</v>
      </c>
      <c r="AN54">
        <v>3.1324299999999998E-3</v>
      </c>
      <c r="AO54">
        <v>2.2204E-3</v>
      </c>
      <c r="AP54">
        <v>1.4963299999999999E-3</v>
      </c>
      <c r="AQ54">
        <v>9.5517400000000004E-4</v>
      </c>
      <c r="AR54">
        <v>5.7590600000000005E-4</v>
      </c>
    </row>
    <row r="55" spans="2:44" x14ac:dyDescent="0.2">
      <c r="B55" s="2">
        <v>1.5887799999999999E-11</v>
      </c>
      <c r="C55" s="2">
        <v>5.4051000000000003E-10</v>
      </c>
      <c r="D55" s="2">
        <v>1.29831E-8</v>
      </c>
      <c r="E55" s="2">
        <v>2.2031099999999999E-7</v>
      </c>
      <c r="F55" s="2">
        <v>2.6427799999999998E-6</v>
      </c>
      <c r="G55" s="2">
        <v>2.2427899999999999E-5</v>
      </c>
      <c r="H55">
        <v>1.348E-4</v>
      </c>
      <c r="I55">
        <v>5.7490099999999995E-4</v>
      </c>
      <c r="J55">
        <v>1.74713E-3</v>
      </c>
      <c r="K55">
        <v>3.8245000000000002E-3</v>
      </c>
      <c r="L55">
        <v>6.2128599999999997E-3</v>
      </c>
      <c r="M55">
        <v>8.1108399999999994E-3</v>
      </c>
      <c r="N55">
        <v>1.00047E-2</v>
      </c>
      <c r="O55">
        <v>1.3564400000000001E-2</v>
      </c>
      <c r="P55">
        <v>1.9608299999999999E-2</v>
      </c>
      <c r="Q55">
        <v>2.7354300000000002E-2</v>
      </c>
      <c r="R55">
        <v>3.5960399999999997E-2</v>
      </c>
      <c r="S55">
        <v>4.55343E-2</v>
      </c>
      <c r="T55">
        <v>5.6045699999999997E-2</v>
      </c>
      <c r="U55">
        <v>6.6156499999999993E-2</v>
      </c>
      <c r="V55">
        <v>7.3932800000000007E-2</v>
      </c>
      <c r="W55">
        <v>7.83161E-2</v>
      </c>
      <c r="X55">
        <v>7.9357999999999998E-2</v>
      </c>
      <c r="Y55">
        <v>7.7398900000000007E-2</v>
      </c>
      <c r="Z55">
        <v>7.2636999999999993E-2</v>
      </c>
      <c r="AA55">
        <v>6.5427200000000005E-2</v>
      </c>
      <c r="AB55">
        <v>5.6548300000000003E-2</v>
      </c>
      <c r="AC55">
        <v>4.7021100000000003E-2</v>
      </c>
      <c r="AD55">
        <v>3.7771899999999997E-2</v>
      </c>
      <c r="AE55">
        <v>2.94548E-2</v>
      </c>
      <c r="AF55">
        <v>2.2437599999999999E-2</v>
      </c>
      <c r="AG55">
        <v>1.6837700000000001E-2</v>
      </c>
      <c r="AH55">
        <v>1.2571499999999999E-2</v>
      </c>
      <c r="AI55">
        <v>9.4239600000000003E-3</v>
      </c>
      <c r="AJ55">
        <v>7.1288200000000001E-3</v>
      </c>
      <c r="AK55">
        <v>5.4346799999999999E-3</v>
      </c>
      <c r="AL55">
        <v>4.1434999999999996E-3</v>
      </c>
      <c r="AM55">
        <v>3.1224E-3</v>
      </c>
      <c r="AN55">
        <v>2.2961399999999999E-3</v>
      </c>
      <c r="AO55">
        <v>1.62904E-3</v>
      </c>
      <c r="AP55">
        <v>1.10491E-3</v>
      </c>
      <c r="AQ55">
        <v>7.1159900000000004E-4</v>
      </c>
      <c r="AR55">
        <v>4.33058E-4</v>
      </c>
    </row>
    <row r="56" spans="2:44" x14ac:dyDescent="0.2">
      <c r="B56" s="2">
        <v>1.04994E-11</v>
      </c>
      <c r="C56" s="2">
        <v>3.5715499999999999E-10</v>
      </c>
      <c r="D56" s="2">
        <v>8.5794499999999998E-9</v>
      </c>
      <c r="E56" s="2">
        <v>1.4562400000000001E-7</v>
      </c>
      <c r="F56" s="2">
        <v>1.74786E-6</v>
      </c>
      <c r="G56" s="2">
        <v>1.4849699999999999E-5</v>
      </c>
      <c r="H56" s="2">
        <v>8.9451300000000002E-5</v>
      </c>
      <c r="I56">
        <v>3.8328400000000001E-4</v>
      </c>
      <c r="J56">
        <v>1.17706E-3</v>
      </c>
      <c r="K56">
        <v>2.6411799999999999E-3</v>
      </c>
      <c r="L56">
        <v>4.5512599999999997E-3</v>
      </c>
      <c r="M56">
        <v>6.7295699999999998E-3</v>
      </c>
      <c r="N56">
        <v>9.9547100000000003E-3</v>
      </c>
      <c r="O56">
        <v>1.55239E-2</v>
      </c>
      <c r="P56">
        <v>2.3499300000000001E-2</v>
      </c>
      <c r="Q56">
        <v>3.2399600000000001E-2</v>
      </c>
      <c r="R56">
        <v>4.1067899999999997E-2</v>
      </c>
      <c r="S56">
        <v>4.9812099999999998E-2</v>
      </c>
      <c r="T56">
        <v>5.9058199999999998E-2</v>
      </c>
      <c r="U56">
        <v>6.7757200000000004E-2</v>
      </c>
      <c r="V56">
        <v>7.4005299999999996E-2</v>
      </c>
      <c r="W56">
        <v>7.6766500000000001E-2</v>
      </c>
      <c r="X56">
        <v>7.6296900000000001E-2</v>
      </c>
      <c r="Y56">
        <v>7.3260500000000006E-2</v>
      </c>
      <c r="Z56">
        <v>6.8120700000000006E-2</v>
      </c>
      <c r="AA56">
        <v>6.1313899999999998E-2</v>
      </c>
      <c r="AB56">
        <v>5.3486100000000002E-2</v>
      </c>
      <c r="AC56">
        <v>4.5355699999999999E-2</v>
      </c>
      <c r="AD56">
        <v>3.7475899999999999E-2</v>
      </c>
      <c r="AE56">
        <v>3.0184699999999998E-2</v>
      </c>
      <c r="AF56">
        <v>2.3689200000000001E-2</v>
      </c>
      <c r="AG56">
        <v>1.8126199999999999E-2</v>
      </c>
      <c r="AH56">
        <v>1.35595E-2</v>
      </c>
      <c r="AI56">
        <v>9.9639900000000007E-3</v>
      </c>
      <c r="AJ56">
        <v>7.2339700000000002E-3</v>
      </c>
      <c r="AK56">
        <v>5.2146800000000002E-3</v>
      </c>
      <c r="AL56">
        <v>3.7401800000000001E-3</v>
      </c>
      <c r="AM56">
        <v>2.6632499999999998E-3</v>
      </c>
      <c r="AN56">
        <v>1.8706199999999999E-3</v>
      </c>
      <c r="AO56">
        <v>1.2841899999999999E-3</v>
      </c>
      <c r="AP56">
        <v>8.53184E-4</v>
      </c>
      <c r="AQ56">
        <v>5.4359700000000005E-4</v>
      </c>
      <c r="AR56">
        <v>3.29659E-4</v>
      </c>
    </row>
    <row r="57" spans="2:44" x14ac:dyDescent="0.2">
      <c r="B57" s="2">
        <v>1.03943E-11</v>
      </c>
      <c r="C57" s="2">
        <v>3.5360700000000001E-10</v>
      </c>
      <c r="D57" s="2">
        <v>8.4938000000000006E-9</v>
      </c>
      <c r="E57" s="2">
        <v>1.4414199999999999E-7</v>
      </c>
      <c r="F57" s="2">
        <v>1.72935E-6</v>
      </c>
      <c r="G57" s="2">
        <v>1.46806E-5</v>
      </c>
      <c r="H57" s="2">
        <v>8.8289900000000003E-5</v>
      </c>
      <c r="I57">
        <v>3.7703699999999999E-4</v>
      </c>
      <c r="J57">
        <v>1.14926E-3</v>
      </c>
      <c r="K57">
        <v>2.5344E-3</v>
      </c>
      <c r="L57">
        <v>4.1958500000000001E-3</v>
      </c>
      <c r="M57">
        <v>5.7343000000000003E-3</v>
      </c>
      <c r="N57">
        <v>7.6939399999999998E-3</v>
      </c>
      <c r="O57">
        <v>1.14863E-2</v>
      </c>
      <c r="P57">
        <v>1.80301E-2</v>
      </c>
      <c r="Q57">
        <v>2.7224000000000002E-2</v>
      </c>
      <c r="R57">
        <v>3.8762499999999998E-2</v>
      </c>
      <c r="S57">
        <v>5.2302399999999999E-2</v>
      </c>
      <c r="T57">
        <v>6.6338999999999995E-2</v>
      </c>
      <c r="U57">
        <v>7.7887200000000004E-2</v>
      </c>
      <c r="V57">
        <v>8.4239700000000001E-2</v>
      </c>
      <c r="W57">
        <v>8.4864800000000004E-2</v>
      </c>
      <c r="X57">
        <v>8.1195400000000001E-2</v>
      </c>
      <c r="Y57">
        <v>7.4970999999999996E-2</v>
      </c>
      <c r="Z57">
        <v>6.7252199999999998E-2</v>
      </c>
      <c r="AA57">
        <v>5.8662499999999999E-2</v>
      </c>
      <c r="AB57">
        <v>4.9843800000000001E-2</v>
      </c>
      <c r="AC57">
        <v>4.1439799999999999E-2</v>
      </c>
      <c r="AD57">
        <v>3.3868000000000002E-2</v>
      </c>
      <c r="AE57">
        <v>2.7263599999999999E-2</v>
      </c>
      <c r="AF57">
        <v>2.1598900000000001E-2</v>
      </c>
      <c r="AG57">
        <v>1.6803800000000001E-2</v>
      </c>
      <c r="AH57">
        <v>1.28121E-2</v>
      </c>
      <c r="AI57">
        <v>9.5606500000000004E-3</v>
      </c>
      <c r="AJ57">
        <v>6.9793499999999996E-3</v>
      </c>
      <c r="AK57">
        <v>4.9860299999999998E-3</v>
      </c>
      <c r="AL57">
        <v>3.48818E-3</v>
      </c>
      <c r="AM57">
        <v>2.39011E-3</v>
      </c>
      <c r="AN57">
        <v>1.6020699999999999E-3</v>
      </c>
      <c r="AO57">
        <v>1.04725E-3</v>
      </c>
      <c r="AP57">
        <v>6.6440200000000003E-4</v>
      </c>
      <c r="AQ57">
        <v>4.06671E-4</v>
      </c>
      <c r="AR57">
        <v>2.38657E-4</v>
      </c>
    </row>
    <row r="58" spans="2:44" x14ac:dyDescent="0.2">
      <c r="B58" s="2">
        <v>7.5162599999999997E-12</v>
      </c>
      <c r="C58" s="2">
        <v>2.5568200000000001E-10</v>
      </c>
      <c r="D58" s="2">
        <v>6.1418300000000001E-9</v>
      </c>
      <c r="E58" s="2">
        <v>1.04244E-7</v>
      </c>
      <c r="F58" s="2">
        <v>1.25107E-6</v>
      </c>
      <c r="G58" s="2">
        <v>1.06271E-5</v>
      </c>
      <c r="H58" s="2">
        <v>6.3991000000000004E-5</v>
      </c>
      <c r="I58">
        <v>2.7397800000000003E-4</v>
      </c>
      <c r="J58">
        <v>8.3995399999999996E-4</v>
      </c>
      <c r="K58">
        <v>1.8774600000000001E-3</v>
      </c>
      <c r="L58">
        <v>3.2076499999999998E-3</v>
      </c>
      <c r="M58">
        <v>4.6706600000000001E-3</v>
      </c>
      <c r="N58">
        <v>6.8039900000000002E-3</v>
      </c>
      <c r="O58">
        <v>1.0611000000000001E-2</v>
      </c>
      <c r="P58">
        <v>1.6404700000000001E-2</v>
      </c>
      <c r="Q58">
        <v>2.3587799999999999E-2</v>
      </c>
      <c r="R58">
        <v>3.1826699999999999E-2</v>
      </c>
      <c r="S58">
        <v>4.1646900000000001E-2</v>
      </c>
      <c r="T58">
        <v>5.3349300000000002E-2</v>
      </c>
      <c r="U58">
        <v>6.5827800000000006E-2</v>
      </c>
      <c r="V58">
        <v>7.6940800000000004E-2</v>
      </c>
      <c r="W58">
        <v>8.4710199999999999E-2</v>
      </c>
      <c r="X58">
        <v>8.7888900000000006E-2</v>
      </c>
      <c r="Y58">
        <v>8.5947599999999999E-2</v>
      </c>
      <c r="Z58">
        <v>7.9231599999999999E-2</v>
      </c>
      <c r="AA58">
        <v>6.9125599999999995E-2</v>
      </c>
      <c r="AB58">
        <v>5.7636100000000003E-2</v>
      </c>
      <c r="AC58">
        <v>4.6549100000000003E-2</v>
      </c>
      <c r="AD58">
        <v>3.6873900000000001E-2</v>
      </c>
      <c r="AE58">
        <v>2.8875399999999999E-2</v>
      </c>
      <c r="AF58">
        <v>2.2414900000000001E-2</v>
      </c>
      <c r="AG58">
        <v>1.7239500000000001E-2</v>
      </c>
      <c r="AH58">
        <v>1.31095E-2</v>
      </c>
      <c r="AI58">
        <v>9.8277699999999996E-3</v>
      </c>
      <c r="AJ58">
        <v>7.2379699999999998E-3</v>
      </c>
      <c r="AK58">
        <v>5.2177600000000001E-3</v>
      </c>
      <c r="AL58">
        <v>3.6688799999999998E-3</v>
      </c>
      <c r="AM58">
        <v>2.5082199999999998E-3</v>
      </c>
      <c r="AN58">
        <v>1.6621400000000001E-3</v>
      </c>
      <c r="AO58">
        <v>1.06444E-3</v>
      </c>
      <c r="AP58">
        <v>6.5667500000000001E-4</v>
      </c>
      <c r="AQ58">
        <v>3.8893499999999998E-4</v>
      </c>
      <c r="AR58" s="2">
        <v>2.20368E-4</v>
      </c>
    </row>
    <row r="59" spans="2:44" x14ac:dyDescent="0.2">
      <c r="B59" s="2">
        <v>7.9857099999999999E-12</v>
      </c>
      <c r="C59" s="2">
        <v>2.7166600000000002E-10</v>
      </c>
      <c r="D59" s="2">
        <v>6.5255800000000001E-9</v>
      </c>
      <c r="E59" s="2">
        <v>1.10743E-7</v>
      </c>
      <c r="F59" s="2">
        <v>1.32869E-6</v>
      </c>
      <c r="G59" s="2">
        <v>1.1280199999999999E-5</v>
      </c>
      <c r="H59" s="2">
        <v>6.7849799999999995E-5</v>
      </c>
      <c r="I59">
        <v>2.89838E-4</v>
      </c>
      <c r="J59">
        <v>8.8407299999999998E-4</v>
      </c>
      <c r="K59">
        <v>1.95273E-3</v>
      </c>
      <c r="L59">
        <v>3.2451200000000002E-3</v>
      </c>
      <c r="M59">
        <v>4.4696900000000001E-3</v>
      </c>
      <c r="N59">
        <v>6.05946E-3</v>
      </c>
      <c r="O59">
        <v>9.0895500000000001E-3</v>
      </c>
      <c r="P59">
        <v>1.4213699999999999E-2</v>
      </c>
      <c r="Q59">
        <v>2.1297900000000002E-2</v>
      </c>
      <c r="R59">
        <v>3.0163800000000001E-2</v>
      </c>
      <c r="S59">
        <v>4.0828000000000003E-2</v>
      </c>
      <c r="T59">
        <v>5.2616700000000002E-2</v>
      </c>
      <c r="U59">
        <v>6.3716999999999996E-2</v>
      </c>
      <c r="V59">
        <v>7.2242799999999996E-2</v>
      </c>
      <c r="W59">
        <v>7.7497099999999999E-2</v>
      </c>
      <c r="X59">
        <v>7.9832100000000003E-2</v>
      </c>
      <c r="Y59">
        <v>7.9605400000000007E-2</v>
      </c>
      <c r="Z59">
        <v>7.6730000000000007E-2</v>
      </c>
      <c r="AA59">
        <v>7.1118299999999995E-2</v>
      </c>
      <c r="AB59">
        <v>6.3175800000000004E-2</v>
      </c>
      <c r="AC59">
        <v>5.3796299999999998E-2</v>
      </c>
      <c r="AD59">
        <v>4.4041499999999997E-2</v>
      </c>
      <c r="AE59">
        <v>3.4837300000000002E-2</v>
      </c>
      <c r="AF59">
        <v>2.6803400000000002E-2</v>
      </c>
      <c r="AG59">
        <v>2.0206700000000001E-2</v>
      </c>
      <c r="AH59">
        <v>1.5020500000000001E-2</v>
      </c>
      <c r="AI59">
        <v>1.1046500000000001E-2</v>
      </c>
      <c r="AJ59">
        <v>8.0360299999999996E-3</v>
      </c>
      <c r="AK59">
        <v>5.7649399999999996E-3</v>
      </c>
      <c r="AL59">
        <v>4.0588100000000004E-3</v>
      </c>
      <c r="AM59">
        <v>2.7891700000000001E-3</v>
      </c>
      <c r="AN59">
        <v>1.86053E-3</v>
      </c>
      <c r="AO59">
        <v>1.1984700000000001E-3</v>
      </c>
      <c r="AP59">
        <v>7.4198999999999999E-4</v>
      </c>
      <c r="AQ59">
        <v>4.3965699999999998E-4</v>
      </c>
      <c r="AR59" s="2">
        <v>2.48402E-4</v>
      </c>
    </row>
    <row r="60" spans="2:44" x14ac:dyDescent="0.2">
      <c r="B60" s="2">
        <v>3.6133800000000001E-12</v>
      </c>
      <c r="C60" s="2">
        <v>1.2289799999999999E-10</v>
      </c>
      <c r="D60" s="2">
        <v>2.9524299999999999E-9</v>
      </c>
      <c r="E60" s="2">
        <v>5.0129099999999997E-8</v>
      </c>
      <c r="F60" s="2">
        <v>6.0208E-7</v>
      </c>
      <c r="G60" s="2">
        <v>5.1219900000000004E-6</v>
      </c>
      <c r="H60" s="2">
        <v>3.09346E-5</v>
      </c>
      <c r="I60">
        <v>1.3327900000000001E-4</v>
      </c>
      <c r="J60">
        <v>4.1430200000000002E-4</v>
      </c>
      <c r="K60">
        <v>9.5597300000000004E-4</v>
      </c>
      <c r="L60">
        <v>1.7526900000000001E-3</v>
      </c>
      <c r="M60">
        <v>2.90091E-3</v>
      </c>
      <c r="N60">
        <v>4.90538E-3</v>
      </c>
      <c r="O60">
        <v>8.4288799999999997E-3</v>
      </c>
      <c r="P60">
        <v>1.3583400000000001E-2</v>
      </c>
      <c r="Q60">
        <v>1.9909E-2</v>
      </c>
      <c r="R60">
        <v>2.7239699999999999E-2</v>
      </c>
      <c r="S60">
        <v>3.6043100000000002E-2</v>
      </c>
      <c r="T60">
        <v>4.6498499999999998E-2</v>
      </c>
      <c r="U60">
        <v>5.7620400000000002E-2</v>
      </c>
      <c r="V60">
        <v>6.7696099999999995E-2</v>
      </c>
      <c r="W60">
        <v>7.5308100000000003E-2</v>
      </c>
      <c r="X60">
        <v>7.9672699999999999E-2</v>
      </c>
      <c r="Y60">
        <v>8.0423800000000004E-2</v>
      </c>
      <c r="Z60">
        <v>7.7616099999999993E-2</v>
      </c>
      <c r="AA60">
        <v>7.1903999999999996E-2</v>
      </c>
      <c r="AB60">
        <v>6.4371899999999996E-2</v>
      </c>
      <c r="AC60">
        <v>5.6048300000000002E-2</v>
      </c>
      <c r="AD60">
        <v>4.7595499999999999E-2</v>
      </c>
      <c r="AE60">
        <v>3.9374699999999999E-2</v>
      </c>
      <c r="AF60">
        <v>3.1651499999999999E-2</v>
      </c>
      <c r="AG60">
        <v>2.46895E-2</v>
      </c>
      <c r="AH60">
        <v>1.8708700000000002E-2</v>
      </c>
      <c r="AI60">
        <v>1.3814E-2</v>
      </c>
      <c r="AJ60">
        <v>9.9765099999999992E-3</v>
      </c>
      <c r="AK60">
        <v>7.0675299999999998E-3</v>
      </c>
      <c r="AL60">
        <v>4.9148799999999999E-3</v>
      </c>
      <c r="AM60">
        <v>3.3488699999999999E-3</v>
      </c>
      <c r="AN60">
        <v>2.2265200000000001E-3</v>
      </c>
      <c r="AO60">
        <v>1.4365000000000001E-3</v>
      </c>
      <c r="AP60">
        <v>8.9406499999999999E-4</v>
      </c>
      <c r="AQ60">
        <v>5.3378099999999999E-4</v>
      </c>
      <c r="AR60">
        <v>3.0416599999999997E-4</v>
      </c>
    </row>
    <row r="61" spans="2:44" x14ac:dyDescent="0.2">
      <c r="B61" s="2">
        <v>6.0789699999999999E-12</v>
      </c>
      <c r="C61" s="2">
        <v>2.06812E-10</v>
      </c>
      <c r="D61" s="2">
        <v>4.9675699999999996E-9</v>
      </c>
      <c r="E61" s="2">
        <v>8.4291600000000003E-8</v>
      </c>
      <c r="F61" s="2">
        <v>1.01105E-6</v>
      </c>
      <c r="G61" s="2">
        <v>8.5787699999999995E-6</v>
      </c>
      <c r="H61" s="2">
        <v>5.1544800000000002E-5</v>
      </c>
      <c r="I61">
        <v>2.1968500000000001E-4</v>
      </c>
      <c r="J61">
        <v>6.6667400000000002E-4</v>
      </c>
      <c r="K61">
        <v>1.4548E-3</v>
      </c>
      <c r="L61">
        <v>2.34797E-3</v>
      </c>
      <c r="M61">
        <v>3.0355E-3</v>
      </c>
      <c r="N61">
        <v>3.7554200000000002E-3</v>
      </c>
      <c r="O61">
        <v>5.3719800000000002E-3</v>
      </c>
      <c r="P61">
        <v>8.7193500000000007E-3</v>
      </c>
      <c r="Q61">
        <v>1.4255800000000001E-2</v>
      </c>
      <c r="R61">
        <v>2.2262899999999999E-2</v>
      </c>
      <c r="S61">
        <v>3.2689200000000002E-2</v>
      </c>
      <c r="T61">
        <v>4.4542100000000001E-2</v>
      </c>
      <c r="U61">
        <v>5.5925900000000001E-2</v>
      </c>
      <c r="V61">
        <v>6.5123899999999998E-2</v>
      </c>
      <c r="W61">
        <v>7.1529700000000002E-2</v>
      </c>
      <c r="X61">
        <v>7.5378100000000003E-2</v>
      </c>
      <c r="Y61">
        <v>7.6874700000000004E-2</v>
      </c>
      <c r="Z61">
        <v>7.5904299999999994E-2</v>
      </c>
      <c r="AA61">
        <v>7.2418700000000003E-2</v>
      </c>
      <c r="AB61">
        <v>6.6775000000000001E-2</v>
      </c>
      <c r="AC61">
        <v>5.9652700000000003E-2</v>
      </c>
      <c r="AD61">
        <v>5.17858E-2</v>
      </c>
      <c r="AE61">
        <v>4.3789599999999998E-2</v>
      </c>
      <c r="AF61">
        <v>3.61128E-2</v>
      </c>
      <c r="AG61">
        <v>2.9049599999999998E-2</v>
      </c>
      <c r="AH61">
        <v>2.2773600000000001E-2</v>
      </c>
      <c r="AI61">
        <v>1.7375499999999999E-2</v>
      </c>
      <c r="AJ61">
        <v>1.28869E-2</v>
      </c>
      <c r="AK61">
        <v>9.2867599999999998E-3</v>
      </c>
      <c r="AL61">
        <v>6.5034899999999998E-3</v>
      </c>
      <c r="AM61">
        <v>4.4262900000000003E-3</v>
      </c>
      <c r="AN61">
        <v>2.9257599999999999E-3</v>
      </c>
      <c r="AO61">
        <v>1.8744300000000001E-3</v>
      </c>
      <c r="AP61">
        <v>1.1600499999999999E-3</v>
      </c>
      <c r="AQ61">
        <v>6.9052700000000002E-4</v>
      </c>
      <c r="AR61">
        <v>3.93495E-4</v>
      </c>
    </row>
    <row r="62" spans="2:44" x14ac:dyDescent="0.2">
      <c r="B62" s="2">
        <v>2.8521999999999999E-12</v>
      </c>
      <c r="C62" s="2">
        <v>9.70062E-11</v>
      </c>
      <c r="D62" s="2">
        <v>2.3304700000000001E-9</v>
      </c>
      <c r="E62" s="2">
        <v>3.9571499999999998E-8</v>
      </c>
      <c r="F62" s="2">
        <v>4.7534099999999999E-7</v>
      </c>
      <c r="G62" s="2">
        <v>4.0448599999999998E-6</v>
      </c>
      <c r="H62" s="2">
        <v>2.44418E-5</v>
      </c>
      <c r="I62">
        <v>1.0541500000000001E-4</v>
      </c>
      <c r="J62">
        <v>3.2841100000000002E-4</v>
      </c>
      <c r="K62">
        <v>7.6133099999999997E-4</v>
      </c>
      <c r="L62">
        <v>1.40817E-3</v>
      </c>
      <c r="M62">
        <v>2.3570000000000002E-3</v>
      </c>
      <c r="N62">
        <v>3.9996099999999998E-3</v>
      </c>
      <c r="O62">
        <v>6.7807299999999996E-3</v>
      </c>
      <c r="P62">
        <v>1.0593699999999999E-2</v>
      </c>
      <c r="Q62">
        <v>1.4833000000000001E-2</v>
      </c>
      <c r="R62">
        <v>1.9323099999999999E-2</v>
      </c>
      <c r="S62">
        <v>2.4868000000000001E-2</v>
      </c>
      <c r="T62">
        <v>3.2529299999999997E-2</v>
      </c>
      <c r="U62">
        <v>4.24883E-2</v>
      </c>
      <c r="V62">
        <v>5.3737300000000002E-2</v>
      </c>
      <c r="W62">
        <v>6.4560599999999996E-2</v>
      </c>
      <c r="X62">
        <v>7.3118699999999995E-2</v>
      </c>
      <c r="Y62">
        <v>7.7976699999999996E-2</v>
      </c>
      <c r="Z62">
        <v>7.8618800000000003E-2</v>
      </c>
      <c r="AA62">
        <v>7.5609800000000005E-2</v>
      </c>
      <c r="AB62">
        <v>7.0152800000000001E-2</v>
      </c>
      <c r="AC62">
        <v>6.3403100000000004E-2</v>
      </c>
      <c r="AD62">
        <v>5.60955E-2</v>
      </c>
      <c r="AE62">
        <v>4.861E-2</v>
      </c>
      <c r="AF62">
        <v>4.1190900000000003E-2</v>
      </c>
      <c r="AG62">
        <v>3.4072199999999997E-2</v>
      </c>
      <c r="AH62">
        <v>2.7476799999999999E-2</v>
      </c>
      <c r="AI62">
        <v>2.1578E-2</v>
      </c>
      <c r="AJ62">
        <v>1.6479000000000001E-2</v>
      </c>
      <c r="AK62">
        <v>1.2216599999999999E-2</v>
      </c>
      <c r="AL62">
        <v>8.7733199999999994E-3</v>
      </c>
      <c r="AM62">
        <v>6.08998E-3</v>
      </c>
      <c r="AN62">
        <v>4.0770700000000003E-3</v>
      </c>
      <c r="AO62">
        <v>2.6266200000000001E-3</v>
      </c>
      <c r="AP62">
        <v>1.62459E-3</v>
      </c>
      <c r="AQ62">
        <v>9.6223000000000001E-4</v>
      </c>
      <c r="AR62">
        <v>5.4423000000000004E-4</v>
      </c>
    </row>
    <row r="63" spans="2:44" x14ac:dyDescent="0.2">
      <c r="B63" s="2">
        <v>4.6946300000000002E-12</v>
      </c>
      <c r="C63" s="2">
        <v>1.5971300000000001E-10</v>
      </c>
      <c r="D63" s="2">
        <v>3.8363000000000001E-9</v>
      </c>
      <c r="E63" s="2">
        <v>6.5097799999999994E-8</v>
      </c>
      <c r="F63" s="2">
        <v>7.8087499999999996E-7</v>
      </c>
      <c r="G63" s="2">
        <v>6.6266399999999996E-6</v>
      </c>
      <c r="H63" s="2">
        <v>3.9826200000000002E-5</v>
      </c>
      <c r="I63">
        <v>1.69836E-4</v>
      </c>
      <c r="J63">
        <v>5.1607400000000005E-4</v>
      </c>
      <c r="K63">
        <v>1.1298300000000001E-3</v>
      </c>
      <c r="L63">
        <v>1.8389999999999999E-3</v>
      </c>
      <c r="M63">
        <v>2.4282499999999999E-3</v>
      </c>
      <c r="N63">
        <v>3.1258200000000001E-3</v>
      </c>
      <c r="O63">
        <v>4.6602700000000002E-3</v>
      </c>
      <c r="P63">
        <v>7.7415699999999997E-3</v>
      </c>
      <c r="Q63">
        <v>1.27703E-2</v>
      </c>
      <c r="R63">
        <v>1.9930900000000001E-2</v>
      </c>
      <c r="S63">
        <v>2.89704E-2</v>
      </c>
      <c r="T63">
        <v>3.8713600000000001E-2</v>
      </c>
      <c r="U63">
        <v>4.73354E-2</v>
      </c>
      <c r="V63">
        <v>5.3616299999999999E-2</v>
      </c>
      <c r="W63">
        <v>5.7840799999999998E-2</v>
      </c>
      <c r="X63">
        <v>6.1216899999999998E-2</v>
      </c>
      <c r="Y63">
        <v>6.45091E-2</v>
      </c>
      <c r="Z63">
        <v>6.7373500000000003E-2</v>
      </c>
      <c r="AA63">
        <v>6.8812899999999996E-2</v>
      </c>
      <c r="AB63">
        <v>6.8006899999999995E-2</v>
      </c>
      <c r="AC63">
        <v>6.4771700000000001E-2</v>
      </c>
      <c r="AD63">
        <v>5.9526599999999999E-2</v>
      </c>
      <c r="AE63">
        <v>5.3000199999999997E-2</v>
      </c>
      <c r="AF63">
        <v>4.5921799999999999E-2</v>
      </c>
      <c r="AG63">
        <v>3.8840399999999997E-2</v>
      </c>
      <c r="AH63">
        <v>3.2097100000000003E-2</v>
      </c>
      <c r="AI63">
        <v>2.58876E-2</v>
      </c>
      <c r="AJ63">
        <v>2.0331200000000001E-2</v>
      </c>
      <c r="AK63">
        <v>1.55046E-2</v>
      </c>
      <c r="AL63">
        <v>1.1447199999999999E-2</v>
      </c>
      <c r="AM63">
        <v>8.1575099999999998E-3</v>
      </c>
      <c r="AN63">
        <v>5.5932300000000003E-3</v>
      </c>
      <c r="AO63">
        <v>3.6781000000000001E-3</v>
      </c>
      <c r="AP63">
        <v>2.3124500000000002E-3</v>
      </c>
      <c r="AQ63">
        <v>1.3858200000000001E-3</v>
      </c>
      <c r="AR63">
        <v>7.8945299999999996E-4</v>
      </c>
    </row>
    <row r="64" spans="2:44" x14ac:dyDescent="0.2">
      <c r="B64" s="2">
        <v>5.2223699999999997E-12</v>
      </c>
      <c r="C64" s="2">
        <v>1.77659E-10</v>
      </c>
      <c r="D64" s="2">
        <v>4.2675E-9</v>
      </c>
      <c r="E64" s="2">
        <v>7.2423800000000003E-8</v>
      </c>
      <c r="F64" s="2">
        <v>8.6898400000000005E-7</v>
      </c>
      <c r="G64" s="2">
        <v>7.3781499999999998E-6</v>
      </c>
      <c r="H64" s="2">
        <v>4.4387800000000002E-5</v>
      </c>
      <c r="I64">
        <v>1.89688E-4</v>
      </c>
      <c r="J64">
        <v>5.7907300000000004E-4</v>
      </c>
      <c r="K64">
        <v>1.2813200000000001E-3</v>
      </c>
      <c r="L64">
        <v>2.1368300000000002E-3</v>
      </c>
      <c r="M64">
        <v>2.9565899999999998E-3</v>
      </c>
      <c r="N64">
        <v>3.9972499999999999E-3</v>
      </c>
      <c r="O64">
        <v>5.8537299999999997E-3</v>
      </c>
      <c r="P64">
        <v>8.7267200000000003E-3</v>
      </c>
      <c r="Q64">
        <v>1.22781E-2</v>
      </c>
      <c r="R64">
        <v>1.6419599999999999E-2</v>
      </c>
      <c r="S64">
        <v>2.1814699999999999E-2</v>
      </c>
      <c r="T64">
        <v>2.92743E-2</v>
      </c>
      <c r="U64">
        <v>3.8795900000000001E-2</v>
      </c>
      <c r="V64">
        <v>4.92994E-2</v>
      </c>
      <c r="W64">
        <v>5.9064499999999999E-2</v>
      </c>
      <c r="X64">
        <v>6.6353999999999996E-2</v>
      </c>
      <c r="Y64">
        <v>7.0046200000000003E-2</v>
      </c>
      <c r="Z64">
        <v>7.0138900000000004E-2</v>
      </c>
      <c r="AA64">
        <v>6.7700300000000005E-2</v>
      </c>
      <c r="AB64">
        <v>6.4138399999999998E-2</v>
      </c>
      <c r="AC64">
        <v>6.0359000000000003E-2</v>
      </c>
      <c r="AD64">
        <v>5.6487299999999997E-2</v>
      </c>
      <c r="AE64">
        <v>5.2205000000000001E-2</v>
      </c>
      <c r="AF64">
        <v>4.7242899999999997E-2</v>
      </c>
      <c r="AG64">
        <v>4.1627299999999999E-2</v>
      </c>
      <c r="AH64">
        <v>3.5634800000000001E-2</v>
      </c>
      <c r="AI64">
        <v>2.9626699999999999E-2</v>
      </c>
      <c r="AJ64">
        <v>2.3918999999999999E-2</v>
      </c>
      <c r="AK64">
        <v>1.8733199999999998E-2</v>
      </c>
      <c r="AL64">
        <v>1.42022E-2</v>
      </c>
      <c r="AM64">
        <v>1.03906E-2</v>
      </c>
      <c r="AN64">
        <v>7.3099599999999999E-3</v>
      </c>
      <c r="AO64">
        <v>4.9269099999999996E-3</v>
      </c>
      <c r="AP64">
        <v>3.1699699999999998E-3</v>
      </c>
      <c r="AQ64">
        <v>1.9403999999999999E-3</v>
      </c>
      <c r="AR64">
        <v>1.12655E-3</v>
      </c>
    </row>
    <row r="65" spans="1:44" x14ac:dyDescent="0.2">
      <c r="B65" s="2">
        <v>2.6555399999999998E-12</v>
      </c>
      <c r="C65" s="2">
        <v>9.0317899999999994E-11</v>
      </c>
      <c r="D65" s="2">
        <v>2.16977E-9</v>
      </c>
      <c r="E65" s="2">
        <v>3.6842199999999998E-8</v>
      </c>
      <c r="F65" s="2">
        <v>4.4253999999999999E-7</v>
      </c>
      <c r="G65" s="2">
        <v>3.7655000000000002E-6</v>
      </c>
      <c r="H65" s="2">
        <v>2.2750799999999999E-5</v>
      </c>
      <c r="I65" s="2">
        <v>9.8099399999999998E-5</v>
      </c>
      <c r="J65">
        <v>3.0549100000000002E-4</v>
      </c>
      <c r="K65">
        <v>7.07747E-4</v>
      </c>
      <c r="L65">
        <v>1.30876E-3</v>
      </c>
      <c r="M65">
        <v>2.1973100000000001E-3</v>
      </c>
      <c r="N65">
        <v>3.7717900000000001E-3</v>
      </c>
      <c r="O65">
        <v>6.54347E-3</v>
      </c>
      <c r="P65">
        <v>1.05924E-2</v>
      </c>
      <c r="Q65">
        <v>1.5528500000000001E-2</v>
      </c>
      <c r="R65">
        <v>2.11007E-2</v>
      </c>
      <c r="S65">
        <v>2.74188E-2</v>
      </c>
      <c r="T65">
        <v>3.4330899999999998E-2</v>
      </c>
      <c r="U65">
        <v>4.1023999999999998E-2</v>
      </c>
      <c r="V65">
        <v>4.66851E-2</v>
      </c>
      <c r="W65">
        <v>5.1320299999999999E-2</v>
      </c>
      <c r="X65">
        <v>5.55241E-2</v>
      </c>
      <c r="Y65">
        <v>5.9537100000000003E-2</v>
      </c>
      <c r="Z65">
        <v>6.28055E-2</v>
      </c>
      <c r="AA65">
        <v>6.4427799999999993E-2</v>
      </c>
      <c r="AB65">
        <v>6.3859299999999994E-2</v>
      </c>
      <c r="AC65">
        <v>6.1225799999999997E-2</v>
      </c>
      <c r="AD65">
        <v>5.7150100000000002E-2</v>
      </c>
      <c r="AE65">
        <v>5.2352999999999997E-2</v>
      </c>
      <c r="AF65">
        <v>4.7329099999999999E-2</v>
      </c>
      <c r="AG65">
        <v>4.22581E-2</v>
      </c>
      <c r="AH65">
        <v>3.71258E-2</v>
      </c>
      <c r="AI65">
        <v>3.1906499999999997E-2</v>
      </c>
      <c r="AJ65">
        <v>2.66716E-2</v>
      </c>
      <c r="AK65">
        <v>2.15897E-2</v>
      </c>
      <c r="AL65">
        <v>1.6865700000000001E-2</v>
      </c>
      <c r="AM65">
        <v>1.2678200000000001E-2</v>
      </c>
      <c r="AN65">
        <v>9.1442499999999996E-3</v>
      </c>
      <c r="AO65">
        <v>6.3084500000000002E-3</v>
      </c>
      <c r="AP65">
        <v>4.1493499999999996E-3</v>
      </c>
      <c r="AQ65">
        <v>2.5937899999999999E-3</v>
      </c>
      <c r="AR65">
        <v>1.5363499999999999E-3</v>
      </c>
    </row>
    <row r="66" spans="1:44" x14ac:dyDescent="0.2">
      <c r="B66" s="2">
        <v>1.61185E-12</v>
      </c>
      <c r="C66" s="2">
        <v>5.48239E-11</v>
      </c>
      <c r="D66" s="2">
        <v>1.31701E-9</v>
      </c>
      <c r="E66" s="2">
        <v>2.2358500000000001E-8</v>
      </c>
      <c r="F66" s="2">
        <v>2.6846699999999999E-7</v>
      </c>
      <c r="G66" s="2">
        <v>2.2827199999999999E-6</v>
      </c>
      <c r="H66" s="2">
        <v>1.3773E-5</v>
      </c>
      <c r="I66" s="2">
        <v>5.9221200000000001E-5</v>
      </c>
      <c r="J66">
        <v>1.8333100000000001E-4</v>
      </c>
      <c r="K66">
        <v>4.1947700000000002E-4</v>
      </c>
      <c r="L66">
        <v>7.5797199999999999E-4</v>
      </c>
      <c r="M66">
        <v>1.23836E-3</v>
      </c>
      <c r="N66">
        <v>2.1274499999999999E-3</v>
      </c>
      <c r="O66">
        <v>3.9016599999999999E-3</v>
      </c>
      <c r="P66">
        <v>7.0260699999999997E-3</v>
      </c>
      <c r="Q66">
        <v>1.1886499999999999E-2</v>
      </c>
      <c r="R66">
        <v>1.8840599999999999E-2</v>
      </c>
      <c r="S66">
        <v>2.79096E-2</v>
      </c>
      <c r="T66">
        <v>3.8213700000000003E-2</v>
      </c>
      <c r="U66">
        <v>4.8021300000000003E-2</v>
      </c>
      <c r="V66">
        <v>5.57E-2</v>
      </c>
      <c r="W66">
        <v>6.0586500000000001E-2</v>
      </c>
      <c r="X66">
        <v>6.29078E-2</v>
      </c>
      <c r="Y66">
        <v>6.3183000000000003E-2</v>
      </c>
      <c r="Z66">
        <v>6.1942999999999998E-2</v>
      </c>
      <c r="AA66">
        <v>5.9783000000000003E-2</v>
      </c>
      <c r="AB66">
        <v>5.72743E-2</v>
      </c>
      <c r="AC66">
        <v>5.4696700000000001E-2</v>
      </c>
      <c r="AD66">
        <v>5.1955399999999999E-2</v>
      </c>
      <c r="AE66">
        <v>4.87987E-2</v>
      </c>
      <c r="AF66">
        <v>4.5090199999999997E-2</v>
      </c>
      <c r="AG66">
        <v>4.0894E-2</v>
      </c>
      <c r="AH66">
        <v>3.6384699999999999E-2</v>
      </c>
      <c r="AI66">
        <v>3.1727999999999999E-2</v>
      </c>
      <c r="AJ66">
        <v>2.70403E-2</v>
      </c>
      <c r="AK66">
        <v>2.2418E-2</v>
      </c>
      <c r="AL66">
        <v>1.79788E-2</v>
      </c>
      <c r="AM66">
        <v>1.3870499999999999E-2</v>
      </c>
      <c r="AN66">
        <v>1.0243499999999999E-2</v>
      </c>
      <c r="AO66">
        <v>7.2119000000000003E-3</v>
      </c>
      <c r="AP66">
        <v>4.82388E-3</v>
      </c>
      <c r="AQ66">
        <v>3.0564699999999999E-3</v>
      </c>
      <c r="AR66">
        <v>1.82986E-3</v>
      </c>
    </row>
    <row r="67" spans="1:44" x14ac:dyDescent="0.2">
      <c r="B67" s="2">
        <v>1.9078500000000002E-12</v>
      </c>
      <c r="C67" s="2">
        <v>6.4902400000000006E-11</v>
      </c>
      <c r="D67" s="2">
        <v>1.5590000000000001E-9</v>
      </c>
      <c r="E67" s="2">
        <v>2.6457599999999999E-8</v>
      </c>
      <c r="F67" s="2">
        <v>3.1744999999999997E-7</v>
      </c>
      <c r="G67" s="2">
        <v>2.6952699999999999E-6</v>
      </c>
      <c r="H67" s="2">
        <v>1.6214699999999999E-5</v>
      </c>
      <c r="I67" s="2">
        <v>6.9291100000000005E-5</v>
      </c>
      <c r="J67">
        <v>2.11547E-4</v>
      </c>
      <c r="K67">
        <v>4.6840100000000002E-4</v>
      </c>
      <c r="L67">
        <v>7.8384600000000004E-4</v>
      </c>
      <c r="M67">
        <v>1.1006499999999999E-3</v>
      </c>
      <c r="N67">
        <v>1.5564800000000001E-3</v>
      </c>
      <c r="O67">
        <v>2.49102E-3</v>
      </c>
      <c r="P67">
        <v>4.2353399999999998E-3</v>
      </c>
      <c r="Q67">
        <v>7.0700700000000003E-3</v>
      </c>
      <c r="R67">
        <v>1.1408099999999999E-2</v>
      </c>
      <c r="S67">
        <v>1.7767600000000001E-2</v>
      </c>
      <c r="T67">
        <v>2.63783E-2</v>
      </c>
      <c r="U67">
        <v>3.6829000000000001E-2</v>
      </c>
      <c r="V67">
        <v>4.8081699999999998E-2</v>
      </c>
      <c r="W67">
        <v>5.8684699999999999E-2</v>
      </c>
      <c r="X67">
        <v>6.7022300000000007E-2</v>
      </c>
      <c r="Y67">
        <v>7.1753499999999998E-2</v>
      </c>
      <c r="Z67">
        <v>7.2400199999999998E-2</v>
      </c>
      <c r="AA67">
        <v>6.9607000000000002E-2</v>
      </c>
      <c r="AB67">
        <v>6.4753500000000005E-2</v>
      </c>
      <c r="AC67">
        <v>5.9232699999999999E-2</v>
      </c>
      <c r="AD67">
        <v>5.3945699999999999E-2</v>
      </c>
      <c r="AE67">
        <v>4.92183E-2</v>
      </c>
      <c r="AF67">
        <v>4.4977999999999997E-2</v>
      </c>
      <c r="AG67">
        <v>4.0978800000000003E-2</v>
      </c>
      <c r="AH67">
        <v>3.6974399999999998E-2</v>
      </c>
      <c r="AI67">
        <v>3.2815799999999999E-2</v>
      </c>
      <c r="AJ67">
        <v>2.8477599999999999E-2</v>
      </c>
      <c r="AK67">
        <v>2.4035999999999998E-2</v>
      </c>
      <c r="AL67">
        <v>1.9632E-2</v>
      </c>
      <c r="AM67">
        <v>1.5438199999999999E-2</v>
      </c>
      <c r="AN67">
        <v>1.1629499999999999E-2</v>
      </c>
      <c r="AO67">
        <v>8.3517899999999996E-3</v>
      </c>
      <c r="AP67">
        <v>5.6939099999999999E-3</v>
      </c>
      <c r="AQ67">
        <v>3.6720300000000002E-3</v>
      </c>
      <c r="AR67">
        <v>2.23361E-3</v>
      </c>
    </row>
    <row r="68" spans="1:44" x14ac:dyDescent="0.2">
      <c r="B68" s="2">
        <v>3.4529299999999999E-12</v>
      </c>
      <c r="C68" s="2">
        <v>1.1747000000000001E-10</v>
      </c>
      <c r="D68" s="2">
        <v>2.8216400000000002E-9</v>
      </c>
      <c r="E68" s="2">
        <v>4.7880999999999997E-8</v>
      </c>
      <c r="F68" s="2">
        <v>5.74371E-7</v>
      </c>
      <c r="G68" s="2">
        <v>4.8745100000000004E-6</v>
      </c>
      <c r="H68" s="2">
        <v>2.9299199999999999E-5</v>
      </c>
      <c r="I68">
        <v>1.2497100000000001E-4</v>
      </c>
      <c r="J68">
        <v>3.7989099999999999E-4</v>
      </c>
      <c r="K68">
        <v>8.3217000000000002E-4</v>
      </c>
      <c r="L68">
        <v>1.3545E-3</v>
      </c>
      <c r="M68">
        <v>1.7780000000000001E-3</v>
      </c>
      <c r="N68">
        <v>2.2215199999999998E-3</v>
      </c>
      <c r="O68">
        <v>3.0783999999999998E-3</v>
      </c>
      <c r="P68">
        <v>4.5927399999999997E-3</v>
      </c>
      <c r="Q68">
        <v>6.72691E-3</v>
      </c>
      <c r="R68">
        <v>9.5294300000000002E-3</v>
      </c>
      <c r="S68">
        <v>1.3367800000000001E-2</v>
      </c>
      <c r="T68">
        <v>1.8660900000000001E-2</v>
      </c>
      <c r="U68">
        <v>2.55266E-2</v>
      </c>
      <c r="V68">
        <v>3.3762399999999998E-2</v>
      </c>
      <c r="W68">
        <v>4.2959700000000003E-2</v>
      </c>
      <c r="X68">
        <v>5.2436900000000002E-2</v>
      </c>
      <c r="Y68">
        <v>6.1148099999999997E-2</v>
      </c>
      <c r="Z68">
        <v>6.7873299999999998E-2</v>
      </c>
      <c r="AA68">
        <v>7.1639900000000006E-2</v>
      </c>
      <c r="AB68">
        <v>7.2071200000000002E-2</v>
      </c>
      <c r="AC68">
        <v>6.9479100000000002E-2</v>
      </c>
      <c r="AD68">
        <v>6.4709699999999995E-2</v>
      </c>
      <c r="AE68">
        <v>5.8824700000000001E-2</v>
      </c>
      <c r="AF68">
        <v>5.27462E-2</v>
      </c>
      <c r="AG68">
        <v>4.7019699999999998E-2</v>
      </c>
      <c r="AH68">
        <v>4.1782699999999999E-2</v>
      </c>
      <c r="AI68">
        <v>3.6901400000000001E-2</v>
      </c>
      <c r="AJ68">
        <v>3.21643E-2</v>
      </c>
      <c r="AK68">
        <v>2.7431400000000002E-2</v>
      </c>
      <c r="AL68">
        <v>2.2699899999999999E-2</v>
      </c>
      <c r="AM68">
        <v>1.80938E-2</v>
      </c>
      <c r="AN68">
        <v>1.38075E-2</v>
      </c>
      <c r="AO68">
        <v>1.00369E-2</v>
      </c>
      <c r="AP68">
        <v>6.9207599999999998E-3</v>
      </c>
      <c r="AQ68">
        <v>4.5108800000000001E-3</v>
      </c>
      <c r="AR68">
        <v>2.77107E-3</v>
      </c>
    </row>
    <row r="69" spans="1:44" x14ac:dyDescent="0.2">
      <c r="B69" s="2">
        <v>3.57726E-12</v>
      </c>
      <c r="C69" s="2">
        <v>1.21687E-10</v>
      </c>
      <c r="D69" s="2">
        <v>2.9231099999999998E-9</v>
      </c>
      <c r="E69" s="2">
        <v>4.9615200000000002E-8</v>
      </c>
      <c r="F69" s="2">
        <v>5.9549299999999997E-7</v>
      </c>
      <c r="G69" s="2">
        <v>5.0590500000000003E-6</v>
      </c>
      <c r="H69" s="2">
        <v>3.0471799999999999E-5</v>
      </c>
      <c r="I69">
        <v>1.3054200000000001E-4</v>
      </c>
      <c r="J69">
        <v>4.0072600000000001E-4</v>
      </c>
      <c r="K69">
        <v>8.9832200000000001E-4</v>
      </c>
      <c r="L69">
        <v>1.5447099999999999E-3</v>
      </c>
      <c r="M69">
        <v>2.2752599999999999E-3</v>
      </c>
      <c r="N69">
        <v>3.3519999999999999E-3</v>
      </c>
      <c r="O69">
        <v>5.2234100000000004E-3</v>
      </c>
      <c r="P69">
        <v>7.9391400000000008E-3</v>
      </c>
      <c r="Q69">
        <v>1.10508E-2</v>
      </c>
      <c r="R69">
        <v>1.4246E-2</v>
      </c>
      <c r="S69">
        <v>1.7740499999999999E-2</v>
      </c>
      <c r="T69">
        <v>2.1843999999999999E-2</v>
      </c>
      <c r="U69">
        <v>2.6441099999999999E-2</v>
      </c>
      <c r="V69">
        <v>3.1187900000000001E-2</v>
      </c>
      <c r="W69">
        <v>3.6025700000000001E-2</v>
      </c>
      <c r="X69">
        <v>4.1206899999999998E-2</v>
      </c>
      <c r="Y69">
        <v>4.6868E-2</v>
      </c>
      <c r="Z69">
        <v>5.2737199999999998E-2</v>
      </c>
      <c r="AA69">
        <v>5.8200099999999998E-2</v>
      </c>
      <c r="AB69">
        <v>6.2515100000000004E-2</v>
      </c>
      <c r="AC69">
        <v>6.5011700000000006E-2</v>
      </c>
      <c r="AD69">
        <v>6.5272700000000003E-2</v>
      </c>
      <c r="AE69">
        <v>6.3276799999999994E-2</v>
      </c>
      <c r="AF69">
        <v>5.94084E-2</v>
      </c>
      <c r="AG69">
        <v>5.4299699999999999E-2</v>
      </c>
      <c r="AH69">
        <v>4.85926E-2</v>
      </c>
      <c r="AI69">
        <v>4.2749000000000002E-2</v>
      </c>
      <c r="AJ69">
        <v>3.6996399999999999E-2</v>
      </c>
      <c r="AK69">
        <v>3.1396199999999999E-2</v>
      </c>
      <c r="AL69">
        <v>2.5965100000000001E-2</v>
      </c>
      <c r="AM69">
        <v>2.07694E-2</v>
      </c>
      <c r="AN69">
        <v>1.5949899999999999E-2</v>
      </c>
      <c r="AO69">
        <v>1.16842E-2</v>
      </c>
      <c r="AP69">
        <v>8.12271E-3</v>
      </c>
      <c r="AQ69">
        <v>5.3371800000000004E-3</v>
      </c>
      <c r="AR69">
        <v>3.3043700000000001E-3</v>
      </c>
    </row>
    <row r="70" spans="1:44" x14ac:dyDescent="0.2">
      <c r="B70" s="2">
        <v>4.0772199999999999E-12</v>
      </c>
      <c r="C70" s="2">
        <v>1.3869800000000001E-10</v>
      </c>
      <c r="D70" s="2">
        <v>3.3316699999999999E-9</v>
      </c>
      <c r="E70" s="2">
        <v>5.6545000000000001E-8</v>
      </c>
      <c r="F70" s="2">
        <v>6.7854200000000004E-7</v>
      </c>
      <c r="G70" s="2">
        <v>5.7625500000000004E-6</v>
      </c>
      <c r="H70" s="2">
        <v>3.4684699999999997E-5</v>
      </c>
      <c r="I70">
        <v>1.4837499999999999E-4</v>
      </c>
      <c r="J70">
        <v>4.5402700000000002E-4</v>
      </c>
      <c r="K70">
        <v>1.01056E-3</v>
      </c>
      <c r="L70">
        <v>1.7108500000000001E-3</v>
      </c>
      <c r="M70">
        <v>2.4528000000000002E-3</v>
      </c>
      <c r="N70">
        <v>3.5303000000000001E-3</v>
      </c>
      <c r="O70">
        <v>5.5651700000000004E-3</v>
      </c>
      <c r="P70">
        <v>8.9305099999999991E-3</v>
      </c>
      <c r="Q70">
        <v>1.3564700000000001E-2</v>
      </c>
      <c r="R70">
        <v>1.9362899999999999E-2</v>
      </c>
      <c r="S70">
        <v>2.6231500000000001E-2</v>
      </c>
      <c r="T70">
        <v>3.3525399999999997E-2</v>
      </c>
      <c r="U70">
        <v>3.9885299999999999E-2</v>
      </c>
      <c r="V70">
        <v>4.4099100000000002E-2</v>
      </c>
      <c r="W70">
        <v>4.6034699999999998E-2</v>
      </c>
      <c r="X70">
        <v>4.6538099999999999E-2</v>
      </c>
      <c r="Y70">
        <v>4.6606799999999997E-2</v>
      </c>
      <c r="Z70">
        <v>4.6861399999999998E-2</v>
      </c>
      <c r="AA70">
        <v>4.7583100000000003E-2</v>
      </c>
      <c r="AB70">
        <v>4.8851199999999997E-2</v>
      </c>
      <c r="AC70">
        <v>5.0504399999999998E-2</v>
      </c>
      <c r="AD70">
        <v>5.2096499999999997E-2</v>
      </c>
      <c r="AE70">
        <v>5.30237E-2</v>
      </c>
      <c r="AF70">
        <v>5.2759500000000001E-2</v>
      </c>
      <c r="AG70">
        <v>5.1035799999999999E-2</v>
      </c>
      <c r="AH70">
        <v>4.7885200000000003E-2</v>
      </c>
      <c r="AI70">
        <v>4.3566000000000001E-2</v>
      </c>
      <c r="AJ70">
        <v>3.84404E-2</v>
      </c>
      <c r="AK70">
        <v>3.2874899999999999E-2</v>
      </c>
      <c r="AL70">
        <v>2.7194200000000002E-2</v>
      </c>
      <c r="AM70">
        <v>2.1679400000000001E-2</v>
      </c>
      <c r="AN70">
        <v>1.6578099999999998E-2</v>
      </c>
      <c r="AO70">
        <v>1.2098299999999999E-2</v>
      </c>
      <c r="AP70">
        <v>8.3850899999999996E-3</v>
      </c>
      <c r="AQ70">
        <v>5.4958200000000002E-3</v>
      </c>
      <c r="AR70">
        <v>3.3945199999999998E-3</v>
      </c>
    </row>
    <row r="71" spans="1:44" x14ac:dyDescent="0.2">
      <c r="B71" s="2">
        <v>7.4012100000000005E-12</v>
      </c>
      <c r="C71" s="2">
        <v>2.5179500000000001E-10</v>
      </c>
      <c r="D71" s="2">
        <v>6.0481000000000002E-9</v>
      </c>
      <c r="E71" s="2">
        <v>1.02628E-7</v>
      </c>
      <c r="F71" s="2">
        <v>1.2310200000000001E-6</v>
      </c>
      <c r="G71" s="2">
        <v>1.0445899999999999E-5</v>
      </c>
      <c r="H71" s="2">
        <v>6.2770700000000005E-5</v>
      </c>
      <c r="I71">
        <v>2.6759E-4</v>
      </c>
      <c r="J71">
        <v>8.1241600000000005E-4</v>
      </c>
      <c r="K71">
        <v>1.77433E-3</v>
      </c>
      <c r="L71">
        <v>2.8668600000000002E-3</v>
      </c>
      <c r="M71">
        <v>3.70039E-3</v>
      </c>
      <c r="N71">
        <v>4.4968300000000003E-3</v>
      </c>
      <c r="O71">
        <v>6.0925399999999996E-3</v>
      </c>
      <c r="P71">
        <v>9.0520300000000008E-3</v>
      </c>
      <c r="Q71">
        <v>1.33174E-2</v>
      </c>
      <c r="R71">
        <v>1.8815100000000001E-2</v>
      </c>
      <c r="S71">
        <v>2.57697E-2</v>
      </c>
      <c r="T71">
        <v>3.4111299999999997E-2</v>
      </c>
      <c r="U71">
        <v>4.29328E-2</v>
      </c>
      <c r="V71">
        <v>5.0838899999999999E-2</v>
      </c>
      <c r="W71">
        <v>5.6662799999999999E-2</v>
      </c>
      <c r="X71">
        <v>5.9734799999999998E-2</v>
      </c>
      <c r="Y71">
        <v>5.9837500000000002E-2</v>
      </c>
      <c r="Z71">
        <v>5.73134E-2</v>
      </c>
      <c r="AA71">
        <v>5.3169099999999997E-2</v>
      </c>
      <c r="AB71">
        <v>4.87707E-2</v>
      </c>
      <c r="AC71">
        <v>4.52433E-2</v>
      </c>
      <c r="AD71">
        <v>4.3059899999999998E-2</v>
      </c>
      <c r="AE71">
        <v>4.2046899999999998E-2</v>
      </c>
      <c r="AF71">
        <v>4.1644599999999997E-2</v>
      </c>
      <c r="AG71">
        <v>4.1188099999999998E-2</v>
      </c>
      <c r="AH71">
        <v>4.0106999999999997E-2</v>
      </c>
      <c r="AI71">
        <v>3.8043100000000003E-2</v>
      </c>
      <c r="AJ71">
        <v>3.4895599999999999E-2</v>
      </c>
      <c r="AK71">
        <v>3.0802199999999998E-2</v>
      </c>
      <c r="AL71">
        <v>2.6072499999999998E-2</v>
      </c>
      <c r="AM71">
        <v>2.1100899999999999E-2</v>
      </c>
      <c r="AN71">
        <v>1.6282499999999998E-2</v>
      </c>
      <c r="AO71">
        <v>1.1945600000000001E-2</v>
      </c>
      <c r="AP71">
        <v>8.3081100000000005E-3</v>
      </c>
      <c r="AQ71">
        <v>5.4624199999999999E-3</v>
      </c>
      <c r="AR71">
        <v>3.38617E-3</v>
      </c>
    </row>
    <row r="72" spans="1:44" x14ac:dyDescent="0.2">
      <c r="B72" s="2">
        <v>8.4425800000000002E-12</v>
      </c>
      <c r="C72" s="2">
        <v>2.87206E-10</v>
      </c>
      <c r="D72" s="2">
        <v>6.8989200000000004E-9</v>
      </c>
      <c r="E72" s="2">
        <v>1.17083E-7</v>
      </c>
      <c r="F72" s="2">
        <v>1.40486E-6</v>
      </c>
      <c r="G72" s="2">
        <v>1.1928499999999999E-5</v>
      </c>
      <c r="H72" s="2">
        <v>7.1768500000000002E-5</v>
      </c>
      <c r="I72">
        <v>3.0674700000000001E-4</v>
      </c>
      <c r="J72">
        <v>9.3675200000000001E-4</v>
      </c>
      <c r="K72">
        <v>2.0744299999999999E-3</v>
      </c>
      <c r="L72">
        <v>3.4656800000000001E-3</v>
      </c>
      <c r="M72">
        <v>4.8109800000000003E-3</v>
      </c>
      <c r="N72">
        <v>6.5230100000000001E-3</v>
      </c>
      <c r="O72">
        <v>9.5210199999999998E-3</v>
      </c>
      <c r="P72">
        <v>1.39899E-2</v>
      </c>
      <c r="Q72">
        <v>1.90806E-2</v>
      </c>
      <c r="R72">
        <v>2.4138199999999999E-2</v>
      </c>
      <c r="S72">
        <v>2.9537600000000001E-2</v>
      </c>
      <c r="T72">
        <v>3.5901299999999997E-2</v>
      </c>
      <c r="U72">
        <v>4.2994200000000003E-2</v>
      </c>
      <c r="V72">
        <v>4.98346E-2</v>
      </c>
      <c r="W72">
        <v>5.5535099999999997E-2</v>
      </c>
      <c r="X72">
        <v>5.9599300000000001E-2</v>
      </c>
      <c r="Y72">
        <v>6.1649900000000001E-2</v>
      </c>
      <c r="Z72">
        <v>6.13644E-2</v>
      </c>
      <c r="AA72">
        <v>5.8766699999999998E-2</v>
      </c>
      <c r="AB72">
        <v>5.4407200000000003E-2</v>
      </c>
      <c r="AC72">
        <v>4.9193199999999999E-2</v>
      </c>
      <c r="AD72">
        <v>4.4063199999999997E-2</v>
      </c>
      <c r="AE72">
        <v>3.97186E-2</v>
      </c>
      <c r="AF72">
        <v>3.6474800000000002E-2</v>
      </c>
      <c r="AG72">
        <v>3.4234500000000001E-2</v>
      </c>
      <c r="AH72">
        <v>3.2583099999999997E-2</v>
      </c>
      <c r="AI72">
        <v>3.0974600000000001E-2</v>
      </c>
      <c r="AJ72">
        <v>2.8931999999999999E-2</v>
      </c>
      <c r="AK72">
        <v>2.61902E-2</v>
      </c>
      <c r="AL72">
        <v>2.2746700000000002E-2</v>
      </c>
      <c r="AM72">
        <v>1.8823400000000001E-2</v>
      </c>
      <c r="AN72">
        <v>1.47712E-2</v>
      </c>
      <c r="AO72">
        <v>1.09552E-2</v>
      </c>
      <c r="AP72">
        <v>7.6602700000000003E-3</v>
      </c>
      <c r="AQ72">
        <v>5.0402600000000004E-3</v>
      </c>
      <c r="AR72">
        <v>3.1157899999999998E-3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7.0703399999999995E-7</v>
      </c>
      <c r="C110" s="2">
        <v>1.0720899999999999E-5</v>
      </c>
      <c r="D110" s="2">
        <v>7.2219199999999995E-5</v>
      </c>
      <c r="E110">
        <v>2.1863000000000001E-4</v>
      </c>
      <c r="F110">
        <v>3.11804E-4</v>
      </c>
      <c r="G110">
        <v>3.12138E-4</v>
      </c>
      <c r="H110">
        <v>6.7112699999999999E-4</v>
      </c>
      <c r="I110">
        <v>1.8950600000000001E-3</v>
      </c>
      <c r="J110">
        <v>3.8866500000000002E-3</v>
      </c>
      <c r="K110">
        <v>6.0927999999999998E-3</v>
      </c>
      <c r="L110">
        <v>9.3028999999999994E-3</v>
      </c>
      <c r="M110">
        <v>1.6195399999999999E-2</v>
      </c>
      <c r="N110">
        <v>2.8335099999999998E-2</v>
      </c>
      <c r="O110">
        <v>4.4648899999999998E-2</v>
      </c>
      <c r="P110">
        <v>6.4050899999999994E-2</v>
      </c>
      <c r="Q110">
        <v>8.5995600000000005E-2</v>
      </c>
      <c r="R110">
        <v>0.10641</v>
      </c>
      <c r="S110">
        <v>0.117288</v>
      </c>
      <c r="T110">
        <v>0.113786</v>
      </c>
      <c r="U110">
        <v>9.9143300000000004E-2</v>
      </c>
      <c r="V110">
        <v>8.0636200000000005E-2</v>
      </c>
      <c r="W110">
        <v>6.3206200000000004E-2</v>
      </c>
      <c r="X110">
        <v>4.8192699999999998E-2</v>
      </c>
      <c r="Y110">
        <v>3.55713E-2</v>
      </c>
      <c r="Z110">
        <v>2.5352199999999998E-2</v>
      </c>
      <c r="AA110">
        <v>1.75038E-2</v>
      </c>
      <c r="AB110">
        <v>1.17435E-2</v>
      </c>
      <c r="AC110">
        <v>7.6525200000000003E-3</v>
      </c>
      <c r="AD110">
        <v>4.8310200000000001E-3</v>
      </c>
      <c r="AE110">
        <v>2.9464299999999999E-3</v>
      </c>
      <c r="AF110">
        <v>1.7311500000000001E-3</v>
      </c>
      <c r="AG110">
        <v>9.7638900000000003E-4</v>
      </c>
      <c r="AH110">
        <v>5.2636299999999996E-4</v>
      </c>
      <c r="AI110">
        <v>2.6991E-4</v>
      </c>
      <c r="AJ110" s="2">
        <v>1.30984E-4</v>
      </c>
      <c r="AK110" s="2">
        <v>5.9852899999999997E-5</v>
      </c>
      <c r="AL110" s="2">
        <v>2.5627799999999999E-5</v>
      </c>
      <c r="AM110" s="2">
        <v>1.02369E-5</v>
      </c>
      <c r="AN110" s="2">
        <v>3.7998099999999999E-6</v>
      </c>
      <c r="AO110" s="2">
        <v>1.3062399999999999E-6</v>
      </c>
      <c r="AP110" s="2">
        <v>4.1468299999999998E-7</v>
      </c>
      <c r="AQ110" s="2">
        <v>1.2128199999999999E-7</v>
      </c>
      <c r="AR110" s="2">
        <v>3.26132E-8</v>
      </c>
    </row>
    <row r="111" spans="1:44" x14ac:dyDescent="0.2">
      <c r="B111" s="2">
        <v>3.9901700000000001E-7</v>
      </c>
      <c r="C111" s="2">
        <v>6.0509799999999996E-6</v>
      </c>
      <c r="D111" s="2">
        <v>4.07803E-5</v>
      </c>
      <c r="E111" s="2">
        <v>1.23826E-4</v>
      </c>
      <c r="F111">
        <v>1.81039E-4</v>
      </c>
      <c r="G111">
        <v>2.1333800000000001E-4</v>
      </c>
      <c r="H111">
        <v>5.5758999999999995E-4</v>
      </c>
      <c r="I111">
        <v>1.66001E-3</v>
      </c>
      <c r="J111">
        <v>3.6869300000000002E-3</v>
      </c>
      <c r="K111">
        <v>6.8990400000000004E-3</v>
      </c>
      <c r="L111">
        <v>1.3259699999999999E-2</v>
      </c>
      <c r="M111">
        <v>2.5855199999999998E-2</v>
      </c>
      <c r="N111">
        <v>4.4198599999999998E-2</v>
      </c>
      <c r="O111">
        <v>6.2701099999999996E-2</v>
      </c>
      <c r="P111">
        <v>7.6996899999999993E-2</v>
      </c>
      <c r="Q111">
        <v>8.8439400000000001E-2</v>
      </c>
      <c r="R111">
        <v>9.8702100000000001E-2</v>
      </c>
      <c r="S111">
        <v>0.104321</v>
      </c>
      <c r="T111">
        <v>0.100965</v>
      </c>
      <c r="U111">
        <v>8.9469000000000007E-2</v>
      </c>
      <c r="V111">
        <v>7.4388499999999996E-2</v>
      </c>
      <c r="W111">
        <v>5.9278699999999997E-2</v>
      </c>
      <c r="X111">
        <v>4.5462700000000002E-2</v>
      </c>
      <c r="Y111">
        <v>3.3452000000000003E-2</v>
      </c>
      <c r="Z111">
        <v>2.3681899999999999E-2</v>
      </c>
      <c r="AA111">
        <v>1.62693E-2</v>
      </c>
      <c r="AB111">
        <v>1.0916E-2</v>
      </c>
      <c r="AC111">
        <v>7.1546999999999999E-3</v>
      </c>
      <c r="AD111">
        <v>4.5645700000000004E-3</v>
      </c>
      <c r="AE111">
        <v>2.8231200000000001E-3</v>
      </c>
      <c r="AF111">
        <v>1.68665E-3</v>
      </c>
      <c r="AG111">
        <v>9.6998600000000005E-4</v>
      </c>
      <c r="AH111">
        <v>5.3495300000000001E-4</v>
      </c>
      <c r="AI111">
        <v>2.8176900000000002E-4</v>
      </c>
      <c r="AJ111" s="2">
        <v>1.41108E-4</v>
      </c>
      <c r="AK111" s="2">
        <v>6.6865800000000006E-5</v>
      </c>
      <c r="AL111" s="2">
        <v>2.9830699999999999E-5</v>
      </c>
      <c r="AM111" s="2">
        <v>1.24667E-5</v>
      </c>
      <c r="AN111" s="2">
        <v>4.8570799999999999E-6</v>
      </c>
      <c r="AO111" s="2">
        <v>1.7563400000000001E-6</v>
      </c>
      <c r="AP111" s="2">
        <v>5.8709800000000001E-7</v>
      </c>
      <c r="AQ111" s="2">
        <v>1.8078400000000001E-7</v>
      </c>
      <c r="AR111" s="2">
        <v>5.1125600000000002E-8</v>
      </c>
    </row>
    <row r="112" spans="1:44" x14ac:dyDescent="0.2">
      <c r="B112" s="2">
        <v>1.9836399999999999E-7</v>
      </c>
      <c r="C112" s="2">
        <v>3.0079399999999999E-6</v>
      </c>
      <c r="D112" s="2">
        <v>2.0265700000000001E-5</v>
      </c>
      <c r="E112" s="2">
        <v>6.1417100000000005E-5</v>
      </c>
      <c r="F112" s="2">
        <v>8.8400100000000001E-5</v>
      </c>
      <c r="G112" s="2">
        <v>9.4624100000000001E-5</v>
      </c>
      <c r="H112">
        <v>2.2563100000000001E-4</v>
      </c>
      <c r="I112">
        <v>6.8249800000000002E-4</v>
      </c>
      <c r="J112">
        <v>1.62291E-3</v>
      </c>
      <c r="K112">
        <v>3.4632299999999999E-3</v>
      </c>
      <c r="L112">
        <v>7.6887500000000003E-3</v>
      </c>
      <c r="M112">
        <v>1.66076E-2</v>
      </c>
      <c r="N112">
        <v>3.1257500000000001E-2</v>
      </c>
      <c r="O112">
        <v>5.0723699999999997E-2</v>
      </c>
      <c r="P112">
        <v>7.4211700000000005E-2</v>
      </c>
      <c r="Q112">
        <v>0.10047499999999999</v>
      </c>
      <c r="R112">
        <v>0.123199</v>
      </c>
      <c r="S112">
        <v>0.13183600000000001</v>
      </c>
      <c r="T112">
        <v>0.12121999999999999</v>
      </c>
      <c r="U112">
        <v>9.7431299999999998E-2</v>
      </c>
      <c r="V112">
        <v>7.1665999999999994E-2</v>
      </c>
      <c r="W112">
        <v>5.1012599999999998E-2</v>
      </c>
      <c r="X112">
        <v>3.6378599999999997E-2</v>
      </c>
      <c r="Y112">
        <v>2.6002299999999999E-2</v>
      </c>
      <c r="Z112">
        <v>1.8364999999999999E-2</v>
      </c>
      <c r="AA112">
        <v>1.2693599999999999E-2</v>
      </c>
      <c r="AB112">
        <v>8.5553599999999997E-3</v>
      </c>
      <c r="AC112">
        <v>5.6141100000000003E-3</v>
      </c>
      <c r="AD112">
        <v>3.58305E-3</v>
      </c>
      <c r="AE112">
        <v>2.2217399999999998E-3</v>
      </c>
      <c r="AF112">
        <v>1.33577E-3</v>
      </c>
      <c r="AG112">
        <v>7.7594100000000004E-4</v>
      </c>
      <c r="AH112">
        <v>4.3345900000000003E-4</v>
      </c>
      <c r="AI112">
        <v>2.3164E-4</v>
      </c>
      <c r="AJ112" s="2">
        <v>1.17782E-4</v>
      </c>
      <c r="AK112" s="2">
        <v>5.6671800000000002E-5</v>
      </c>
      <c r="AL112" s="2">
        <v>2.5663399999999999E-5</v>
      </c>
      <c r="AM112" s="2">
        <v>1.0879900000000001E-5</v>
      </c>
      <c r="AN112" s="2">
        <v>4.2966599999999996E-6</v>
      </c>
      <c r="AO112" s="2">
        <v>1.5734400000000001E-6</v>
      </c>
      <c r="AP112" s="2">
        <v>5.3212399999999998E-7</v>
      </c>
      <c r="AQ112" s="2">
        <v>1.6560700000000001E-7</v>
      </c>
      <c r="AR112" s="2">
        <v>4.7284799999999999E-8</v>
      </c>
    </row>
    <row r="113" spans="2:44" x14ac:dyDescent="0.2">
      <c r="B113" s="2">
        <v>7.78207E-7</v>
      </c>
      <c r="C113" s="2">
        <v>1.17982E-5</v>
      </c>
      <c r="D113" s="2">
        <v>7.9415100000000005E-5</v>
      </c>
      <c r="E113" s="2">
        <v>2.3923600000000001E-4</v>
      </c>
      <c r="F113">
        <v>3.2721200000000001E-4</v>
      </c>
      <c r="G113">
        <v>2.28168E-4</v>
      </c>
      <c r="H113">
        <v>2.0396300000000001E-4</v>
      </c>
      <c r="I113">
        <v>4.8142399999999999E-4</v>
      </c>
      <c r="J113">
        <v>1.0880200000000001E-3</v>
      </c>
      <c r="K113">
        <v>2.1709699999999999E-3</v>
      </c>
      <c r="L113">
        <v>4.5786300000000002E-3</v>
      </c>
      <c r="M113">
        <v>9.8828600000000003E-3</v>
      </c>
      <c r="N113">
        <v>1.9334400000000002E-2</v>
      </c>
      <c r="O113">
        <v>3.3517699999999997E-2</v>
      </c>
      <c r="P113">
        <v>5.3151799999999999E-2</v>
      </c>
      <c r="Q113">
        <v>7.7834299999999995E-2</v>
      </c>
      <c r="R113">
        <v>0.10269300000000001</v>
      </c>
      <c r="S113">
        <v>0.119254</v>
      </c>
      <c r="T113">
        <v>0.122026</v>
      </c>
      <c r="U113">
        <v>0.112494</v>
      </c>
      <c r="V113">
        <v>9.5857100000000001E-2</v>
      </c>
      <c r="W113">
        <v>7.6434299999999997E-2</v>
      </c>
      <c r="X113">
        <v>5.6969899999999997E-2</v>
      </c>
      <c r="Y113">
        <v>3.9710299999999997E-2</v>
      </c>
      <c r="Z113">
        <v>2.62505E-2</v>
      </c>
      <c r="AA113">
        <v>1.68705E-2</v>
      </c>
      <c r="AB113">
        <v>1.0767199999999999E-2</v>
      </c>
      <c r="AC113">
        <v>6.8640799999999998E-3</v>
      </c>
      <c r="AD113">
        <v>4.3381499999999998E-3</v>
      </c>
      <c r="AE113">
        <v>2.6885699999999999E-3</v>
      </c>
      <c r="AF113">
        <v>1.6203299999999999E-3</v>
      </c>
      <c r="AG113">
        <v>9.4438699999999998E-4</v>
      </c>
      <c r="AH113">
        <v>5.2994999999999995E-4</v>
      </c>
      <c r="AI113">
        <v>2.8498E-4</v>
      </c>
      <c r="AJ113" s="2">
        <v>1.4605600000000001E-4</v>
      </c>
      <c r="AK113" s="2">
        <v>7.0913200000000004E-5</v>
      </c>
      <c r="AL113" s="2">
        <v>3.24146E-5</v>
      </c>
      <c r="AM113" s="2">
        <v>1.3866899999999999E-5</v>
      </c>
      <c r="AN113" s="2">
        <v>5.52193E-6</v>
      </c>
      <c r="AO113" s="2">
        <v>2.03704E-6</v>
      </c>
      <c r="AP113" s="2">
        <v>6.9328900000000001E-7</v>
      </c>
      <c r="AQ113" s="2">
        <v>2.16928E-7</v>
      </c>
      <c r="AR113" s="2">
        <v>6.2218799999999999E-8</v>
      </c>
    </row>
    <row r="114" spans="2:44" x14ac:dyDescent="0.2">
      <c r="B114" s="2">
        <v>7.8851199999999996E-7</v>
      </c>
      <c r="C114" s="2">
        <v>1.19567E-5</v>
      </c>
      <c r="D114" s="2">
        <v>8.0553100000000006E-5</v>
      </c>
      <c r="E114" s="2">
        <v>2.4404099999999999E-4</v>
      </c>
      <c r="F114">
        <v>3.5018000000000001E-4</v>
      </c>
      <c r="G114">
        <v>3.65442E-4</v>
      </c>
      <c r="H114">
        <v>8.25214E-4</v>
      </c>
      <c r="I114">
        <v>2.3140399999999998E-3</v>
      </c>
      <c r="J114">
        <v>4.5565400000000004E-3</v>
      </c>
      <c r="K114">
        <v>6.3619799999999997E-3</v>
      </c>
      <c r="L114">
        <v>7.7187599999999999E-3</v>
      </c>
      <c r="M114">
        <v>1.0964E-2</v>
      </c>
      <c r="N114">
        <v>1.81762E-2</v>
      </c>
      <c r="O114">
        <v>2.9473599999999999E-2</v>
      </c>
      <c r="P114">
        <v>4.4740200000000001E-2</v>
      </c>
      <c r="Q114">
        <v>6.3915600000000003E-2</v>
      </c>
      <c r="R114">
        <v>8.4186200000000003E-2</v>
      </c>
      <c r="S114">
        <v>9.9739300000000003E-2</v>
      </c>
      <c r="T114">
        <v>0.10631599999999999</v>
      </c>
      <c r="U114">
        <v>0.10427500000000001</v>
      </c>
      <c r="V114">
        <v>9.6331100000000003E-2</v>
      </c>
      <c r="W114">
        <v>8.4448499999999996E-2</v>
      </c>
      <c r="X114">
        <v>6.9836300000000004E-2</v>
      </c>
      <c r="Y114">
        <v>5.4146600000000003E-2</v>
      </c>
      <c r="Z114">
        <v>3.9376700000000001E-2</v>
      </c>
      <c r="AA114">
        <v>2.6999800000000001E-2</v>
      </c>
      <c r="AB114">
        <v>1.75826E-2</v>
      </c>
      <c r="AC114">
        <v>1.0974599999999999E-2</v>
      </c>
      <c r="AD114">
        <v>6.6399900000000001E-3</v>
      </c>
      <c r="AE114">
        <v>3.9350799999999997E-3</v>
      </c>
      <c r="AF114">
        <v>2.2953399999999999E-3</v>
      </c>
      <c r="AG114">
        <v>1.31404E-3</v>
      </c>
      <c r="AH114">
        <v>7.32309E-4</v>
      </c>
      <c r="AI114">
        <v>3.9349600000000002E-4</v>
      </c>
      <c r="AJ114" s="2">
        <v>2.02086E-4</v>
      </c>
      <c r="AK114" s="2">
        <v>9.8444799999999996E-5</v>
      </c>
      <c r="AL114" s="2">
        <v>4.51843E-5</v>
      </c>
      <c r="AM114" s="2">
        <v>1.942E-5</v>
      </c>
      <c r="AN114" s="2">
        <v>7.7719999999999994E-6</v>
      </c>
      <c r="AO114" s="2">
        <v>2.8817700000000001E-6</v>
      </c>
      <c r="AP114" s="2">
        <v>9.8567699999999994E-7</v>
      </c>
      <c r="AQ114" s="2">
        <v>3.0985399999999999E-7</v>
      </c>
      <c r="AR114" s="2">
        <v>8.9247500000000006E-8</v>
      </c>
    </row>
    <row r="115" spans="2:44" x14ac:dyDescent="0.2">
      <c r="B115" s="2">
        <v>5.7444500000000003E-7</v>
      </c>
      <c r="C115" s="2">
        <v>8.7106999999999995E-6</v>
      </c>
      <c r="D115" s="2">
        <v>5.8686E-5</v>
      </c>
      <c r="E115" s="2">
        <v>1.7782200000000001E-4</v>
      </c>
      <c r="F115">
        <v>2.5555199999999998E-4</v>
      </c>
      <c r="G115">
        <v>2.70361E-4</v>
      </c>
      <c r="H115">
        <v>6.3132699999999999E-4</v>
      </c>
      <c r="I115">
        <v>1.86699E-3</v>
      </c>
      <c r="J115">
        <v>4.2156499999999996E-3</v>
      </c>
      <c r="K115">
        <v>8.1417E-3</v>
      </c>
      <c r="L115">
        <v>1.6096099999999999E-2</v>
      </c>
      <c r="M115">
        <v>3.14148E-2</v>
      </c>
      <c r="N115">
        <v>5.2238300000000001E-2</v>
      </c>
      <c r="O115">
        <v>6.9722800000000001E-2</v>
      </c>
      <c r="P115">
        <v>7.7044399999999999E-2</v>
      </c>
      <c r="Q115">
        <v>7.7163399999999993E-2</v>
      </c>
      <c r="R115">
        <v>7.7079599999999998E-2</v>
      </c>
      <c r="S115">
        <v>7.8429499999999999E-2</v>
      </c>
      <c r="T115">
        <v>7.82775E-2</v>
      </c>
      <c r="U115">
        <v>7.5052599999999997E-2</v>
      </c>
      <c r="V115">
        <v>6.9614899999999993E-2</v>
      </c>
      <c r="W115">
        <v>6.2845799999999993E-2</v>
      </c>
      <c r="X115">
        <v>5.4882100000000003E-2</v>
      </c>
      <c r="Y115">
        <v>4.5940000000000002E-2</v>
      </c>
      <c r="Z115">
        <v>3.6658700000000002E-2</v>
      </c>
      <c r="AA115">
        <v>2.7793000000000002E-2</v>
      </c>
      <c r="AB115">
        <v>1.9954599999999999E-2</v>
      </c>
      <c r="AC115">
        <v>1.35365E-2</v>
      </c>
      <c r="AD115">
        <v>8.6812899999999995E-3</v>
      </c>
      <c r="AE115">
        <v>5.2844299999999997E-3</v>
      </c>
      <c r="AF115">
        <v>3.0728700000000001E-3</v>
      </c>
      <c r="AG115">
        <v>1.71889E-3</v>
      </c>
      <c r="AH115">
        <v>9.2953000000000003E-4</v>
      </c>
      <c r="AI115">
        <v>4.8630499999999997E-4</v>
      </c>
      <c r="AJ115">
        <v>2.4512699999999999E-4</v>
      </c>
      <c r="AK115" s="2">
        <v>1.18133E-4</v>
      </c>
      <c r="AL115" s="2">
        <v>5.3943600000000003E-5</v>
      </c>
      <c r="AM115" s="2">
        <v>2.31407E-5</v>
      </c>
      <c r="AN115" s="2">
        <v>9.2580399999999995E-6</v>
      </c>
      <c r="AO115" s="2">
        <v>3.4340500000000002E-6</v>
      </c>
      <c r="AP115" s="2">
        <v>1.1753899999999999E-6</v>
      </c>
      <c r="AQ115" s="2">
        <v>3.6982000000000001E-7</v>
      </c>
      <c r="AR115" s="2">
        <v>1.0662899999999999E-7</v>
      </c>
    </row>
    <row r="116" spans="2:44" x14ac:dyDescent="0.2">
      <c r="B116" s="2">
        <v>3.4958799999999999E-7</v>
      </c>
      <c r="C116" s="2">
        <v>5.3007300000000003E-6</v>
      </c>
      <c r="D116" s="2">
        <v>3.5701999999999998E-5</v>
      </c>
      <c r="E116" s="2">
        <v>1.0798099999999999E-4</v>
      </c>
      <c r="F116" s="2">
        <v>1.5282800000000001E-4</v>
      </c>
      <c r="G116" s="2">
        <v>1.4496299999999999E-4</v>
      </c>
      <c r="H116">
        <v>2.9208599999999999E-4</v>
      </c>
      <c r="I116">
        <v>8.4838800000000005E-4</v>
      </c>
      <c r="J116">
        <v>1.9297299999999999E-3</v>
      </c>
      <c r="K116">
        <v>3.8159000000000001E-3</v>
      </c>
      <c r="L116">
        <v>7.9143200000000007E-3</v>
      </c>
      <c r="M116">
        <v>1.66777E-2</v>
      </c>
      <c r="N116">
        <v>3.1473000000000001E-2</v>
      </c>
      <c r="O116">
        <v>5.1753399999999998E-2</v>
      </c>
      <c r="P116">
        <v>7.6835799999999996E-2</v>
      </c>
      <c r="Q116">
        <v>0.104869</v>
      </c>
      <c r="R116">
        <v>0.12816900000000001</v>
      </c>
      <c r="S116">
        <v>0.13494300000000001</v>
      </c>
      <c r="T116">
        <v>0.120181</v>
      </c>
      <c r="U116">
        <v>9.1798699999999997E-2</v>
      </c>
      <c r="V116">
        <v>6.3252299999999997E-2</v>
      </c>
      <c r="W116">
        <v>4.2708099999999999E-2</v>
      </c>
      <c r="X116">
        <v>3.0494E-2</v>
      </c>
      <c r="Y116">
        <v>2.3394499999999999E-2</v>
      </c>
      <c r="Z116">
        <v>1.8609299999999999E-2</v>
      </c>
      <c r="AA116">
        <v>1.47504E-2</v>
      </c>
      <c r="AB116">
        <v>1.13577E-2</v>
      </c>
      <c r="AC116">
        <v>8.3711399999999991E-3</v>
      </c>
      <c r="AD116">
        <v>5.8549300000000004E-3</v>
      </c>
      <c r="AE116">
        <v>3.8674099999999999E-3</v>
      </c>
      <c r="AF116">
        <v>2.4079399999999999E-3</v>
      </c>
      <c r="AG116">
        <v>1.41362E-3</v>
      </c>
      <c r="AH116">
        <v>7.8397799999999995E-4</v>
      </c>
      <c r="AI116">
        <v>4.1176199999999998E-4</v>
      </c>
      <c r="AJ116">
        <v>2.0519700000000001E-4</v>
      </c>
      <c r="AK116" s="2">
        <v>9.7029900000000004E-5</v>
      </c>
      <c r="AL116" s="2">
        <v>4.3433400000000003E-5</v>
      </c>
      <c r="AM116" s="2">
        <v>1.8320799999999999E-5</v>
      </c>
      <c r="AN116" s="2">
        <v>7.2393299999999999E-6</v>
      </c>
      <c r="AO116" s="2">
        <v>2.6629599999999999E-6</v>
      </c>
      <c r="AP116" s="2">
        <v>9.06622E-7</v>
      </c>
      <c r="AQ116" s="2">
        <v>2.84278E-7</v>
      </c>
      <c r="AR116" s="2">
        <v>8.1770199999999995E-8</v>
      </c>
    </row>
    <row r="117" spans="2:44" x14ac:dyDescent="0.2">
      <c r="B117" s="2">
        <v>3.3147100000000002E-7</v>
      </c>
      <c r="C117" s="2">
        <v>5.0258899999999997E-6</v>
      </c>
      <c r="D117" s="2">
        <v>3.3846500000000002E-5</v>
      </c>
      <c r="E117" s="2">
        <v>1.02285E-4</v>
      </c>
      <c r="F117" s="2">
        <v>1.4375299999999999E-4</v>
      </c>
      <c r="G117" s="2">
        <v>1.2894499999999999E-4</v>
      </c>
      <c r="H117">
        <v>2.3559300000000001E-4</v>
      </c>
      <c r="I117">
        <v>6.6418300000000005E-4</v>
      </c>
      <c r="J117">
        <v>1.45432E-3</v>
      </c>
      <c r="K117">
        <v>2.6729200000000001E-3</v>
      </c>
      <c r="L117">
        <v>5.1460799999999999E-3</v>
      </c>
      <c r="M117">
        <v>1.0562500000000001E-2</v>
      </c>
      <c r="N117">
        <v>2.0177500000000001E-2</v>
      </c>
      <c r="O117">
        <v>3.4330399999999997E-2</v>
      </c>
      <c r="P117">
        <v>5.3544000000000001E-2</v>
      </c>
      <c r="Q117">
        <v>7.7613100000000004E-2</v>
      </c>
      <c r="R117">
        <v>0.102169</v>
      </c>
      <c r="S117">
        <v>0.119075</v>
      </c>
      <c r="T117">
        <v>0.122625</v>
      </c>
      <c r="U117">
        <v>0.113619</v>
      </c>
      <c r="V117">
        <v>9.6653699999999995E-2</v>
      </c>
      <c r="W117">
        <v>7.6059100000000004E-2</v>
      </c>
      <c r="X117">
        <v>5.5223399999999999E-2</v>
      </c>
      <c r="Y117">
        <v>3.71603E-2</v>
      </c>
      <c r="Z117">
        <v>2.3810700000000001E-2</v>
      </c>
      <c r="AA117">
        <v>1.5248299999999999E-2</v>
      </c>
      <c r="AB117">
        <v>1.01829E-2</v>
      </c>
      <c r="AC117">
        <v>7.1196499999999999E-3</v>
      </c>
      <c r="AD117">
        <v>5.0558599999999997E-3</v>
      </c>
      <c r="AE117">
        <v>3.5209899999999999E-3</v>
      </c>
      <c r="AF117">
        <v>2.3486599999999998E-3</v>
      </c>
      <c r="AG117">
        <v>1.48156E-3</v>
      </c>
      <c r="AH117">
        <v>8.7811400000000004E-4</v>
      </c>
      <c r="AI117">
        <v>4.8738999999999998E-4</v>
      </c>
      <c r="AJ117">
        <v>2.5289000000000003E-4</v>
      </c>
      <c r="AK117" s="2">
        <v>1.22531E-4</v>
      </c>
      <c r="AL117" s="2">
        <v>5.5386100000000002E-5</v>
      </c>
      <c r="AM117" s="2">
        <v>2.3326600000000001E-5</v>
      </c>
      <c r="AN117" s="2">
        <v>9.1375800000000007E-6</v>
      </c>
      <c r="AO117" s="2">
        <v>3.3214500000000002E-6</v>
      </c>
      <c r="AP117" s="2">
        <v>1.1171700000000001E-6</v>
      </c>
      <c r="AQ117" s="2">
        <v>3.46625E-7</v>
      </c>
      <c r="AR117" s="2">
        <v>9.88994E-8</v>
      </c>
    </row>
    <row r="118" spans="2:44" x14ac:dyDescent="0.2">
      <c r="B118" s="2">
        <v>3.2824799999999999E-7</v>
      </c>
      <c r="C118" s="2">
        <v>4.9770599999999999E-6</v>
      </c>
      <c r="D118" s="2">
        <v>3.3519100000000002E-5</v>
      </c>
      <c r="E118" s="2">
        <v>1.01322E-4</v>
      </c>
      <c r="F118" s="2">
        <v>1.4272300000000001E-4</v>
      </c>
      <c r="G118" s="2">
        <v>1.30309E-4</v>
      </c>
      <c r="H118">
        <v>2.4495099999999998E-4</v>
      </c>
      <c r="I118">
        <v>6.88625E-4</v>
      </c>
      <c r="J118">
        <v>1.4766499999999999E-3</v>
      </c>
      <c r="K118">
        <v>2.5865800000000002E-3</v>
      </c>
      <c r="L118">
        <v>4.6648899999999997E-3</v>
      </c>
      <c r="M118">
        <v>9.1105600000000002E-3</v>
      </c>
      <c r="N118">
        <v>1.67379E-2</v>
      </c>
      <c r="O118">
        <v>2.7288699999999999E-2</v>
      </c>
      <c r="P118">
        <v>4.0865899999999997E-2</v>
      </c>
      <c r="Q118">
        <v>5.7989600000000002E-2</v>
      </c>
      <c r="R118">
        <v>7.6952599999999996E-2</v>
      </c>
      <c r="S118">
        <v>9.3161099999999997E-2</v>
      </c>
      <c r="T118">
        <v>0.102703</v>
      </c>
      <c r="U118">
        <v>0.104973</v>
      </c>
      <c r="V118">
        <v>0.101092</v>
      </c>
      <c r="W118">
        <v>9.18075E-2</v>
      </c>
      <c r="X118">
        <v>7.7938499999999994E-2</v>
      </c>
      <c r="Y118">
        <v>6.1432399999999998E-2</v>
      </c>
      <c r="Z118">
        <v>4.49554E-2</v>
      </c>
      <c r="AA118">
        <v>3.0723799999999999E-2</v>
      </c>
      <c r="AB118">
        <v>1.9849499999999999E-2</v>
      </c>
      <c r="AC118">
        <v>1.23728E-2</v>
      </c>
      <c r="AD118">
        <v>7.6425800000000004E-3</v>
      </c>
      <c r="AE118">
        <v>4.7798399999999996E-3</v>
      </c>
      <c r="AF118">
        <v>3.0332800000000002E-3</v>
      </c>
      <c r="AG118">
        <v>1.9183200000000001E-3</v>
      </c>
      <c r="AH118">
        <v>1.17899E-3</v>
      </c>
      <c r="AI118">
        <v>6.8956099999999999E-4</v>
      </c>
      <c r="AJ118">
        <v>3.78532E-4</v>
      </c>
      <c r="AK118">
        <v>1.9340899999999999E-4</v>
      </c>
      <c r="AL118" s="2">
        <v>9.1509999999999996E-5</v>
      </c>
      <c r="AM118" s="2">
        <v>3.9956100000000002E-5</v>
      </c>
      <c r="AN118" s="2">
        <v>1.60589E-5</v>
      </c>
      <c r="AO118" s="2">
        <v>5.9290100000000002E-6</v>
      </c>
      <c r="AP118" s="2">
        <v>2.0073700000000001E-6</v>
      </c>
      <c r="AQ118" s="2">
        <v>6.2229200000000005E-7</v>
      </c>
      <c r="AR118" s="2">
        <v>1.7639699999999999E-7</v>
      </c>
    </row>
    <row r="119" spans="2:44" x14ac:dyDescent="0.2">
      <c r="B119" s="2">
        <v>2.2336399999999999E-7</v>
      </c>
      <c r="C119" s="2">
        <v>3.3870400000000002E-6</v>
      </c>
      <c r="D119" s="2">
        <v>2.2819700000000001E-5</v>
      </c>
      <c r="E119" s="2">
        <v>6.9154300000000003E-5</v>
      </c>
      <c r="F119" s="2">
        <v>9.9486200000000003E-5</v>
      </c>
      <c r="G119" s="2">
        <v>1.05849E-4</v>
      </c>
      <c r="H119">
        <v>2.47304E-4</v>
      </c>
      <c r="I119">
        <v>7.1894199999999998E-4</v>
      </c>
      <c r="J119">
        <v>1.5530299999999999E-3</v>
      </c>
      <c r="K119">
        <v>2.75391E-3</v>
      </c>
      <c r="L119">
        <v>5.0253900000000002E-3</v>
      </c>
      <c r="M119">
        <v>9.7917899999999999E-3</v>
      </c>
      <c r="N119">
        <v>1.7668199999999998E-2</v>
      </c>
      <c r="O119">
        <v>2.7900000000000001E-2</v>
      </c>
      <c r="P119">
        <v>4.0076100000000003E-2</v>
      </c>
      <c r="Q119">
        <v>5.4571099999999997E-2</v>
      </c>
      <c r="R119">
        <v>6.9981299999999996E-2</v>
      </c>
      <c r="S119">
        <v>8.2337099999999996E-2</v>
      </c>
      <c r="T119">
        <v>8.8676699999999997E-2</v>
      </c>
      <c r="U119">
        <v>8.9687799999999998E-2</v>
      </c>
      <c r="V119">
        <v>8.7684200000000004E-2</v>
      </c>
      <c r="W119">
        <v>8.3657899999999993E-2</v>
      </c>
      <c r="X119">
        <v>7.7207100000000001E-2</v>
      </c>
      <c r="Y119">
        <v>6.8055099999999993E-2</v>
      </c>
      <c r="Z119">
        <v>5.6767999999999999E-2</v>
      </c>
      <c r="AA119">
        <v>4.45271E-2</v>
      </c>
      <c r="AB119">
        <v>3.2704400000000002E-2</v>
      </c>
      <c r="AC119">
        <v>2.2478100000000001E-2</v>
      </c>
      <c r="AD119">
        <v>1.45247E-2</v>
      </c>
      <c r="AE119">
        <v>8.9182099999999993E-3</v>
      </c>
      <c r="AF119">
        <v>5.2837500000000003E-3</v>
      </c>
      <c r="AG119">
        <v>3.0677E-3</v>
      </c>
      <c r="AH119">
        <v>1.7601400000000001E-3</v>
      </c>
      <c r="AI119">
        <v>9.9445999999999996E-4</v>
      </c>
      <c r="AJ119">
        <v>5.4569999999999998E-4</v>
      </c>
      <c r="AK119">
        <v>2.8581800000000002E-4</v>
      </c>
      <c r="AL119" s="2">
        <v>1.4070200000000001E-4</v>
      </c>
      <c r="AM119" s="2">
        <v>6.4368299999999998E-5</v>
      </c>
      <c r="AN119" s="2">
        <v>2.7159299999999999E-5</v>
      </c>
      <c r="AO119" s="2">
        <v>1.05171E-5</v>
      </c>
      <c r="AP119" s="2">
        <v>3.7254899999999999E-6</v>
      </c>
      <c r="AQ119" s="2">
        <v>1.2044000000000001E-6</v>
      </c>
      <c r="AR119" s="2">
        <v>3.5473600000000001E-7</v>
      </c>
    </row>
    <row r="120" spans="2:44" x14ac:dyDescent="0.2">
      <c r="B120" s="2">
        <v>1.29276E-7</v>
      </c>
      <c r="C120" s="2">
        <v>1.9604100000000002E-6</v>
      </c>
      <c r="D120" s="2">
        <v>1.32112E-5</v>
      </c>
      <c r="E120" s="2">
        <v>4.0096999999999999E-5</v>
      </c>
      <c r="F120" s="2">
        <v>5.84169E-5</v>
      </c>
      <c r="G120" s="2">
        <v>6.7455100000000004E-5</v>
      </c>
      <c r="H120">
        <v>1.7351899999999999E-4</v>
      </c>
      <c r="I120">
        <v>5.2130700000000004E-4</v>
      </c>
      <c r="J120">
        <v>1.19199E-3</v>
      </c>
      <c r="K120">
        <v>2.3692499999999998E-3</v>
      </c>
      <c r="L120">
        <v>4.9085500000000002E-3</v>
      </c>
      <c r="M120">
        <v>1.02056E-2</v>
      </c>
      <c r="N120">
        <v>1.87651E-2</v>
      </c>
      <c r="O120">
        <v>2.97644E-2</v>
      </c>
      <c r="P120">
        <v>4.274E-2</v>
      </c>
      <c r="Q120">
        <v>5.7870600000000001E-2</v>
      </c>
      <c r="R120">
        <v>7.3236899999999994E-2</v>
      </c>
      <c r="S120">
        <v>8.4213099999999999E-2</v>
      </c>
      <c r="T120">
        <v>8.7645500000000001E-2</v>
      </c>
      <c r="U120">
        <v>8.4890599999999997E-2</v>
      </c>
      <c r="V120">
        <v>7.9503900000000002E-2</v>
      </c>
      <c r="W120">
        <v>7.3651900000000006E-2</v>
      </c>
      <c r="X120">
        <v>6.7583299999999999E-2</v>
      </c>
      <c r="Y120">
        <v>6.0974100000000003E-2</v>
      </c>
      <c r="Z120">
        <v>5.3658200000000003E-2</v>
      </c>
      <c r="AA120">
        <v>4.56306E-2</v>
      </c>
      <c r="AB120">
        <v>3.7084600000000002E-2</v>
      </c>
      <c r="AC120">
        <v>2.8510400000000002E-2</v>
      </c>
      <c r="AD120">
        <v>2.0588700000000001E-2</v>
      </c>
      <c r="AE120">
        <v>1.39224E-2</v>
      </c>
      <c r="AF120">
        <v>8.8217899999999995E-3</v>
      </c>
      <c r="AG120">
        <v>5.2591299999999999E-3</v>
      </c>
      <c r="AH120">
        <v>2.9688599999999998E-3</v>
      </c>
      <c r="AI120">
        <v>1.5981700000000001E-3</v>
      </c>
      <c r="AJ120">
        <v>8.2434299999999995E-4</v>
      </c>
      <c r="AK120">
        <v>4.0753700000000003E-4</v>
      </c>
      <c r="AL120" s="2">
        <v>1.9215399999999999E-4</v>
      </c>
      <c r="AM120" s="2">
        <v>8.5659800000000003E-5</v>
      </c>
      <c r="AN120" s="2">
        <v>3.5745299999999998E-5</v>
      </c>
      <c r="AO120" s="2">
        <v>1.38354E-5</v>
      </c>
      <c r="AP120" s="2">
        <v>4.9305100000000003E-6</v>
      </c>
      <c r="AQ120" s="2">
        <v>1.6090200000000001E-6</v>
      </c>
      <c r="AR120" s="2">
        <v>4.7901300000000003E-7</v>
      </c>
    </row>
    <row r="121" spans="2:44" x14ac:dyDescent="0.2">
      <c r="B121" s="2">
        <v>2.0807100000000001E-7</v>
      </c>
      <c r="C121" s="2">
        <v>3.1547200000000002E-6</v>
      </c>
      <c r="D121" s="2">
        <v>2.12416E-5</v>
      </c>
      <c r="E121" s="2">
        <v>6.4121099999999998E-5</v>
      </c>
      <c r="F121" s="2">
        <v>8.9274699999999994E-5</v>
      </c>
      <c r="G121" s="2">
        <v>7.4061900000000003E-5</v>
      </c>
      <c r="H121" s="2">
        <v>1.1676300000000001E-4</v>
      </c>
      <c r="I121">
        <v>3.29828E-4</v>
      </c>
      <c r="J121">
        <v>7.77467E-4</v>
      </c>
      <c r="K121">
        <v>1.64682E-3</v>
      </c>
      <c r="L121">
        <v>3.6592999999999999E-3</v>
      </c>
      <c r="M121">
        <v>8.0289300000000001E-3</v>
      </c>
      <c r="N121">
        <v>1.56008E-2</v>
      </c>
      <c r="O121">
        <v>2.6599500000000002E-2</v>
      </c>
      <c r="P121">
        <v>4.1403799999999998E-2</v>
      </c>
      <c r="Q121">
        <v>5.9769500000000003E-2</v>
      </c>
      <c r="R121">
        <v>7.8265600000000005E-2</v>
      </c>
      <c r="S121">
        <v>9.0851799999999996E-2</v>
      </c>
      <c r="T121">
        <v>9.3912599999999999E-2</v>
      </c>
      <c r="U121">
        <v>8.9214600000000005E-2</v>
      </c>
      <c r="V121">
        <v>8.1034900000000007E-2</v>
      </c>
      <c r="W121">
        <v>7.2203000000000003E-2</v>
      </c>
      <c r="X121">
        <v>6.35656E-2</v>
      </c>
      <c r="Y121">
        <v>5.53699E-2</v>
      </c>
      <c r="Z121">
        <v>4.7837499999999998E-2</v>
      </c>
      <c r="AA121">
        <v>4.0948400000000003E-2</v>
      </c>
      <c r="AB121">
        <v>3.4438299999999998E-2</v>
      </c>
      <c r="AC121">
        <v>2.8089800000000002E-2</v>
      </c>
      <c r="AD121">
        <v>2.19326E-2</v>
      </c>
      <c r="AE121">
        <v>1.62174E-2</v>
      </c>
      <c r="AF121">
        <v>1.1266099999999999E-2</v>
      </c>
      <c r="AG121">
        <v>7.3144200000000003E-3</v>
      </c>
      <c r="AH121">
        <v>4.4252900000000001E-3</v>
      </c>
      <c r="AI121">
        <v>2.4922400000000002E-3</v>
      </c>
      <c r="AJ121">
        <v>1.3067700000000001E-3</v>
      </c>
      <c r="AK121">
        <v>6.3843099999999996E-4</v>
      </c>
      <c r="AL121" s="2">
        <v>2.9083899999999998E-4</v>
      </c>
      <c r="AM121" s="2">
        <v>1.2355499999999999E-4</v>
      </c>
      <c r="AN121" s="2">
        <v>4.89018E-5</v>
      </c>
      <c r="AO121" s="2">
        <v>1.7994399999999998E-5</v>
      </c>
      <c r="AP121" s="2">
        <v>6.1370400000000001E-6</v>
      </c>
      <c r="AQ121" s="2">
        <v>1.9328200000000001E-6</v>
      </c>
      <c r="AR121" s="2">
        <v>5.5997700000000004E-7</v>
      </c>
    </row>
    <row r="122" spans="2:44" x14ac:dyDescent="0.2">
      <c r="B122" s="2">
        <v>2.4663199999999998E-7</v>
      </c>
      <c r="C122" s="2">
        <v>3.7395500000000001E-6</v>
      </c>
      <c r="D122" s="2">
        <v>2.5184599999999999E-5</v>
      </c>
      <c r="E122" s="2">
        <v>7.61249E-5</v>
      </c>
      <c r="F122" s="2">
        <v>1.07182E-4</v>
      </c>
      <c r="G122" s="2">
        <v>9.7460000000000005E-5</v>
      </c>
      <c r="H122">
        <v>1.8134E-4</v>
      </c>
      <c r="I122">
        <v>5.0414899999999996E-4</v>
      </c>
      <c r="J122">
        <v>1.05321E-3</v>
      </c>
      <c r="K122">
        <v>1.74205E-3</v>
      </c>
      <c r="L122">
        <v>2.94217E-3</v>
      </c>
      <c r="M122">
        <v>5.7044499999999998E-3</v>
      </c>
      <c r="N122">
        <v>1.10744E-2</v>
      </c>
      <c r="O122">
        <v>1.9775999999999998E-2</v>
      </c>
      <c r="P122">
        <v>3.26252E-2</v>
      </c>
      <c r="Q122">
        <v>4.96838E-2</v>
      </c>
      <c r="R122">
        <v>6.8241999999999997E-2</v>
      </c>
      <c r="S122">
        <v>8.3328600000000003E-2</v>
      </c>
      <c r="T122">
        <v>9.1442399999999993E-2</v>
      </c>
      <c r="U122">
        <v>9.2685299999999998E-2</v>
      </c>
      <c r="V122">
        <v>8.8941500000000007E-2</v>
      </c>
      <c r="W122">
        <v>8.1673700000000002E-2</v>
      </c>
      <c r="X122">
        <v>7.2008199999999994E-2</v>
      </c>
      <c r="Y122">
        <v>6.14269E-2</v>
      </c>
      <c r="Z122">
        <v>5.1390900000000003E-2</v>
      </c>
      <c r="AA122">
        <v>4.26507E-2</v>
      </c>
      <c r="AB122">
        <v>3.5215000000000003E-2</v>
      </c>
      <c r="AC122">
        <v>2.8765300000000001E-2</v>
      </c>
      <c r="AD122">
        <v>2.30022E-2</v>
      </c>
      <c r="AE122">
        <v>1.7782699999999999E-2</v>
      </c>
      <c r="AF122">
        <v>1.31273E-2</v>
      </c>
      <c r="AG122">
        <v>9.1536900000000008E-3</v>
      </c>
      <c r="AH122">
        <v>5.9766999999999997E-3</v>
      </c>
      <c r="AI122">
        <v>3.6298400000000001E-3</v>
      </c>
      <c r="AJ122">
        <v>2.0405100000000002E-3</v>
      </c>
      <c r="AK122">
        <v>1.05792E-3</v>
      </c>
      <c r="AL122" s="2">
        <v>5.0452500000000003E-4</v>
      </c>
      <c r="AM122" s="2">
        <v>2.2088899999999999E-4</v>
      </c>
      <c r="AN122" s="2">
        <v>8.8649900000000007E-5</v>
      </c>
      <c r="AO122" s="2">
        <v>3.25755E-5</v>
      </c>
      <c r="AP122" s="2">
        <v>1.0949599999999999E-5</v>
      </c>
      <c r="AQ122" s="2">
        <v>3.3638899999999998E-6</v>
      </c>
      <c r="AR122" s="2">
        <v>9.4386400000000004E-7</v>
      </c>
    </row>
    <row r="123" spans="2:44" x14ac:dyDescent="0.2">
      <c r="B123" s="2">
        <v>2.5088399999999999E-7</v>
      </c>
      <c r="C123" s="2">
        <v>3.8041499999999998E-6</v>
      </c>
      <c r="D123" s="2">
        <v>2.5624000000000001E-5</v>
      </c>
      <c r="E123" s="2">
        <v>7.7536300000000005E-5</v>
      </c>
      <c r="F123" s="2">
        <v>1.10165E-4</v>
      </c>
      <c r="G123" s="2">
        <v>1.07435E-4</v>
      </c>
      <c r="H123">
        <v>2.24038E-4</v>
      </c>
      <c r="I123">
        <v>6.4082400000000002E-4</v>
      </c>
      <c r="J123">
        <v>1.37963E-3</v>
      </c>
      <c r="K123">
        <v>2.4279200000000001E-3</v>
      </c>
      <c r="L123">
        <v>4.3652999999999999E-3</v>
      </c>
      <c r="M123">
        <v>8.3316099999999997E-3</v>
      </c>
      <c r="N123">
        <v>1.45974E-2</v>
      </c>
      <c r="O123">
        <v>2.2087300000000001E-2</v>
      </c>
      <c r="P123">
        <v>3.0232599999999998E-2</v>
      </c>
      <c r="Q123">
        <v>3.9990100000000001E-2</v>
      </c>
      <c r="R123">
        <v>5.1806900000000003E-2</v>
      </c>
      <c r="S123">
        <v>6.3963199999999998E-2</v>
      </c>
      <c r="T123">
        <v>7.4107800000000001E-2</v>
      </c>
      <c r="U123">
        <v>8.1087500000000007E-2</v>
      </c>
      <c r="V123">
        <v>8.4513099999999994E-2</v>
      </c>
      <c r="W123">
        <v>8.3932400000000004E-2</v>
      </c>
      <c r="X123">
        <v>7.9280500000000004E-2</v>
      </c>
      <c r="Y123">
        <v>7.1441500000000005E-2</v>
      </c>
      <c r="Z123">
        <v>6.1881499999999999E-2</v>
      </c>
      <c r="AA123">
        <v>5.19605E-2</v>
      </c>
      <c r="AB123">
        <v>4.2606100000000001E-2</v>
      </c>
      <c r="AC123">
        <v>3.4294100000000001E-2</v>
      </c>
      <c r="AD123">
        <v>2.7135800000000002E-2</v>
      </c>
      <c r="AE123">
        <v>2.1026199999999998E-2</v>
      </c>
      <c r="AF123">
        <v>1.5816400000000001E-2</v>
      </c>
      <c r="AG123">
        <v>1.1421199999999999E-2</v>
      </c>
      <c r="AH123">
        <v>7.8280899999999994E-3</v>
      </c>
      <c r="AI123">
        <v>5.0417500000000002E-3</v>
      </c>
      <c r="AJ123">
        <v>3.02644E-3</v>
      </c>
      <c r="AK123">
        <v>1.6823700000000001E-3</v>
      </c>
      <c r="AL123">
        <v>8.6181099999999998E-4</v>
      </c>
      <c r="AM123" s="2">
        <v>4.0529500000000002E-4</v>
      </c>
      <c r="AN123" s="2">
        <v>1.74482E-4</v>
      </c>
      <c r="AO123" s="2">
        <v>6.86091E-5</v>
      </c>
      <c r="AP123" s="2">
        <v>2.45979E-5</v>
      </c>
      <c r="AQ123" s="2">
        <v>8.0293699999999993E-6</v>
      </c>
      <c r="AR123" s="2">
        <v>2.3835600000000001E-6</v>
      </c>
    </row>
    <row r="124" spans="2:44" x14ac:dyDescent="0.2">
      <c r="B124" s="2">
        <v>2.1944299999999999E-7</v>
      </c>
      <c r="C124" s="2">
        <v>3.3275899999999998E-6</v>
      </c>
      <c r="D124" s="2">
        <v>2.2419600000000001E-5</v>
      </c>
      <c r="E124" s="2">
        <v>6.79477E-5</v>
      </c>
      <c r="F124" s="2">
        <v>9.7826100000000002E-5</v>
      </c>
      <c r="G124" s="2">
        <v>1.04675E-4</v>
      </c>
      <c r="H124">
        <v>2.4684700000000002E-4</v>
      </c>
      <c r="I124">
        <v>7.2388800000000001E-4</v>
      </c>
      <c r="J124">
        <v>1.59574E-3</v>
      </c>
      <c r="K124">
        <v>2.9522400000000001E-3</v>
      </c>
      <c r="L124">
        <v>5.65359E-3</v>
      </c>
      <c r="M124">
        <v>1.12403E-2</v>
      </c>
      <c r="N124">
        <v>2.0163400000000001E-2</v>
      </c>
      <c r="O124">
        <v>3.1152099999999999E-2</v>
      </c>
      <c r="P124">
        <v>4.3238499999999999E-2</v>
      </c>
      <c r="Q124">
        <v>5.6446200000000002E-2</v>
      </c>
      <c r="R124">
        <v>6.9043099999999996E-2</v>
      </c>
      <c r="S124">
        <v>7.6780399999999999E-2</v>
      </c>
      <c r="T124">
        <v>7.7163399999999993E-2</v>
      </c>
      <c r="U124">
        <v>7.2553300000000001E-2</v>
      </c>
      <c r="V124">
        <v>6.7419599999999996E-2</v>
      </c>
      <c r="W124">
        <v>6.4040399999999997E-2</v>
      </c>
      <c r="X124">
        <v>6.1768900000000002E-2</v>
      </c>
      <c r="Y124">
        <v>5.9001600000000001E-2</v>
      </c>
      <c r="Z124">
        <v>5.4752000000000002E-2</v>
      </c>
      <c r="AA124">
        <v>4.8938799999999998E-2</v>
      </c>
      <c r="AB124">
        <v>4.2071600000000001E-2</v>
      </c>
      <c r="AC124">
        <v>3.4864699999999998E-2</v>
      </c>
      <c r="AD124">
        <v>2.7942000000000002E-2</v>
      </c>
      <c r="AE124">
        <v>2.1694399999999999E-2</v>
      </c>
      <c r="AF124">
        <v>1.62915E-2</v>
      </c>
      <c r="AG124">
        <v>1.17696E-2</v>
      </c>
      <c r="AH124">
        <v>8.1128899999999993E-3</v>
      </c>
      <c r="AI124">
        <v>5.2856700000000001E-3</v>
      </c>
      <c r="AJ124">
        <v>3.2252000000000001E-3</v>
      </c>
      <c r="AK124">
        <v>1.8284799999999999E-3</v>
      </c>
      <c r="AL124">
        <v>9.5698699999999996E-4</v>
      </c>
      <c r="AM124" s="2">
        <v>4.6008000000000003E-4</v>
      </c>
      <c r="AN124" s="2">
        <v>2.02406E-4</v>
      </c>
      <c r="AO124" s="2">
        <v>8.1251199999999999E-5</v>
      </c>
      <c r="AP124" s="2">
        <v>2.9697E-5</v>
      </c>
      <c r="AQ124" s="2">
        <v>9.8663599999999998E-6</v>
      </c>
      <c r="AR124" s="2">
        <v>2.9758299999999999E-6</v>
      </c>
    </row>
    <row r="125" spans="2:44" x14ac:dyDescent="0.2">
      <c r="B125" s="2">
        <v>2.4965099999999999E-7</v>
      </c>
      <c r="C125" s="2">
        <v>3.7853699999999998E-6</v>
      </c>
      <c r="D125" s="2">
        <v>2.5494799999999999E-5</v>
      </c>
      <c r="E125" s="2">
        <v>7.7094299999999998E-5</v>
      </c>
      <c r="F125" s="2">
        <v>1.08935E-4</v>
      </c>
      <c r="G125" s="2">
        <v>1.02054E-4</v>
      </c>
      <c r="H125">
        <v>2.01831E-4</v>
      </c>
      <c r="I125">
        <v>5.8591000000000003E-4</v>
      </c>
      <c r="J125">
        <v>1.3398800000000001E-3</v>
      </c>
      <c r="K125">
        <v>2.6734300000000001E-3</v>
      </c>
      <c r="L125">
        <v>5.5742600000000002E-3</v>
      </c>
      <c r="M125">
        <v>1.1688199999999999E-2</v>
      </c>
      <c r="N125">
        <v>2.1752799999999999E-2</v>
      </c>
      <c r="O125">
        <v>3.5083900000000001E-2</v>
      </c>
      <c r="P125">
        <v>5.1236200000000003E-2</v>
      </c>
      <c r="Q125">
        <v>6.9889999999999994E-2</v>
      </c>
      <c r="R125">
        <v>8.7594900000000003E-2</v>
      </c>
      <c r="S125">
        <v>9.7718200000000005E-2</v>
      </c>
      <c r="T125">
        <v>9.6289399999999997E-2</v>
      </c>
      <c r="U125">
        <v>8.5928000000000004E-2</v>
      </c>
      <c r="V125">
        <v>7.2573399999999996E-2</v>
      </c>
      <c r="W125">
        <v>6.0379700000000001E-2</v>
      </c>
      <c r="X125">
        <v>5.0608100000000003E-2</v>
      </c>
      <c r="Y125">
        <v>4.3199500000000002E-2</v>
      </c>
      <c r="Z125">
        <v>3.77399E-2</v>
      </c>
      <c r="AA125">
        <v>3.3525399999999997E-2</v>
      </c>
      <c r="AB125">
        <v>2.9736599999999998E-2</v>
      </c>
      <c r="AC125">
        <v>2.5815899999999999E-2</v>
      </c>
      <c r="AD125">
        <v>2.16341E-2</v>
      </c>
      <c r="AE125">
        <v>1.7370799999999999E-2</v>
      </c>
      <c r="AF125">
        <v>1.33089E-2</v>
      </c>
      <c r="AG125">
        <v>9.6944400000000003E-3</v>
      </c>
      <c r="AH125">
        <v>6.6831900000000003E-3</v>
      </c>
      <c r="AI125">
        <v>4.33578E-3</v>
      </c>
      <c r="AJ125">
        <v>2.6305899999999999E-3</v>
      </c>
      <c r="AK125">
        <v>1.4833699999999999E-3</v>
      </c>
      <c r="AL125">
        <v>7.7303599999999995E-4</v>
      </c>
      <c r="AM125" s="2">
        <v>3.7052400000000001E-4</v>
      </c>
      <c r="AN125" s="2">
        <v>1.6270299999999999E-4</v>
      </c>
      <c r="AO125" s="2">
        <v>6.5250800000000002E-5</v>
      </c>
      <c r="AP125" s="2">
        <v>2.3841799999999999E-5</v>
      </c>
      <c r="AQ125" s="2">
        <v>7.9221699999999997E-6</v>
      </c>
      <c r="AR125" s="2">
        <v>2.39043E-6</v>
      </c>
    </row>
    <row r="126" spans="2:44" x14ac:dyDescent="0.2">
      <c r="B126" s="2">
        <v>3.15882E-7</v>
      </c>
      <c r="C126" s="2">
        <v>4.7894799999999999E-6</v>
      </c>
      <c r="D126" s="2">
        <v>3.2253199999999998E-5</v>
      </c>
      <c r="E126" s="2">
        <v>9.7445800000000001E-5</v>
      </c>
      <c r="F126" s="2">
        <v>1.3666899999999999E-4</v>
      </c>
      <c r="G126" s="2">
        <v>1.20519E-4</v>
      </c>
      <c r="H126">
        <v>2.1325599999999999E-4</v>
      </c>
      <c r="I126">
        <v>5.9655500000000002E-4</v>
      </c>
      <c r="J126">
        <v>1.2977500000000001E-3</v>
      </c>
      <c r="K126">
        <v>2.35301E-3</v>
      </c>
      <c r="L126">
        <v>4.4556400000000003E-3</v>
      </c>
      <c r="M126">
        <v>9.0547800000000001E-3</v>
      </c>
      <c r="N126">
        <v>1.7209700000000001E-2</v>
      </c>
      <c r="O126">
        <v>2.9144799999999998E-2</v>
      </c>
      <c r="P126">
        <v>4.5215900000000003E-2</v>
      </c>
      <c r="Q126">
        <v>6.5202200000000002E-2</v>
      </c>
      <c r="R126">
        <v>8.5467600000000005E-2</v>
      </c>
      <c r="S126">
        <v>9.9396899999999996E-2</v>
      </c>
      <c r="T126">
        <v>0.102714</v>
      </c>
      <c r="U126">
        <v>9.6762399999999998E-2</v>
      </c>
      <c r="V126">
        <v>8.5731199999999994E-2</v>
      </c>
      <c r="W126">
        <v>7.2758500000000004E-2</v>
      </c>
      <c r="X126">
        <v>5.9471299999999998E-2</v>
      </c>
      <c r="Y126">
        <v>4.7192699999999997E-2</v>
      </c>
      <c r="Z126">
        <v>3.70785E-2</v>
      </c>
      <c r="AA126">
        <v>2.9539800000000001E-2</v>
      </c>
      <c r="AB126">
        <v>2.41701E-2</v>
      </c>
      <c r="AC126">
        <v>2.01957E-2</v>
      </c>
      <c r="AD126">
        <v>1.6910600000000001E-2</v>
      </c>
      <c r="AE126">
        <v>1.3879300000000001E-2</v>
      </c>
      <c r="AF126">
        <v>1.0957100000000001E-2</v>
      </c>
      <c r="AG126">
        <v>8.2068499999999999E-3</v>
      </c>
      <c r="AH126">
        <v>5.7771799999999998E-3</v>
      </c>
      <c r="AI126">
        <v>3.7966900000000001E-3</v>
      </c>
      <c r="AJ126">
        <v>2.31738E-3</v>
      </c>
      <c r="AK126">
        <v>1.30798E-3</v>
      </c>
      <c r="AL126">
        <v>6.8008200000000004E-4</v>
      </c>
      <c r="AM126" s="2">
        <v>3.2465800000000002E-4</v>
      </c>
      <c r="AN126" s="2">
        <v>1.4188499999999999E-4</v>
      </c>
      <c r="AO126" s="2">
        <v>5.66275E-5</v>
      </c>
      <c r="AP126" s="2">
        <v>2.05971E-5</v>
      </c>
      <c r="AQ126" s="2">
        <v>6.8161300000000002E-6</v>
      </c>
      <c r="AR126" s="2">
        <v>2.0493800000000001E-6</v>
      </c>
    </row>
    <row r="127" spans="2:44" x14ac:dyDescent="0.2">
      <c r="B127" s="2">
        <v>4.8631399999999997E-7</v>
      </c>
      <c r="C127" s="2">
        <v>7.3734200000000001E-6</v>
      </c>
      <c r="D127" s="2">
        <v>4.9648000000000003E-5</v>
      </c>
      <c r="E127" s="2">
        <v>1.4988600000000001E-4</v>
      </c>
      <c r="F127">
        <v>2.08848E-4</v>
      </c>
      <c r="G127">
        <v>1.74167E-4</v>
      </c>
      <c r="H127">
        <v>2.7426700000000002E-4</v>
      </c>
      <c r="I127">
        <v>7.4513100000000001E-4</v>
      </c>
      <c r="J127">
        <v>1.58563E-3</v>
      </c>
      <c r="K127">
        <v>2.73734E-3</v>
      </c>
      <c r="L127">
        <v>4.8372299999999997E-3</v>
      </c>
      <c r="M127">
        <v>9.3067700000000007E-3</v>
      </c>
      <c r="N127">
        <v>1.6918599999999999E-2</v>
      </c>
      <c r="O127">
        <v>2.7246099999999999E-2</v>
      </c>
      <c r="P127">
        <v>4.0180599999999997E-2</v>
      </c>
      <c r="Q127">
        <v>5.6117E-2</v>
      </c>
      <c r="R127">
        <v>7.3349800000000007E-2</v>
      </c>
      <c r="S127">
        <v>8.7395799999999996E-2</v>
      </c>
      <c r="T127">
        <v>9.4610100000000003E-2</v>
      </c>
      <c r="U127">
        <v>9.49102E-2</v>
      </c>
      <c r="V127">
        <v>9.0142600000000003E-2</v>
      </c>
      <c r="W127">
        <v>8.1679699999999994E-2</v>
      </c>
      <c r="X127">
        <v>7.0474999999999996E-2</v>
      </c>
      <c r="Y127">
        <v>5.7969199999999999E-2</v>
      </c>
      <c r="Z127">
        <v>4.58784E-2</v>
      </c>
      <c r="AA127">
        <v>3.5438200000000003E-2</v>
      </c>
      <c r="AB127">
        <v>2.7130499999999998E-2</v>
      </c>
      <c r="AC127">
        <v>2.0862800000000001E-2</v>
      </c>
      <c r="AD127">
        <v>1.6222E-2</v>
      </c>
      <c r="AE127">
        <v>1.26905E-2</v>
      </c>
      <c r="AF127">
        <v>9.8294300000000001E-3</v>
      </c>
      <c r="AG127">
        <v>7.3834800000000004E-3</v>
      </c>
      <c r="AH127">
        <v>5.2774600000000003E-3</v>
      </c>
      <c r="AI127">
        <v>3.5376399999999999E-3</v>
      </c>
      <c r="AJ127">
        <v>2.2015699999999999E-3</v>
      </c>
      <c r="AK127">
        <v>1.2633500000000001E-3</v>
      </c>
      <c r="AL127">
        <v>6.6538899999999995E-4</v>
      </c>
      <c r="AM127" s="2">
        <v>3.2061699999999998E-4</v>
      </c>
      <c r="AN127" s="2">
        <v>1.4100300000000001E-4</v>
      </c>
      <c r="AO127" s="2">
        <v>5.6495400000000001E-5</v>
      </c>
      <c r="AP127" s="2">
        <v>2.0593000000000001E-5</v>
      </c>
      <c r="AQ127" s="2">
        <v>6.8208E-6</v>
      </c>
      <c r="AR127" s="2">
        <v>2.0508899999999999E-6</v>
      </c>
    </row>
    <row r="128" spans="2:44" x14ac:dyDescent="0.2">
      <c r="B128" s="2">
        <v>3.8264300000000002E-7</v>
      </c>
      <c r="C128" s="2">
        <v>5.8022199999999998E-6</v>
      </c>
      <c r="D128" s="2">
        <v>3.9088699999999997E-5</v>
      </c>
      <c r="E128" s="2">
        <v>1.18397E-4</v>
      </c>
      <c r="F128" s="2">
        <v>1.6960900000000001E-4</v>
      </c>
      <c r="G128">
        <v>1.7523500000000001E-4</v>
      </c>
      <c r="H128">
        <v>3.9342199999999999E-4</v>
      </c>
      <c r="I128">
        <v>1.12436E-3</v>
      </c>
      <c r="J128">
        <v>2.3479500000000001E-3</v>
      </c>
      <c r="K128">
        <v>3.84747E-3</v>
      </c>
      <c r="L128">
        <v>6.2851599999999997E-3</v>
      </c>
      <c r="M128">
        <v>1.1382700000000001E-2</v>
      </c>
      <c r="N128">
        <v>1.98627E-2</v>
      </c>
      <c r="O128">
        <v>3.0560799999999999E-2</v>
      </c>
      <c r="P128">
        <v>4.2618499999999997E-2</v>
      </c>
      <c r="Q128">
        <v>5.6408E-2</v>
      </c>
      <c r="R128">
        <v>7.0767800000000006E-2</v>
      </c>
      <c r="S128">
        <v>8.1798599999999999E-2</v>
      </c>
      <c r="T128">
        <v>8.6462399999999995E-2</v>
      </c>
      <c r="U128">
        <v>8.5522500000000001E-2</v>
      </c>
      <c r="V128">
        <v>8.1619300000000006E-2</v>
      </c>
      <c r="W128">
        <v>7.6187000000000005E-2</v>
      </c>
      <c r="X128">
        <v>6.9224800000000003E-2</v>
      </c>
      <c r="Y128">
        <v>6.0704800000000003E-2</v>
      </c>
      <c r="Z128">
        <v>5.1188400000000002E-2</v>
      </c>
      <c r="AA128">
        <v>4.15378E-2</v>
      </c>
      <c r="AB128">
        <v>3.2559100000000001E-2</v>
      </c>
      <c r="AC128">
        <v>2.4820100000000001E-2</v>
      </c>
      <c r="AD128">
        <v>1.8563E-2</v>
      </c>
      <c r="AE128">
        <v>1.37184E-2</v>
      </c>
      <c r="AF128">
        <v>1.0027599999999999E-2</v>
      </c>
      <c r="AG128">
        <v>7.1974600000000001E-3</v>
      </c>
      <c r="AH128">
        <v>5.0043700000000002E-3</v>
      </c>
      <c r="AI128">
        <v>3.3177100000000002E-3</v>
      </c>
      <c r="AJ128">
        <v>2.06711E-3</v>
      </c>
      <c r="AK128">
        <v>1.19662E-3</v>
      </c>
      <c r="AL128" s="2">
        <v>6.3827899999999995E-4</v>
      </c>
      <c r="AM128" s="2">
        <v>3.1190900000000003E-4</v>
      </c>
      <c r="AN128" s="2">
        <v>1.39097E-4</v>
      </c>
      <c r="AO128" s="2">
        <v>5.6459200000000003E-5</v>
      </c>
      <c r="AP128" s="2">
        <v>2.0820200000000001E-5</v>
      </c>
      <c r="AQ128" s="2">
        <v>6.9665299999999997E-6</v>
      </c>
      <c r="AR128" s="2">
        <v>2.1131199999999999E-6</v>
      </c>
    </row>
    <row r="129" spans="2:44" x14ac:dyDescent="0.2">
      <c r="B129" s="2">
        <v>4.26181E-7</v>
      </c>
      <c r="C129" s="2">
        <v>6.4618700000000004E-6</v>
      </c>
      <c r="D129" s="2">
        <v>4.3516000000000001E-5</v>
      </c>
      <c r="E129" s="2">
        <v>1.3148700000000001E-4</v>
      </c>
      <c r="F129" s="2">
        <v>1.84575E-4</v>
      </c>
      <c r="G129">
        <v>1.64069E-4</v>
      </c>
      <c r="H129">
        <v>2.9609200000000002E-4</v>
      </c>
      <c r="I129">
        <v>8.4281700000000005E-4</v>
      </c>
      <c r="J129">
        <v>1.9009599999999999E-3</v>
      </c>
      <c r="K129">
        <v>3.68886E-3</v>
      </c>
      <c r="L129">
        <v>7.4144099999999998E-3</v>
      </c>
      <c r="M129">
        <v>1.49868E-2</v>
      </c>
      <c r="N129">
        <v>2.66162E-2</v>
      </c>
      <c r="O129">
        <v>4.0054199999999998E-2</v>
      </c>
      <c r="P129">
        <v>5.3636400000000001E-2</v>
      </c>
      <c r="Q129">
        <v>6.7759600000000003E-2</v>
      </c>
      <c r="R129">
        <v>8.1324599999999997E-2</v>
      </c>
      <c r="S129">
        <v>8.9829300000000001E-2</v>
      </c>
      <c r="T129">
        <v>8.9845900000000006E-2</v>
      </c>
      <c r="U129">
        <v>8.3039600000000005E-2</v>
      </c>
      <c r="V129">
        <v>7.3836399999999996E-2</v>
      </c>
      <c r="W129">
        <v>6.5107100000000001E-2</v>
      </c>
      <c r="X129">
        <v>5.7306799999999998E-2</v>
      </c>
      <c r="Y129">
        <v>5.0045600000000003E-2</v>
      </c>
      <c r="Z129">
        <v>4.30841E-2</v>
      </c>
      <c r="AA129">
        <v>3.6349800000000002E-2</v>
      </c>
      <c r="AB129">
        <v>2.9855E-2</v>
      </c>
      <c r="AC129">
        <v>2.3735300000000001E-2</v>
      </c>
      <c r="AD129">
        <v>1.82176E-2</v>
      </c>
      <c r="AE129">
        <v>1.3500399999999999E-2</v>
      </c>
      <c r="AF129">
        <v>9.6678400000000005E-3</v>
      </c>
      <c r="AG129">
        <v>6.6850499999999997E-3</v>
      </c>
      <c r="AH129">
        <v>4.4462199999999999E-3</v>
      </c>
      <c r="AI129">
        <v>2.8243299999999999E-3</v>
      </c>
      <c r="AJ129">
        <v>1.6979199999999999E-3</v>
      </c>
      <c r="AK129">
        <v>9.5688100000000003E-4</v>
      </c>
      <c r="AL129" s="2">
        <v>5.0114099999999998E-4</v>
      </c>
      <c r="AM129" s="2">
        <v>2.42155E-4</v>
      </c>
      <c r="AN129" s="2">
        <v>1.07354E-4</v>
      </c>
      <c r="AO129" s="2">
        <v>4.3482400000000002E-5</v>
      </c>
      <c r="AP129" s="2">
        <v>1.6041100000000001E-5</v>
      </c>
      <c r="AQ129" s="2">
        <v>5.3779300000000002E-6</v>
      </c>
      <c r="AR129" s="2">
        <v>1.63588E-6</v>
      </c>
    </row>
    <row r="130" spans="2:44" x14ac:dyDescent="0.2">
      <c r="B130" s="2">
        <v>2.9547199999999999E-7</v>
      </c>
      <c r="C130" s="2">
        <v>4.4803000000000001E-6</v>
      </c>
      <c r="D130" s="2">
        <v>3.01804E-5</v>
      </c>
      <c r="E130" s="2">
        <v>9.1360700000000001E-5</v>
      </c>
      <c r="F130" s="2">
        <v>1.3024600000000001E-4</v>
      </c>
      <c r="G130" s="2">
        <v>1.3014799999999999E-4</v>
      </c>
      <c r="H130">
        <v>2.8050999999999998E-4</v>
      </c>
      <c r="I130">
        <v>8.0391299999999996E-4</v>
      </c>
      <c r="J130">
        <v>1.7196500000000001E-3</v>
      </c>
      <c r="K130">
        <v>2.9940499999999998E-3</v>
      </c>
      <c r="L130">
        <v>5.3833099999999997E-3</v>
      </c>
      <c r="M130">
        <v>1.06093E-2</v>
      </c>
      <c r="N130">
        <v>1.9906099999999999E-2</v>
      </c>
      <c r="O130">
        <v>3.3376700000000002E-2</v>
      </c>
      <c r="P130">
        <v>5.1121300000000001E-2</v>
      </c>
      <c r="Q130">
        <v>7.2490799999999994E-2</v>
      </c>
      <c r="R130">
        <v>9.2934299999999997E-2</v>
      </c>
      <c r="S130">
        <v>0.104798</v>
      </c>
      <c r="T130">
        <v>0.10384699999999999</v>
      </c>
      <c r="U130">
        <v>9.3093400000000007E-2</v>
      </c>
      <c r="V130">
        <v>7.8920199999999996E-2</v>
      </c>
      <c r="W130">
        <v>6.5559500000000007E-2</v>
      </c>
      <c r="X130">
        <v>5.41021E-2</v>
      </c>
      <c r="Y130">
        <v>4.4450200000000002E-2</v>
      </c>
      <c r="Z130">
        <v>3.6481E-2</v>
      </c>
      <c r="AA130">
        <v>2.9989600000000002E-2</v>
      </c>
      <c r="AB130">
        <v>2.45924E-2</v>
      </c>
      <c r="AC130">
        <v>1.99112E-2</v>
      </c>
      <c r="AD130">
        <v>1.5732599999999999E-2</v>
      </c>
      <c r="AE130">
        <v>1.2010699999999999E-2</v>
      </c>
      <c r="AF130">
        <v>8.7902799999999993E-3</v>
      </c>
      <c r="AG130">
        <v>6.1293600000000004E-3</v>
      </c>
      <c r="AH130">
        <v>4.0504699999999996E-3</v>
      </c>
      <c r="AI130">
        <v>2.5239799999999999E-3</v>
      </c>
      <c r="AJ130">
        <v>1.4755E-3</v>
      </c>
      <c r="AK130">
        <v>8.0499599999999999E-4</v>
      </c>
      <c r="AL130" s="2">
        <v>4.0778E-4</v>
      </c>
      <c r="AM130" s="2">
        <v>1.90877E-4</v>
      </c>
      <c r="AN130" s="2">
        <v>8.2210099999999994E-5</v>
      </c>
      <c r="AO130" s="2">
        <v>3.2460499999999999E-5</v>
      </c>
      <c r="AP130" s="2">
        <v>1.17148E-5</v>
      </c>
      <c r="AQ130" s="2">
        <v>3.8547200000000003E-6</v>
      </c>
      <c r="AR130" s="2">
        <v>1.15421E-6</v>
      </c>
    </row>
    <row r="131" spans="2:44" x14ac:dyDescent="0.2">
      <c r="B131" s="2">
        <v>3.1305299999999999E-7</v>
      </c>
      <c r="C131" s="2">
        <v>4.7466399999999998E-6</v>
      </c>
      <c r="D131" s="2">
        <v>3.1966299999999999E-5</v>
      </c>
      <c r="E131" s="2">
        <v>9.6609500000000004E-5</v>
      </c>
      <c r="F131" s="2">
        <v>1.35864E-4</v>
      </c>
      <c r="G131" s="2">
        <v>1.22545E-4</v>
      </c>
      <c r="H131">
        <v>2.2667299999999999E-4</v>
      </c>
      <c r="I131">
        <v>6.4489899999999999E-4</v>
      </c>
      <c r="J131">
        <v>1.43789E-3</v>
      </c>
      <c r="K131">
        <v>2.7316599999999999E-3</v>
      </c>
      <c r="L131">
        <v>5.3950100000000004E-3</v>
      </c>
      <c r="M131">
        <v>1.0933399999999999E-2</v>
      </c>
      <c r="N131">
        <v>1.9868500000000001E-2</v>
      </c>
      <c r="O131">
        <v>3.1238700000000001E-2</v>
      </c>
      <c r="P131">
        <v>4.4583299999999999E-2</v>
      </c>
      <c r="Q131">
        <v>6.04991E-2</v>
      </c>
      <c r="R131">
        <v>7.7670400000000001E-2</v>
      </c>
      <c r="S131">
        <v>9.1599799999999995E-2</v>
      </c>
      <c r="T131">
        <v>9.8245799999999994E-2</v>
      </c>
      <c r="U131">
        <v>9.7196199999999996E-2</v>
      </c>
      <c r="V131">
        <v>9.0340699999999996E-2</v>
      </c>
      <c r="W131">
        <v>7.9516400000000001E-2</v>
      </c>
      <c r="X131">
        <v>6.6397100000000001E-2</v>
      </c>
      <c r="Y131">
        <v>5.3027699999999997E-2</v>
      </c>
      <c r="Z131">
        <v>4.1241800000000002E-2</v>
      </c>
      <c r="AA131">
        <v>3.1859600000000002E-2</v>
      </c>
      <c r="AB131">
        <v>2.47285E-2</v>
      </c>
      <c r="AC131">
        <v>1.92867E-2</v>
      </c>
      <c r="AD131">
        <v>1.4993299999999999E-2</v>
      </c>
      <c r="AE131">
        <v>1.14749E-2</v>
      </c>
      <c r="AF131">
        <v>8.5281999999999997E-3</v>
      </c>
      <c r="AG131">
        <v>6.0757099999999998E-3</v>
      </c>
      <c r="AH131">
        <v>4.1036199999999997E-3</v>
      </c>
      <c r="AI131">
        <v>2.6043899999999998E-3</v>
      </c>
      <c r="AJ131">
        <v>1.54229E-3</v>
      </c>
      <c r="AK131">
        <v>8.4747200000000005E-4</v>
      </c>
      <c r="AL131" s="2">
        <v>4.3016099999999998E-4</v>
      </c>
      <c r="AM131" s="2">
        <v>2.00946E-4</v>
      </c>
      <c r="AN131" s="2">
        <v>8.6126300000000002E-5</v>
      </c>
      <c r="AO131" s="2">
        <v>3.3782000000000003E-5</v>
      </c>
      <c r="AP131" s="2">
        <v>1.21001E-5</v>
      </c>
      <c r="AQ131" s="2">
        <v>3.9506099999999998E-6</v>
      </c>
      <c r="AR131" s="2">
        <v>1.1739399999999999E-6</v>
      </c>
    </row>
    <row r="132" spans="2:44" x14ac:dyDescent="0.2">
      <c r="B132" s="2">
        <v>1.3676299999999999E-7</v>
      </c>
      <c r="C132" s="2">
        <v>2.0740700000000002E-6</v>
      </c>
      <c r="D132" s="2">
        <v>1.39809E-5</v>
      </c>
      <c r="E132" s="2">
        <v>4.2507099999999998E-5</v>
      </c>
      <c r="F132" s="2">
        <v>6.2794500000000003E-5</v>
      </c>
      <c r="G132" s="2">
        <v>7.8436799999999994E-5</v>
      </c>
      <c r="H132">
        <v>2.1515400000000001E-4</v>
      </c>
      <c r="I132">
        <v>6.3637899999999996E-4</v>
      </c>
      <c r="J132">
        <v>1.3714199999999999E-3</v>
      </c>
      <c r="K132">
        <v>2.4206800000000001E-3</v>
      </c>
      <c r="L132">
        <v>4.4257599999999999E-3</v>
      </c>
      <c r="M132">
        <v>8.7875000000000002E-3</v>
      </c>
      <c r="N132">
        <v>1.6470700000000001E-2</v>
      </c>
      <c r="O132">
        <v>2.7517400000000001E-2</v>
      </c>
      <c r="P132">
        <v>4.2093600000000002E-2</v>
      </c>
      <c r="Q132">
        <v>6.0028100000000001E-2</v>
      </c>
      <c r="R132">
        <v>7.8217400000000006E-2</v>
      </c>
      <c r="S132">
        <v>9.0963199999999994E-2</v>
      </c>
      <c r="T132">
        <v>9.4837199999999997E-2</v>
      </c>
      <c r="U132">
        <v>9.1552099999999997E-2</v>
      </c>
      <c r="V132">
        <v>8.5004700000000002E-2</v>
      </c>
      <c r="W132">
        <v>7.7319799999999994E-2</v>
      </c>
      <c r="X132">
        <v>6.8572599999999997E-2</v>
      </c>
      <c r="Y132">
        <v>5.8644799999999997E-2</v>
      </c>
      <c r="Z132">
        <v>4.8139000000000001E-2</v>
      </c>
      <c r="AA132">
        <v>3.80372E-2</v>
      </c>
      <c r="AB132">
        <v>2.9161699999999999E-2</v>
      </c>
      <c r="AC132">
        <v>2.1917900000000001E-2</v>
      </c>
      <c r="AD132">
        <v>1.6292299999999999E-2</v>
      </c>
      <c r="AE132">
        <v>1.20071E-2</v>
      </c>
      <c r="AF132">
        <v>8.7220300000000004E-3</v>
      </c>
      <c r="AG132">
        <v>6.1700399999999999E-3</v>
      </c>
      <c r="AH132">
        <v>4.1905299999999996E-3</v>
      </c>
      <c r="AI132">
        <v>2.6963999999999998E-3</v>
      </c>
      <c r="AJ132">
        <v>1.6257800000000001E-3</v>
      </c>
      <c r="AK132">
        <v>9.1075200000000002E-4</v>
      </c>
      <c r="AL132" s="2">
        <v>4.7099700000000002E-4</v>
      </c>
      <c r="AM132" s="2">
        <v>2.2379600000000001E-4</v>
      </c>
      <c r="AN132" s="2">
        <v>9.7357100000000003E-5</v>
      </c>
      <c r="AO132" s="2">
        <v>3.8673100000000001E-5</v>
      </c>
      <c r="AP132" s="2">
        <v>1.3998900000000001E-5</v>
      </c>
      <c r="AQ132" s="2">
        <v>4.6103499999999998E-6</v>
      </c>
      <c r="AR132" s="2">
        <v>1.37971E-6</v>
      </c>
    </row>
    <row r="133" spans="2:44" x14ac:dyDescent="0.2">
      <c r="B133" s="2">
        <v>2.2884300000000001E-7</v>
      </c>
      <c r="C133" s="2">
        <v>3.4696199999999999E-6</v>
      </c>
      <c r="D133" s="2">
        <v>2.33602E-5</v>
      </c>
      <c r="E133" s="2">
        <v>7.04848E-5</v>
      </c>
      <c r="F133" s="2">
        <v>9.7758100000000002E-5</v>
      </c>
      <c r="G133" s="2">
        <v>7.8375999999999996E-5</v>
      </c>
      <c r="H133" s="2">
        <v>1.1437100000000001E-4</v>
      </c>
      <c r="I133">
        <v>3.2236299999999999E-4</v>
      </c>
      <c r="J133">
        <v>7.8435400000000002E-4</v>
      </c>
      <c r="K133">
        <v>1.7441500000000001E-3</v>
      </c>
      <c r="L133">
        <v>3.9932300000000004E-3</v>
      </c>
      <c r="M133">
        <v>8.6771000000000001E-3</v>
      </c>
      <c r="N133">
        <v>1.61852E-2</v>
      </c>
      <c r="O133">
        <v>2.5908E-2</v>
      </c>
      <c r="P133">
        <v>3.7700900000000002E-2</v>
      </c>
      <c r="Q133">
        <v>5.20966E-2</v>
      </c>
      <c r="R133">
        <v>6.7834099999999994E-2</v>
      </c>
      <c r="S133">
        <v>8.1027600000000005E-2</v>
      </c>
      <c r="T133">
        <v>8.8375800000000004E-2</v>
      </c>
      <c r="U133">
        <v>8.9733999999999994E-2</v>
      </c>
      <c r="V133">
        <v>8.6745600000000006E-2</v>
      </c>
      <c r="W133">
        <v>8.0675200000000002E-2</v>
      </c>
      <c r="X133">
        <v>7.2338399999999997E-2</v>
      </c>
      <c r="Y133">
        <v>6.2761200000000003E-2</v>
      </c>
      <c r="Z133">
        <v>5.2980800000000002E-2</v>
      </c>
      <c r="AA133">
        <v>4.3603799999999998E-2</v>
      </c>
      <c r="AB133">
        <v>3.4887399999999999E-2</v>
      </c>
      <c r="AC133">
        <v>2.7038900000000001E-2</v>
      </c>
      <c r="AD133">
        <v>2.0286800000000001E-2</v>
      </c>
      <c r="AE133">
        <v>1.47665E-2</v>
      </c>
      <c r="AF133">
        <v>1.04475E-2</v>
      </c>
      <c r="AG133">
        <v>7.1747599999999996E-3</v>
      </c>
      <c r="AH133">
        <v>4.7535800000000003E-3</v>
      </c>
      <c r="AI133">
        <v>3.0093199999999998E-3</v>
      </c>
      <c r="AJ133">
        <v>1.8005199999999999E-3</v>
      </c>
      <c r="AK133">
        <v>1.0077899999999999E-3</v>
      </c>
      <c r="AL133" s="2">
        <v>5.2321900000000001E-4</v>
      </c>
      <c r="AM133" s="2">
        <v>2.5031199999999998E-4</v>
      </c>
      <c r="AN133" s="2">
        <v>1.09806E-4</v>
      </c>
      <c r="AO133" s="2">
        <v>4.401E-5</v>
      </c>
      <c r="AP133" s="2">
        <v>1.6073200000000001E-5</v>
      </c>
      <c r="AQ133" s="2">
        <v>5.3385400000000001E-6</v>
      </c>
      <c r="AR133" s="2">
        <v>1.61019E-6</v>
      </c>
    </row>
    <row r="134" spans="2:44" x14ac:dyDescent="0.2">
      <c r="B134" s="2">
        <v>1.00603E-7</v>
      </c>
      <c r="C134" s="2">
        <v>1.52573E-6</v>
      </c>
      <c r="D134" s="2">
        <v>1.0285999999999999E-5</v>
      </c>
      <c r="E134" s="2">
        <v>3.1298199999999998E-5</v>
      </c>
      <c r="F134" s="2">
        <v>4.65286E-5</v>
      </c>
      <c r="G134" s="2">
        <v>6.0063399999999998E-5</v>
      </c>
      <c r="H134">
        <v>1.6845299999999999E-4</v>
      </c>
      <c r="I134">
        <v>4.9232699999999998E-4</v>
      </c>
      <c r="J134">
        <v>1.01979E-3</v>
      </c>
      <c r="K134">
        <v>1.64441E-3</v>
      </c>
      <c r="L134">
        <v>2.6892399999999999E-3</v>
      </c>
      <c r="M134">
        <v>5.1889700000000002E-3</v>
      </c>
      <c r="N134">
        <v>1.0326800000000001E-2</v>
      </c>
      <c r="O134">
        <v>1.91104E-2</v>
      </c>
      <c r="P134">
        <v>3.24693E-2</v>
      </c>
      <c r="Q134">
        <v>5.0043499999999998E-2</v>
      </c>
      <c r="R134">
        <v>6.8286600000000003E-2</v>
      </c>
      <c r="S134">
        <v>8.1693199999999994E-2</v>
      </c>
      <c r="T134">
        <v>8.7256899999999998E-2</v>
      </c>
      <c r="U134">
        <v>8.6557700000000001E-2</v>
      </c>
      <c r="V134">
        <v>8.2936499999999996E-2</v>
      </c>
      <c r="W134">
        <v>7.8142299999999998E-2</v>
      </c>
      <c r="X134">
        <v>7.2192599999999996E-2</v>
      </c>
      <c r="Y134">
        <v>6.4924700000000002E-2</v>
      </c>
      <c r="Z134">
        <v>5.6686E-2</v>
      </c>
      <c r="AA134">
        <v>4.8068199999999998E-2</v>
      </c>
      <c r="AB134">
        <v>3.9595400000000003E-2</v>
      </c>
      <c r="AC134">
        <v>3.1647599999999998E-2</v>
      </c>
      <c r="AD134">
        <v>2.4483399999999999E-2</v>
      </c>
      <c r="AE134">
        <v>1.8269199999999999E-2</v>
      </c>
      <c r="AF134">
        <v>1.3097299999999999E-2</v>
      </c>
      <c r="AG134">
        <v>8.9851600000000007E-3</v>
      </c>
      <c r="AH134">
        <v>5.87383E-3</v>
      </c>
      <c r="AI134">
        <v>3.64109E-3</v>
      </c>
      <c r="AJ134">
        <v>2.1277599999999998E-3</v>
      </c>
      <c r="AK134">
        <v>1.16464E-3</v>
      </c>
      <c r="AL134" s="2">
        <v>5.9320100000000001E-4</v>
      </c>
      <c r="AM134" s="2">
        <v>2.79475E-4</v>
      </c>
      <c r="AN134" s="2">
        <v>1.2116399999999999E-4</v>
      </c>
      <c r="AO134" s="2">
        <v>4.8135700000000001E-5</v>
      </c>
      <c r="AP134" s="2">
        <v>1.7465900000000002E-5</v>
      </c>
      <c r="AQ134" s="2">
        <v>5.7736199999999998E-6</v>
      </c>
      <c r="AR134" s="2">
        <v>1.73538E-6</v>
      </c>
    </row>
    <row r="135" spans="2:44" x14ac:dyDescent="0.2">
      <c r="B135" s="2">
        <v>1.7198000000000001E-7</v>
      </c>
      <c r="C135" s="2">
        <v>2.60753E-6</v>
      </c>
      <c r="D135" s="2">
        <v>1.7556900000000001E-5</v>
      </c>
      <c r="E135" s="2">
        <v>5.2994100000000001E-5</v>
      </c>
      <c r="F135" s="2">
        <v>7.3734900000000004E-5</v>
      </c>
      <c r="G135" s="2">
        <v>6.0875699999999997E-5</v>
      </c>
      <c r="H135" s="2">
        <v>9.5589500000000004E-5</v>
      </c>
      <c r="I135">
        <v>2.7516599999999997E-4</v>
      </c>
      <c r="J135">
        <v>6.7807999999999996E-4</v>
      </c>
      <c r="K135">
        <v>1.5307299999999999E-3</v>
      </c>
      <c r="L135">
        <v>3.5158799999999999E-3</v>
      </c>
      <c r="M135">
        <v>7.5127800000000002E-3</v>
      </c>
      <c r="N135">
        <v>1.3494000000000001E-2</v>
      </c>
      <c r="O135">
        <v>2.03354E-2</v>
      </c>
      <c r="P135">
        <v>2.7573899999999998E-2</v>
      </c>
      <c r="Q135">
        <v>3.6405100000000003E-2</v>
      </c>
      <c r="R135">
        <v>4.7756300000000002E-2</v>
      </c>
      <c r="S135">
        <v>6.0391E-2</v>
      </c>
      <c r="T135">
        <v>7.1877700000000003E-2</v>
      </c>
      <c r="U135">
        <v>8.0287700000000004E-2</v>
      </c>
      <c r="V135">
        <v>8.4438200000000005E-2</v>
      </c>
      <c r="W135">
        <v>8.38391E-2</v>
      </c>
      <c r="X135">
        <v>7.9132400000000006E-2</v>
      </c>
      <c r="Y135">
        <v>7.19167E-2</v>
      </c>
      <c r="Z135">
        <v>6.3725799999999999E-2</v>
      </c>
      <c r="AA135">
        <v>5.5344200000000003E-2</v>
      </c>
      <c r="AB135">
        <v>4.6993199999999999E-2</v>
      </c>
      <c r="AC135">
        <v>3.8795400000000001E-2</v>
      </c>
      <c r="AD135">
        <v>3.0974000000000002E-2</v>
      </c>
      <c r="AE135">
        <v>2.3803600000000001E-2</v>
      </c>
      <c r="AF135">
        <v>1.7521599999999998E-2</v>
      </c>
      <c r="AG135">
        <v>1.2284700000000001E-2</v>
      </c>
      <c r="AH135">
        <v>8.1540699999999994E-3</v>
      </c>
      <c r="AI135">
        <v>5.0927400000000001E-3</v>
      </c>
      <c r="AJ135">
        <v>2.9757999999999998E-3</v>
      </c>
      <c r="AK135">
        <v>1.6184000000000001E-3</v>
      </c>
      <c r="AL135">
        <v>8.1548199999999997E-4</v>
      </c>
      <c r="AM135" s="2">
        <v>3.7918400000000002E-4</v>
      </c>
      <c r="AN135" s="2">
        <v>1.6213299999999999E-4</v>
      </c>
      <c r="AO135" s="2">
        <v>6.3556600000000001E-5</v>
      </c>
      <c r="AP135" s="2">
        <v>2.2781200000000001E-5</v>
      </c>
      <c r="AQ135" s="2">
        <v>7.44993E-6</v>
      </c>
      <c r="AR135" s="2">
        <v>2.21859E-6</v>
      </c>
    </row>
    <row r="136" spans="2:44" x14ac:dyDescent="0.2">
      <c r="B136" s="2">
        <v>1.8979799999999999E-7</v>
      </c>
      <c r="C136" s="2">
        <v>2.8778300000000002E-6</v>
      </c>
      <c r="D136" s="2">
        <v>1.9381600000000001E-5</v>
      </c>
      <c r="E136" s="2">
        <v>5.8592899999999999E-5</v>
      </c>
      <c r="F136" s="2">
        <v>8.2598399999999998E-5</v>
      </c>
      <c r="G136" s="2">
        <v>7.5833899999999999E-5</v>
      </c>
      <c r="H136" s="2">
        <v>1.43411E-4</v>
      </c>
      <c r="I136">
        <v>3.9961599999999999E-4</v>
      </c>
      <c r="J136">
        <v>8.3458000000000002E-4</v>
      </c>
      <c r="K136">
        <v>1.38288E-3</v>
      </c>
      <c r="L136">
        <v>2.3644E-3</v>
      </c>
      <c r="M136">
        <v>4.7175100000000003E-3</v>
      </c>
      <c r="N136">
        <v>9.5384800000000002E-3</v>
      </c>
      <c r="O136">
        <v>1.77959E-2</v>
      </c>
      <c r="P136">
        <v>3.0282400000000001E-2</v>
      </c>
      <c r="Q136">
        <v>4.6326199999999998E-2</v>
      </c>
      <c r="R136">
        <v>6.2110100000000001E-2</v>
      </c>
      <c r="S136">
        <v>7.2283200000000006E-2</v>
      </c>
      <c r="T136">
        <v>7.4673400000000001E-2</v>
      </c>
      <c r="U136">
        <v>7.2224399999999994E-2</v>
      </c>
      <c r="V136">
        <v>6.9489599999999999E-2</v>
      </c>
      <c r="W136">
        <v>6.8415299999999998E-2</v>
      </c>
      <c r="X136">
        <v>6.7940299999999995E-2</v>
      </c>
      <c r="Y136">
        <v>6.6234100000000004E-2</v>
      </c>
      <c r="Z136">
        <v>6.2388300000000001E-2</v>
      </c>
      <c r="AA136">
        <v>5.6591200000000001E-2</v>
      </c>
      <c r="AB136">
        <v>4.9563400000000001E-2</v>
      </c>
      <c r="AC136">
        <v>4.2027700000000001E-2</v>
      </c>
      <c r="AD136">
        <v>3.44934E-2</v>
      </c>
      <c r="AE136">
        <v>2.7293700000000001E-2</v>
      </c>
      <c r="AF136">
        <v>2.0691600000000001E-2</v>
      </c>
      <c r="AG136">
        <v>1.4922400000000001E-2</v>
      </c>
      <c r="AH136">
        <v>1.01654E-2</v>
      </c>
      <c r="AI136">
        <v>6.4974100000000003E-3</v>
      </c>
      <c r="AJ136">
        <v>3.8728199999999999E-3</v>
      </c>
      <c r="AK136">
        <v>2.1409599999999999E-3</v>
      </c>
      <c r="AL136">
        <v>1.0925399999999999E-3</v>
      </c>
      <c r="AM136" s="2">
        <v>5.1262400000000004E-4</v>
      </c>
      <c r="AN136" s="2">
        <v>2.2044499999999999E-4</v>
      </c>
      <c r="AO136" s="2">
        <v>8.6661200000000003E-5</v>
      </c>
      <c r="AP136" s="2">
        <v>3.10797E-5</v>
      </c>
      <c r="AQ136" s="2">
        <v>1.01518E-5</v>
      </c>
      <c r="AR136" s="2">
        <v>3.0161400000000001E-6</v>
      </c>
    </row>
    <row r="137" spans="2:44" x14ac:dyDescent="0.2">
      <c r="B137" s="2">
        <v>9.86456E-8</v>
      </c>
      <c r="C137" s="2">
        <v>1.4960299999999999E-6</v>
      </c>
      <c r="D137" s="2">
        <v>1.00854E-5</v>
      </c>
      <c r="E137" s="2">
        <v>3.0680399999999999E-5</v>
      </c>
      <c r="F137" s="2">
        <v>4.5528799999999997E-5</v>
      </c>
      <c r="G137" s="2">
        <v>5.8298899999999998E-5</v>
      </c>
      <c r="H137">
        <v>1.63399E-4</v>
      </c>
      <c r="I137">
        <v>4.8543600000000001E-4</v>
      </c>
      <c r="J137">
        <v>1.05153E-3</v>
      </c>
      <c r="K137">
        <v>1.8697099999999999E-3</v>
      </c>
      <c r="L137">
        <v>3.40742E-3</v>
      </c>
      <c r="M137">
        <v>6.56421E-3</v>
      </c>
      <c r="N137">
        <v>1.15791E-2</v>
      </c>
      <c r="O137">
        <v>1.7699800000000002E-2</v>
      </c>
      <c r="P137">
        <v>2.4668200000000001E-2</v>
      </c>
      <c r="Q137">
        <v>3.3504800000000001E-2</v>
      </c>
      <c r="R137">
        <v>4.4778600000000002E-2</v>
      </c>
      <c r="S137">
        <v>5.7030200000000003E-2</v>
      </c>
      <c r="T137">
        <v>6.7739900000000006E-2</v>
      </c>
      <c r="U137">
        <v>7.4945700000000004E-2</v>
      </c>
      <c r="V137">
        <v>7.76646E-2</v>
      </c>
      <c r="W137">
        <v>7.6021699999999998E-2</v>
      </c>
      <c r="X137">
        <v>7.1473999999999996E-2</v>
      </c>
      <c r="Y137">
        <v>6.6098299999999999E-2</v>
      </c>
      <c r="Z137">
        <v>6.1182800000000002E-2</v>
      </c>
      <c r="AA137">
        <v>5.6654099999999999E-2</v>
      </c>
      <c r="AB137">
        <v>5.1752300000000001E-2</v>
      </c>
      <c r="AC137">
        <v>4.5948000000000003E-2</v>
      </c>
      <c r="AD137">
        <v>3.9276899999999997E-2</v>
      </c>
      <c r="AE137">
        <v>3.2156799999999999E-2</v>
      </c>
      <c r="AF137">
        <v>2.5110500000000001E-2</v>
      </c>
      <c r="AG137">
        <v>1.8607499999999999E-2</v>
      </c>
      <c r="AH137">
        <v>1.30048E-2</v>
      </c>
      <c r="AI137">
        <v>8.5165899999999992E-3</v>
      </c>
      <c r="AJ137">
        <v>5.19353E-3</v>
      </c>
      <c r="AK137">
        <v>2.93298E-3</v>
      </c>
      <c r="AL137">
        <v>1.5268199999999999E-3</v>
      </c>
      <c r="AM137">
        <v>7.2985599999999997E-4</v>
      </c>
      <c r="AN137" s="2">
        <v>3.1937099999999999E-4</v>
      </c>
      <c r="AO137" s="2">
        <v>1.2760199999999999E-4</v>
      </c>
      <c r="AP137" s="2">
        <v>4.64544E-5</v>
      </c>
      <c r="AQ137" s="2">
        <v>1.5384200000000001E-5</v>
      </c>
      <c r="AR137" s="2">
        <v>4.6281699999999996E-6</v>
      </c>
    </row>
    <row r="138" spans="2:44" x14ac:dyDescent="0.2">
      <c r="B138" s="2">
        <v>5.89064E-8</v>
      </c>
      <c r="C138" s="2">
        <v>8.93289E-7</v>
      </c>
      <c r="D138" s="2">
        <v>6.01994E-6</v>
      </c>
      <c r="E138" s="2">
        <v>1.8272599999999998E-5</v>
      </c>
      <c r="F138" s="2">
        <v>2.6644799999999999E-5</v>
      </c>
      <c r="G138" s="2">
        <v>3.10147E-5</v>
      </c>
      <c r="H138" s="2">
        <v>8.1374799999999999E-5</v>
      </c>
      <c r="I138">
        <v>2.5295999999999999E-4</v>
      </c>
      <c r="J138">
        <v>6.2474700000000004E-4</v>
      </c>
      <c r="K138">
        <v>1.4139300000000001E-3</v>
      </c>
      <c r="L138">
        <v>3.2872600000000002E-3</v>
      </c>
      <c r="M138">
        <v>7.20844E-3</v>
      </c>
      <c r="N138">
        <v>1.3541299999999999E-2</v>
      </c>
      <c r="O138">
        <v>2.1821799999999999E-2</v>
      </c>
      <c r="P138">
        <v>3.1822299999999998E-2</v>
      </c>
      <c r="Q138">
        <v>4.3545899999999998E-2</v>
      </c>
      <c r="R138">
        <v>5.5275100000000001E-2</v>
      </c>
      <c r="S138">
        <v>6.3509099999999999E-2</v>
      </c>
      <c r="T138">
        <v>6.6392699999999999E-2</v>
      </c>
      <c r="U138">
        <v>6.5788399999999997E-2</v>
      </c>
      <c r="V138">
        <v>6.4854800000000004E-2</v>
      </c>
      <c r="W138">
        <v>6.4777799999999996E-2</v>
      </c>
      <c r="X138">
        <v>6.4570600000000006E-2</v>
      </c>
      <c r="Y138">
        <v>6.2966999999999995E-2</v>
      </c>
      <c r="Z138">
        <v>5.9676899999999998E-2</v>
      </c>
      <c r="AA138">
        <v>5.5236599999999997E-2</v>
      </c>
      <c r="AB138">
        <v>5.0278799999999998E-2</v>
      </c>
      <c r="AC138">
        <v>4.5054400000000001E-2</v>
      </c>
      <c r="AD138">
        <v>3.94674E-2</v>
      </c>
      <c r="AE138">
        <v>3.3401100000000003E-2</v>
      </c>
      <c r="AF138">
        <v>2.6981700000000001E-2</v>
      </c>
      <c r="AG138">
        <v>2.0599200000000002E-2</v>
      </c>
      <c r="AH138">
        <v>1.4749E-2</v>
      </c>
      <c r="AI138">
        <v>9.8428200000000004E-3</v>
      </c>
      <c r="AJ138">
        <v>6.0903299999999997E-3</v>
      </c>
      <c r="AK138">
        <v>3.4780000000000002E-3</v>
      </c>
      <c r="AL138">
        <v>1.8258300000000001E-3</v>
      </c>
      <c r="AM138">
        <v>8.7817799999999997E-4</v>
      </c>
      <c r="AN138" s="2">
        <v>3.8592999999999999E-4</v>
      </c>
      <c r="AO138" s="2">
        <v>1.5462700000000001E-4</v>
      </c>
      <c r="AP138" s="2">
        <v>5.6384400000000002E-5</v>
      </c>
      <c r="AQ138" s="2">
        <v>1.8686500000000001E-5</v>
      </c>
      <c r="AR138" s="2">
        <v>5.6222899999999997E-6</v>
      </c>
    </row>
    <row r="139" spans="2:44" x14ac:dyDescent="0.2">
      <c r="B139" s="2">
        <v>6.5610599999999996E-8</v>
      </c>
      <c r="C139" s="2">
        <v>9.948199999999999E-7</v>
      </c>
      <c r="D139" s="2">
        <v>6.6997999999999998E-6</v>
      </c>
      <c r="E139" s="2">
        <v>2.0251899999999998E-5</v>
      </c>
      <c r="F139" s="2">
        <v>2.85254E-5</v>
      </c>
      <c r="G139" s="2">
        <v>2.6089E-5</v>
      </c>
      <c r="H139" s="2">
        <v>4.98597E-5</v>
      </c>
      <c r="I139">
        <v>1.4626400000000001E-4</v>
      </c>
      <c r="J139">
        <v>3.4885999999999999E-4</v>
      </c>
      <c r="K139">
        <v>7.5814999999999997E-4</v>
      </c>
      <c r="L139">
        <v>1.7592700000000001E-3</v>
      </c>
      <c r="M139">
        <v>4.0967599999999996E-3</v>
      </c>
      <c r="N139">
        <v>8.6411999999999999E-3</v>
      </c>
      <c r="O139">
        <v>1.6324200000000001E-2</v>
      </c>
      <c r="P139">
        <v>2.8091399999999999E-2</v>
      </c>
      <c r="Q139">
        <v>4.3676800000000002E-2</v>
      </c>
      <c r="R139">
        <v>5.9924999999999999E-2</v>
      </c>
      <c r="S139">
        <v>7.1872000000000005E-2</v>
      </c>
      <c r="T139">
        <v>7.6638300000000006E-2</v>
      </c>
      <c r="U139">
        <v>7.5383800000000001E-2</v>
      </c>
      <c r="V139">
        <v>7.1156200000000003E-2</v>
      </c>
      <c r="W139">
        <v>6.6166000000000003E-2</v>
      </c>
      <c r="X139">
        <v>6.1395600000000002E-2</v>
      </c>
      <c r="Y139">
        <v>5.7293400000000001E-2</v>
      </c>
      <c r="Z139">
        <v>5.39059E-2</v>
      </c>
      <c r="AA139">
        <v>5.0803000000000001E-2</v>
      </c>
      <c r="AB139">
        <v>4.7394199999999997E-2</v>
      </c>
      <c r="AC139">
        <v>4.3318099999999998E-2</v>
      </c>
      <c r="AD139">
        <v>3.8514300000000001E-2</v>
      </c>
      <c r="AE139">
        <v>3.3087699999999998E-2</v>
      </c>
      <c r="AF139">
        <v>2.7234299999999999E-2</v>
      </c>
      <c r="AG139">
        <v>2.12625E-2</v>
      </c>
      <c r="AH139">
        <v>1.55896E-2</v>
      </c>
      <c r="AI139">
        <v>1.06426E-2</v>
      </c>
      <c r="AJ139">
        <v>6.7193799999999996E-3</v>
      </c>
      <c r="AK139">
        <v>3.9038599999999999E-3</v>
      </c>
      <c r="AL139">
        <v>2.0792699999999998E-3</v>
      </c>
      <c r="AM139">
        <v>1.0123599999999999E-3</v>
      </c>
      <c r="AN139" s="2">
        <v>4.49574E-4</v>
      </c>
      <c r="AO139" s="2">
        <v>1.8176999999999999E-4</v>
      </c>
      <c r="AP139" s="2">
        <v>6.68136E-5</v>
      </c>
      <c r="AQ139" s="2">
        <v>2.23E-5</v>
      </c>
      <c r="AR139" s="2">
        <v>6.7516400000000001E-6</v>
      </c>
    </row>
    <row r="140" spans="2:44" x14ac:dyDescent="0.2">
      <c r="B140" s="2">
        <v>1.13926E-7</v>
      </c>
      <c r="C140" s="2">
        <v>1.72734E-6</v>
      </c>
      <c r="D140" s="2">
        <v>1.1630900000000001E-5</v>
      </c>
      <c r="E140" s="2">
        <v>3.5114999999999998E-5</v>
      </c>
      <c r="F140" s="2">
        <v>4.8949600000000003E-5</v>
      </c>
      <c r="G140" s="2">
        <v>4.0983599999999998E-5</v>
      </c>
      <c r="H140" s="2">
        <v>6.5214299999999997E-5</v>
      </c>
      <c r="I140">
        <v>1.78474E-4</v>
      </c>
      <c r="J140">
        <v>3.8588899999999999E-4</v>
      </c>
      <c r="K140">
        <v>6.9419000000000002E-4</v>
      </c>
      <c r="L140">
        <v>1.31693E-3</v>
      </c>
      <c r="M140">
        <v>2.7486899999999998E-3</v>
      </c>
      <c r="N140">
        <v>5.51455E-3</v>
      </c>
      <c r="O140">
        <v>1.01251E-2</v>
      </c>
      <c r="P140">
        <v>1.7342300000000001E-2</v>
      </c>
      <c r="Q140">
        <v>2.77909E-2</v>
      </c>
      <c r="R140">
        <v>4.0849099999999999E-2</v>
      </c>
      <c r="S140">
        <v>5.44749E-2</v>
      </c>
      <c r="T140">
        <v>6.6441200000000006E-2</v>
      </c>
      <c r="U140">
        <v>7.5187199999999996E-2</v>
      </c>
      <c r="V140">
        <v>7.9616800000000001E-2</v>
      </c>
      <c r="W140">
        <v>7.9218499999999997E-2</v>
      </c>
      <c r="X140">
        <v>7.4757100000000007E-2</v>
      </c>
      <c r="Y140">
        <v>6.8180500000000005E-2</v>
      </c>
      <c r="Z140">
        <v>6.14776E-2</v>
      </c>
      <c r="AA140">
        <v>5.5700600000000003E-2</v>
      </c>
      <c r="AB140">
        <v>5.08756E-2</v>
      </c>
      <c r="AC140">
        <v>4.64549E-2</v>
      </c>
      <c r="AD140">
        <v>4.1799500000000003E-2</v>
      </c>
      <c r="AE140">
        <v>3.6499499999999997E-2</v>
      </c>
      <c r="AF140">
        <v>3.0514599999999999E-2</v>
      </c>
      <c r="AG140">
        <v>2.41526E-2</v>
      </c>
      <c r="AH140">
        <v>1.7931200000000001E-2</v>
      </c>
      <c r="AI140">
        <v>1.23889E-2</v>
      </c>
      <c r="AJ140">
        <v>7.9135300000000002E-3</v>
      </c>
      <c r="AK140">
        <v>4.6482700000000004E-3</v>
      </c>
      <c r="AL140">
        <v>2.5000999999999999E-3</v>
      </c>
      <c r="AM140">
        <v>1.2273500000000001E-3</v>
      </c>
      <c r="AN140" s="2">
        <v>5.4864400000000004E-4</v>
      </c>
      <c r="AO140" s="2">
        <v>2.2292699999999999E-4</v>
      </c>
      <c r="AP140" s="2">
        <v>8.2230200000000004E-5</v>
      </c>
      <c r="AQ140" s="2">
        <v>2.7509400000000001E-5</v>
      </c>
      <c r="AR140" s="2">
        <v>8.3406200000000008E-6</v>
      </c>
    </row>
    <row r="141" spans="2:44" x14ac:dyDescent="0.2">
      <c r="B141" s="2">
        <v>1.1708599999999999E-7</v>
      </c>
      <c r="C141" s="2">
        <v>1.7754200000000001E-6</v>
      </c>
      <c r="D141" s="2">
        <v>1.19604E-5</v>
      </c>
      <c r="E141" s="2">
        <v>3.6221299999999998E-5</v>
      </c>
      <c r="F141" s="2">
        <v>5.1817899999999997E-5</v>
      </c>
      <c r="G141" s="2">
        <v>5.3037300000000001E-5</v>
      </c>
      <c r="H141" s="2">
        <v>1.1770200000000001E-4</v>
      </c>
      <c r="I141">
        <v>3.3617899999999998E-4</v>
      </c>
      <c r="J141">
        <v>7.0404099999999998E-4</v>
      </c>
      <c r="K141">
        <v>1.16314E-3</v>
      </c>
      <c r="L141">
        <v>1.9306200000000001E-3</v>
      </c>
      <c r="M141">
        <v>3.56792E-3</v>
      </c>
      <c r="N141">
        <v>6.3957600000000003E-3</v>
      </c>
      <c r="O141">
        <v>1.02734E-2</v>
      </c>
      <c r="P141">
        <v>1.5277199999999999E-2</v>
      </c>
      <c r="Q141">
        <v>2.19267E-2</v>
      </c>
      <c r="R141">
        <v>3.02603E-2</v>
      </c>
      <c r="S141">
        <v>3.9399999999999998E-2</v>
      </c>
      <c r="T141">
        <v>4.8504800000000001E-2</v>
      </c>
      <c r="U141">
        <v>5.7389700000000002E-2</v>
      </c>
      <c r="V141">
        <v>6.5768300000000002E-2</v>
      </c>
      <c r="W141">
        <v>7.25576E-2</v>
      </c>
      <c r="X141">
        <v>7.6383800000000002E-2</v>
      </c>
      <c r="Y141">
        <v>7.6540399999999995E-2</v>
      </c>
      <c r="Z141">
        <v>7.3378700000000005E-2</v>
      </c>
      <c r="AA141">
        <v>6.8018999999999996E-2</v>
      </c>
      <c r="AB141">
        <v>6.1727900000000002E-2</v>
      </c>
      <c r="AC141">
        <v>5.5338100000000001E-2</v>
      </c>
      <c r="AD141">
        <v>4.9031499999999999E-2</v>
      </c>
      <c r="AE141">
        <v>4.2560399999999998E-2</v>
      </c>
      <c r="AF141">
        <v>3.5678799999999997E-2</v>
      </c>
      <c r="AG141">
        <v>2.84581E-2</v>
      </c>
      <c r="AH141">
        <v>2.1325299999999998E-2</v>
      </c>
      <c r="AI141">
        <v>1.48688E-2</v>
      </c>
      <c r="AJ141">
        <v>9.5780299999999995E-3</v>
      </c>
      <c r="AK141">
        <v>5.6708100000000001E-3</v>
      </c>
      <c r="AL141">
        <v>3.0740099999999999E-3</v>
      </c>
      <c r="AM141">
        <v>1.52115E-3</v>
      </c>
      <c r="AN141" s="2">
        <v>6.8555000000000005E-4</v>
      </c>
      <c r="AO141" s="2">
        <v>2.8087799999999998E-4</v>
      </c>
      <c r="AP141" s="2">
        <v>1.04466E-4</v>
      </c>
      <c r="AQ141" s="2">
        <v>3.5230400000000001E-5</v>
      </c>
      <c r="AR141" s="2">
        <v>1.0763399999999999E-5</v>
      </c>
    </row>
    <row r="142" spans="2:44" x14ac:dyDescent="0.2">
      <c r="B142" s="2">
        <v>1.36774E-7</v>
      </c>
      <c r="C142" s="2">
        <v>2.0738899999999999E-6</v>
      </c>
      <c r="D142" s="2">
        <v>1.3968700000000001E-5</v>
      </c>
      <c r="E142" s="2">
        <v>4.2257199999999999E-5</v>
      </c>
      <c r="F142" s="2">
        <v>5.9910900000000003E-5</v>
      </c>
      <c r="G142" s="2">
        <v>5.7561400000000001E-5</v>
      </c>
      <c r="H142" s="2">
        <v>1.18121E-4</v>
      </c>
      <c r="I142">
        <v>3.4276400000000001E-4</v>
      </c>
      <c r="J142">
        <v>7.7164699999999998E-4</v>
      </c>
      <c r="K142">
        <v>1.49008E-3</v>
      </c>
      <c r="L142">
        <v>2.98322E-3</v>
      </c>
      <c r="M142">
        <v>6.0350100000000004E-3</v>
      </c>
      <c r="N142">
        <v>1.0781600000000001E-2</v>
      </c>
      <c r="O142">
        <v>1.6421100000000001E-2</v>
      </c>
      <c r="P142">
        <v>2.24291E-2</v>
      </c>
      <c r="Q142">
        <v>2.9125000000000002E-2</v>
      </c>
      <c r="R142">
        <v>3.6240599999999998E-2</v>
      </c>
      <c r="S142">
        <v>4.2198100000000002E-2</v>
      </c>
      <c r="T142">
        <v>4.59257E-2</v>
      </c>
      <c r="U142">
        <v>4.8366199999999998E-2</v>
      </c>
      <c r="V142">
        <v>5.1341999999999999E-2</v>
      </c>
      <c r="W142">
        <v>5.56602E-2</v>
      </c>
      <c r="X142">
        <v>6.0727400000000001E-2</v>
      </c>
      <c r="Y142">
        <v>6.5299499999999996E-2</v>
      </c>
      <c r="Z142">
        <v>6.8174700000000005E-2</v>
      </c>
      <c r="AA142">
        <v>6.8571300000000002E-2</v>
      </c>
      <c r="AB142">
        <v>6.6313800000000006E-2</v>
      </c>
      <c r="AC142">
        <v>6.1766300000000003E-2</v>
      </c>
      <c r="AD142">
        <v>5.5532499999999999E-2</v>
      </c>
      <c r="AE142">
        <v>4.8164199999999997E-2</v>
      </c>
      <c r="AF142">
        <v>4.00936E-2</v>
      </c>
      <c r="AG142">
        <v>3.1751500000000002E-2</v>
      </c>
      <c r="AH142">
        <v>2.3674000000000001E-2</v>
      </c>
      <c r="AI142">
        <v>1.6455399999999999E-2</v>
      </c>
      <c r="AJ142">
        <v>1.05761E-2</v>
      </c>
      <c r="AK142">
        <v>6.2462300000000002E-3</v>
      </c>
      <c r="AL142">
        <v>3.3746800000000001E-3</v>
      </c>
      <c r="AM142">
        <v>1.6626099999999999E-3</v>
      </c>
      <c r="AN142" s="2">
        <v>7.4528300000000001E-4</v>
      </c>
      <c r="AO142" s="2">
        <v>3.0349000000000001E-4</v>
      </c>
      <c r="AP142" s="2">
        <v>1.12142E-4</v>
      </c>
      <c r="AQ142" s="2">
        <v>3.7568699999999998E-5</v>
      </c>
      <c r="AR142" s="2">
        <v>1.14035E-5</v>
      </c>
    </row>
    <row r="143" spans="2:44" x14ac:dyDescent="0.2">
      <c r="B143" s="2">
        <v>2.4411300000000001E-7</v>
      </c>
      <c r="C143" s="2">
        <v>3.7011699999999998E-6</v>
      </c>
      <c r="D143" s="2">
        <v>2.4919999999999999E-5</v>
      </c>
      <c r="E143" s="2">
        <v>7.5207600000000001E-5</v>
      </c>
      <c r="F143" s="2">
        <v>1.0449499999999999E-4</v>
      </c>
      <c r="G143" s="2">
        <v>8.5007300000000002E-5</v>
      </c>
      <c r="H143" s="2">
        <v>1.26854E-4</v>
      </c>
      <c r="I143">
        <v>3.4484899999999999E-4</v>
      </c>
      <c r="J143">
        <v>7.5796999999999995E-4</v>
      </c>
      <c r="K143">
        <v>1.40909E-3</v>
      </c>
      <c r="L143">
        <v>2.7479399999999999E-3</v>
      </c>
      <c r="M143">
        <v>5.6720900000000003E-3</v>
      </c>
      <c r="N143">
        <v>1.08287E-2</v>
      </c>
      <c r="O143">
        <v>1.8342899999999999E-2</v>
      </c>
      <c r="P143">
        <v>2.8380200000000001E-2</v>
      </c>
      <c r="Q143">
        <v>4.0657899999999997E-2</v>
      </c>
      <c r="R143">
        <v>5.2715999999999999E-2</v>
      </c>
      <c r="S143">
        <v>6.04139E-2</v>
      </c>
      <c r="T143">
        <v>6.1552099999999998E-2</v>
      </c>
      <c r="U143">
        <v>5.7964500000000002E-2</v>
      </c>
      <c r="V143">
        <v>5.3356300000000002E-2</v>
      </c>
      <c r="W143">
        <v>5.0227599999999997E-2</v>
      </c>
      <c r="X143">
        <v>4.9238499999999998E-2</v>
      </c>
      <c r="Y143">
        <v>5.0129899999999998E-2</v>
      </c>
      <c r="Z143">
        <v>5.22549E-2</v>
      </c>
      <c r="AA143">
        <v>5.4607099999999999E-2</v>
      </c>
      <c r="AB143">
        <v>5.6001200000000001E-2</v>
      </c>
      <c r="AC143">
        <v>5.5460599999999999E-2</v>
      </c>
      <c r="AD143">
        <v>5.2509300000000002E-2</v>
      </c>
      <c r="AE143">
        <v>4.7230800000000003E-2</v>
      </c>
      <c r="AF143">
        <v>4.01643E-2</v>
      </c>
      <c r="AG143">
        <v>3.2132800000000003E-2</v>
      </c>
      <c r="AH143">
        <v>2.4054300000000001E-2</v>
      </c>
      <c r="AI143">
        <v>1.6752400000000001E-2</v>
      </c>
      <c r="AJ143">
        <v>1.07933E-2</v>
      </c>
      <c r="AK143">
        <v>6.4004999999999999E-3</v>
      </c>
      <c r="AL143">
        <v>3.4783700000000002E-3</v>
      </c>
      <c r="AM143">
        <v>1.7263199999999999E-3</v>
      </c>
      <c r="AN143" s="2">
        <v>7.80311E-4</v>
      </c>
      <c r="AO143" s="2">
        <v>3.2056199999999998E-4</v>
      </c>
      <c r="AP143" s="2">
        <v>1.19502E-4</v>
      </c>
      <c r="AQ143" s="2">
        <v>4.0378099999999999E-5</v>
      </c>
      <c r="AR143" s="2">
        <v>1.23551E-5</v>
      </c>
    </row>
    <row r="144" spans="2:44" x14ac:dyDescent="0.2">
      <c r="B144" s="2">
        <v>2.7264500000000002E-7</v>
      </c>
      <c r="C144" s="2">
        <v>4.1340100000000004E-6</v>
      </c>
      <c r="D144" s="2">
        <v>2.78425E-5</v>
      </c>
      <c r="E144" s="2">
        <v>8.4182899999999997E-5</v>
      </c>
      <c r="F144" s="2">
        <v>1.18814E-4</v>
      </c>
      <c r="G144" s="2">
        <v>1.10092E-4</v>
      </c>
      <c r="H144">
        <v>2.1126900000000001E-4</v>
      </c>
      <c r="I144">
        <v>5.8882699999999999E-4</v>
      </c>
      <c r="J144">
        <v>1.22069E-3</v>
      </c>
      <c r="K144">
        <v>1.9729299999999999E-3</v>
      </c>
      <c r="L144">
        <v>3.1783900000000001E-3</v>
      </c>
      <c r="M144">
        <v>5.8076500000000001E-3</v>
      </c>
      <c r="N144">
        <v>1.05352E-2</v>
      </c>
      <c r="O144">
        <v>1.73251E-2</v>
      </c>
      <c r="P144">
        <v>2.6310199999999999E-2</v>
      </c>
      <c r="Q144">
        <v>3.7776400000000002E-2</v>
      </c>
      <c r="R144">
        <v>5.0462199999999999E-2</v>
      </c>
      <c r="S144">
        <v>6.1225700000000001E-2</v>
      </c>
      <c r="T144">
        <v>6.7454399999999998E-2</v>
      </c>
      <c r="U144">
        <v>6.8865999999999997E-2</v>
      </c>
      <c r="V144">
        <v>6.6601599999999997E-2</v>
      </c>
      <c r="W144">
        <v>6.1890899999999999E-2</v>
      </c>
      <c r="X144">
        <v>5.6085400000000001E-2</v>
      </c>
      <c r="Y144">
        <v>5.0857399999999997E-2</v>
      </c>
      <c r="Z144">
        <v>4.7546999999999999E-2</v>
      </c>
      <c r="AA144">
        <v>4.6436600000000001E-2</v>
      </c>
      <c r="AB144">
        <v>4.6742800000000001E-2</v>
      </c>
      <c r="AC144">
        <v>4.7132399999999998E-2</v>
      </c>
      <c r="AD144">
        <v>4.6294799999999997E-2</v>
      </c>
      <c r="AE144">
        <v>4.3377199999999998E-2</v>
      </c>
      <c r="AF144">
        <v>3.8228999999999999E-2</v>
      </c>
      <c r="AG144">
        <v>3.1398099999999998E-2</v>
      </c>
      <c r="AH144">
        <v>2.3881599999999999E-2</v>
      </c>
      <c r="AI144">
        <v>1.6745599999999999E-2</v>
      </c>
      <c r="AJ144">
        <v>1.07869E-2</v>
      </c>
      <c r="AK144">
        <v>6.3651200000000002E-3</v>
      </c>
      <c r="AL144">
        <v>3.4323800000000001E-3</v>
      </c>
      <c r="AM144">
        <v>1.6880300000000001E-3</v>
      </c>
      <c r="AN144" s="2">
        <v>7.5581400000000005E-4</v>
      </c>
      <c r="AO144" s="2">
        <v>3.0766399999999997E-4</v>
      </c>
      <c r="AP144" s="2">
        <v>1.13721E-4</v>
      </c>
      <c r="AQ144" s="2">
        <v>3.8130799999999998E-5</v>
      </c>
      <c r="AR144" s="2">
        <v>1.1588400000000001E-5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4.47725E-11</v>
      </c>
      <c r="C183" s="2">
        <v>1.5233200000000001E-9</v>
      </c>
      <c r="D183" s="2">
        <v>3.6588499999999997E-8</v>
      </c>
      <c r="E183" s="2">
        <v>6.2073999999999999E-7</v>
      </c>
      <c r="F183" s="2">
        <v>7.4427900000000003E-6</v>
      </c>
      <c r="G183" s="2">
        <v>6.3106600000000003E-5</v>
      </c>
      <c r="H183">
        <v>3.7861600000000002E-4</v>
      </c>
      <c r="I183">
        <v>1.6086399999999999E-3</v>
      </c>
      <c r="J183">
        <v>4.8466999999999998E-3</v>
      </c>
      <c r="K183">
        <v>1.0387499999999999E-2</v>
      </c>
      <c r="L183">
        <v>1.5972299999999998E-2</v>
      </c>
      <c r="M183">
        <v>1.80927E-2</v>
      </c>
      <c r="N183">
        <v>1.6382799999999999E-2</v>
      </c>
      <c r="O183">
        <v>1.44177E-2</v>
      </c>
      <c r="P183">
        <v>1.5203599999999999E-2</v>
      </c>
      <c r="Q183">
        <v>1.8521699999999999E-2</v>
      </c>
      <c r="R183">
        <v>2.3010900000000001E-2</v>
      </c>
      <c r="S183">
        <v>2.8409799999999999E-2</v>
      </c>
      <c r="T183">
        <v>3.51461E-2</v>
      </c>
      <c r="U183">
        <v>4.3059699999999999E-2</v>
      </c>
      <c r="V183">
        <v>5.12933E-2</v>
      </c>
      <c r="W183">
        <v>5.8972900000000002E-2</v>
      </c>
      <c r="X183">
        <v>6.5452899999999994E-2</v>
      </c>
      <c r="Y183">
        <v>7.0083999999999994E-2</v>
      </c>
      <c r="Z183">
        <v>7.2190000000000004E-2</v>
      </c>
      <c r="AA183">
        <v>7.1370400000000001E-2</v>
      </c>
      <c r="AB183">
        <v>6.7704500000000001E-2</v>
      </c>
      <c r="AC183">
        <v>6.16774E-2</v>
      </c>
      <c r="AD183">
        <v>5.4002500000000002E-2</v>
      </c>
      <c r="AE183">
        <v>4.5482000000000002E-2</v>
      </c>
      <c r="AF183">
        <v>3.6891800000000002E-2</v>
      </c>
      <c r="AG183">
        <v>2.8869800000000001E-2</v>
      </c>
      <c r="AH183">
        <v>2.1839999999999998E-2</v>
      </c>
      <c r="AI183">
        <v>1.6001000000000001E-2</v>
      </c>
      <c r="AJ183">
        <v>1.1368700000000001E-2</v>
      </c>
      <c r="AK183">
        <v>7.8381800000000001E-3</v>
      </c>
      <c r="AL183">
        <v>5.2429199999999999E-3</v>
      </c>
      <c r="AM183">
        <v>3.3985700000000001E-3</v>
      </c>
      <c r="AN183">
        <v>2.1307000000000001E-3</v>
      </c>
      <c r="AO183">
        <v>1.2885800000000001E-3</v>
      </c>
      <c r="AP183">
        <v>7.4946099999999999E-4</v>
      </c>
      <c r="AQ183">
        <v>4.1788099999999999E-4</v>
      </c>
      <c r="AR183">
        <v>2.2267200000000001E-4</v>
      </c>
    </row>
    <row r="184" spans="1:44" x14ac:dyDescent="0.2">
      <c r="B184" s="2">
        <v>2.74448E-11</v>
      </c>
      <c r="C184" s="2">
        <v>9.3367399999999998E-10</v>
      </c>
      <c r="D184" s="2">
        <v>2.24272E-8</v>
      </c>
      <c r="E184" s="2">
        <v>3.8058199999999999E-7</v>
      </c>
      <c r="F184" s="2">
        <v>4.5656500000000001E-6</v>
      </c>
      <c r="G184" s="2">
        <v>3.8751699999999997E-5</v>
      </c>
      <c r="H184">
        <v>2.32976E-4</v>
      </c>
      <c r="I184">
        <v>9.9416400000000007E-4</v>
      </c>
      <c r="J184">
        <v>3.0249500000000002E-3</v>
      </c>
      <c r="K184">
        <v>6.6397499999999998E-3</v>
      </c>
      <c r="L184">
        <v>1.0850800000000001E-2</v>
      </c>
      <c r="M184">
        <v>1.4315100000000001E-2</v>
      </c>
      <c r="N184">
        <v>1.7768599999999999E-2</v>
      </c>
      <c r="O184">
        <v>2.3495800000000001E-2</v>
      </c>
      <c r="P184">
        <v>3.1456199999999997E-2</v>
      </c>
      <c r="Q184">
        <v>3.8209399999999998E-2</v>
      </c>
      <c r="R184">
        <v>4.0800200000000002E-2</v>
      </c>
      <c r="S184">
        <v>4.0122199999999997E-2</v>
      </c>
      <c r="T184">
        <v>3.9530799999999998E-2</v>
      </c>
      <c r="U184">
        <v>4.1282100000000002E-2</v>
      </c>
      <c r="V184">
        <v>4.5255799999999999E-2</v>
      </c>
      <c r="W184">
        <v>5.0227800000000003E-2</v>
      </c>
      <c r="X184">
        <v>5.51221E-2</v>
      </c>
      <c r="Y184">
        <v>5.9154699999999998E-2</v>
      </c>
      <c r="Z184">
        <v>6.1647899999999999E-2</v>
      </c>
      <c r="AA184">
        <v>6.2105599999999997E-2</v>
      </c>
      <c r="AB184">
        <v>6.0355499999999999E-2</v>
      </c>
      <c r="AC184">
        <v>5.6541300000000003E-2</v>
      </c>
      <c r="AD184">
        <v>5.1036199999999997E-2</v>
      </c>
      <c r="AE184">
        <v>4.4369199999999998E-2</v>
      </c>
      <c r="AF184">
        <v>3.7149799999999997E-2</v>
      </c>
      <c r="AG184">
        <v>2.9970900000000002E-2</v>
      </c>
      <c r="AH184">
        <v>2.3316699999999999E-2</v>
      </c>
      <c r="AI184">
        <v>1.7509899999999998E-2</v>
      </c>
      <c r="AJ184">
        <v>1.27055E-2</v>
      </c>
      <c r="AK184">
        <v>8.9165500000000005E-3</v>
      </c>
      <c r="AL184">
        <v>6.05581E-3</v>
      </c>
      <c r="AM184">
        <v>3.9806399999999997E-3</v>
      </c>
      <c r="AN184">
        <v>2.5307400000000001E-3</v>
      </c>
      <c r="AO184">
        <v>1.5538500000000001E-3</v>
      </c>
      <c r="AP184">
        <v>9.1929499999999999E-4</v>
      </c>
      <c r="AQ184">
        <v>5.22578E-4</v>
      </c>
      <c r="AR184">
        <v>2.8451799999999999E-4</v>
      </c>
    </row>
    <row r="185" spans="1:44" x14ac:dyDescent="0.2">
      <c r="B185" s="2">
        <v>2.0038599999999999E-11</v>
      </c>
      <c r="C185" s="2">
        <v>6.8173600000000003E-10</v>
      </c>
      <c r="D185" s="2">
        <v>1.63752E-8</v>
      </c>
      <c r="E185" s="2">
        <v>2.77859E-7</v>
      </c>
      <c r="F185" s="2">
        <v>3.3327899999999998E-6</v>
      </c>
      <c r="G185" s="2">
        <v>2.82784E-5</v>
      </c>
      <c r="H185">
        <v>1.6990000000000001E-4</v>
      </c>
      <c r="I185">
        <v>7.2403400000000003E-4</v>
      </c>
      <c r="J185">
        <v>2.1964799999999998E-3</v>
      </c>
      <c r="K185">
        <v>4.78781E-3</v>
      </c>
      <c r="L185">
        <v>7.6963200000000004E-3</v>
      </c>
      <c r="M185">
        <v>9.8041900000000008E-3</v>
      </c>
      <c r="N185">
        <v>1.1594200000000001E-2</v>
      </c>
      <c r="O185">
        <v>1.5142900000000001E-2</v>
      </c>
      <c r="P185">
        <v>2.16703E-2</v>
      </c>
      <c r="Q185">
        <v>3.0459699999999999E-2</v>
      </c>
      <c r="R185">
        <v>4.0369099999999998E-2</v>
      </c>
      <c r="S185">
        <v>5.0799200000000003E-2</v>
      </c>
      <c r="T185">
        <v>6.0612899999999997E-2</v>
      </c>
      <c r="U185">
        <v>6.74511E-2</v>
      </c>
      <c r="V185">
        <v>6.93492E-2</v>
      </c>
      <c r="W185">
        <v>6.6727700000000001E-2</v>
      </c>
      <c r="X185">
        <v>6.2070599999999997E-2</v>
      </c>
      <c r="Y185">
        <v>5.7781699999999998E-2</v>
      </c>
      <c r="Z185">
        <v>5.4706699999999997E-2</v>
      </c>
      <c r="AA185">
        <v>5.2358500000000002E-2</v>
      </c>
      <c r="AB185">
        <v>4.98894E-2</v>
      </c>
      <c r="AC185">
        <v>4.6722800000000002E-2</v>
      </c>
      <c r="AD185">
        <v>4.2670899999999998E-2</v>
      </c>
      <c r="AE185">
        <v>3.7834399999999997E-2</v>
      </c>
      <c r="AF185">
        <v>3.24862E-2</v>
      </c>
      <c r="AG185">
        <v>2.6974100000000001E-2</v>
      </c>
      <c r="AH185">
        <v>2.1640599999999999E-2</v>
      </c>
      <c r="AI185">
        <v>1.6766199999999998E-2</v>
      </c>
      <c r="AJ185">
        <v>1.2539700000000001E-2</v>
      </c>
      <c r="AK185">
        <v>9.0515600000000002E-3</v>
      </c>
      <c r="AL185">
        <v>6.3041599999999996E-3</v>
      </c>
      <c r="AM185">
        <v>4.2345799999999999E-3</v>
      </c>
      <c r="AN185">
        <v>2.7411800000000002E-3</v>
      </c>
      <c r="AO185">
        <v>1.7079700000000001E-3</v>
      </c>
      <c r="AP185">
        <v>1.02256E-3</v>
      </c>
      <c r="AQ185">
        <v>5.8695799999999995E-4</v>
      </c>
      <c r="AR185">
        <v>3.2219799999999999E-4</v>
      </c>
    </row>
    <row r="186" spans="1:44" x14ac:dyDescent="0.2">
      <c r="B186" s="2">
        <v>7.8540600000000005E-11</v>
      </c>
      <c r="C186" s="2">
        <v>2.6722699999999999E-9</v>
      </c>
      <c r="D186" s="2">
        <v>6.4184399999999996E-8</v>
      </c>
      <c r="E186" s="2">
        <v>1.08889E-6</v>
      </c>
      <c r="F186" s="2">
        <v>1.30552E-5</v>
      </c>
      <c r="G186" s="2">
        <v>1.1068E-4</v>
      </c>
      <c r="H186">
        <v>6.6388000000000005E-4</v>
      </c>
      <c r="I186">
        <v>2.8192199999999999E-3</v>
      </c>
      <c r="J186">
        <v>8.4842400000000005E-3</v>
      </c>
      <c r="K186">
        <v>1.81312E-2</v>
      </c>
      <c r="L186">
        <v>2.7663299999999998E-2</v>
      </c>
      <c r="M186">
        <v>3.0644100000000001E-2</v>
      </c>
      <c r="N186">
        <v>2.6063200000000002E-2</v>
      </c>
      <c r="O186">
        <v>2.00258E-2</v>
      </c>
      <c r="P186">
        <v>1.8164099999999999E-2</v>
      </c>
      <c r="Q186">
        <v>2.0825E-2</v>
      </c>
      <c r="R186">
        <v>2.6044899999999999E-2</v>
      </c>
      <c r="S186">
        <v>3.3081699999999999E-2</v>
      </c>
      <c r="T186">
        <v>4.2118999999999997E-2</v>
      </c>
      <c r="U186">
        <v>5.2563699999999998E-2</v>
      </c>
      <c r="V186">
        <v>6.2692399999999995E-2</v>
      </c>
      <c r="W186">
        <v>7.0458199999999999E-2</v>
      </c>
      <c r="X186">
        <v>7.4220900000000006E-2</v>
      </c>
      <c r="Y186">
        <v>7.3169100000000001E-2</v>
      </c>
      <c r="Z186">
        <v>6.7685599999999999E-2</v>
      </c>
      <c r="AA186">
        <v>5.9350600000000003E-2</v>
      </c>
      <c r="AB186">
        <v>5.0239199999999998E-2</v>
      </c>
      <c r="AC186">
        <v>4.1943599999999998E-2</v>
      </c>
      <c r="AD186">
        <v>3.5081899999999999E-2</v>
      </c>
      <c r="AE186">
        <v>2.9501900000000001E-2</v>
      </c>
      <c r="AF186">
        <v>2.47789E-2</v>
      </c>
      <c r="AG186">
        <v>2.05744E-2</v>
      </c>
      <c r="AH186">
        <v>1.6738800000000002E-2</v>
      </c>
      <c r="AI186">
        <v>1.3261500000000001E-2</v>
      </c>
      <c r="AJ186">
        <v>1.0190299999999999E-2</v>
      </c>
      <c r="AK186">
        <v>7.5735899999999998E-3</v>
      </c>
      <c r="AL186">
        <v>5.4326299999999999E-3</v>
      </c>
      <c r="AM186">
        <v>3.75385E-3</v>
      </c>
      <c r="AN186">
        <v>2.49388E-3</v>
      </c>
      <c r="AO186">
        <v>1.58979E-3</v>
      </c>
      <c r="AP186">
        <v>9.7039999999999995E-4</v>
      </c>
      <c r="AQ186">
        <v>5.6588299999999999E-4</v>
      </c>
      <c r="AR186">
        <v>3.1451800000000001E-4</v>
      </c>
    </row>
    <row r="187" spans="1:44" x14ac:dyDescent="0.2">
      <c r="B187" s="2">
        <v>5.72342E-11</v>
      </c>
      <c r="C187" s="2">
        <v>1.9471900000000002E-9</v>
      </c>
      <c r="D187" s="2">
        <v>4.6771100000000001E-8</v>
      </c>
      <c r="E187" s="2">
        <v>7.9361699999999995E-7</v>
      </c>
      <c r="F187" s="2">
        <v>9.5187799999999997E-6</v>
      </c>
      <c r="G187" s="2">
        <v>8.0761199999999995E-5</v>
      </c>
      <c r="H187">
        <v>4.85167E-4</v>
      </c>
      <c r="I187">
        <v>2.0669999999999998E-3</v>
      </c>
      <c r="J187">
        <v>6.2664499999999998E-3</v>
      </c>
      <c r="K187">
        <v>1.36349E-2</v>
      </c>
      <c r="L187">
        <v>2.1800300000000002E-2</v>
      </c>
      <c r="M187">
        <v>2.7312300000000001E-2</v>
      </c>
      <c r="N187">
        <v>3.08761E-2</v>
      </c>
      <c r="O187">
        <v>3.6951499999999998E-2</v>
      </c>
      <c r="P187">
        <v>4.6447799999999997E-2</v>
      </c>
      <c r="Q187">
        <v>5.4088700000000003E-2</v>
      </c>
      <c r="R187">
        <v>5.4793000000000001E-2</v>
      </c>
      <c r="S187">
        <v>4.9624300000000003E-2</v>
      </c>
      <c r="T187">
        <v>4.4019599999999999E-2</v>
      </c>
      <c r="U187">
        <v>4.2142399999999997E-2</v>
      </c>
      <c r="V187">
        <v>4.43939E-2</v>
      </c>
      <c r="W187">
        <v>4.8975499999999998E-2</v>
      </c>
      <c r="X187">
        <v>5.39064E-2</v>
      </c>
      <c r="Y187">
        <v>5.76073E-2</v>
      </c>
      <c r="Z187">
        <v>5.8859700000000001E-2</v>
      </c>
      <c r="AA187">
        <v>5.6980200000000002E-2</v>
      </c>
      <c r="AB187">
        <v>5.2063999999999999E-2</v>
      </c>
      <c r="AC187">
        <v>4.4946199999999999E-2</v>
      </c>
      <c r="AD187">
        <v>3.6866999999999997E-2</v>
      </c>
      <c r="AE187">
        <v>2.9031600000000001E-2</v>
      </c>
      <c r="AF187">
        <v>2.22621E-2</v>
      </c>
      <c r="AG187">
        <v>1.6873200000000001E-2</v>
      </c>
      <c r="AH187">
        <v>1.2774499999999999E-2</v>
      </c>
      <c r="AI187">
        <v>9.6832499999999991E-3</v>
      </c>
      <c r="AJ187">
        <v>7.3096599999999999E-3</v>
      </c>
      <c r="AK187">
        <v>5.4443E-3</v>
      </c>
      <c r="AL187">
        <v>3.9635399999999998E-3</v>
      </c>
      <c r="AM187">
        <v>2.7988599999999998E-3</v>
      </c>
      <c r="AN187">
        <v>1.9058899999999999E-3</v>
      </c>
      <c r="AO187">
        <v>1.2458700000000001E-3</v>
      </c>
      <c r="AP187">
        <v>7.7895000000000004E-4</v>
      </c>
      <c r="AQ187">
        <v>4.6432899999999998E-4</v>
      </c>
      <c r="AR187">
        <v>2.6314099999999999E-4</v>
      </c>
    </row>
    <row r="188" spans="1:44" x14ac:dyDescent="0.2">
      <c r="B188" s="2">
        <v>3.3630300000000003E-11</v>
      </c>
      <c r="C188" s="2">
        <v>1.1441399999999999E-9</v>
      </c>
      <c r="D188" s="2">
        <v>2.74821E-8</v>
      </c>
      <c r="E188" s="2">
        <v>4.6632299999999999E-7</v>
      </c>
      <c r="F188" s="2">
        <v>5.59326E-6</v>
      </c>
      <c r="G188" s="2">
        <v>4.7457199999999997E-5</v>
      </c>
      <c r="H188">
        <v>2.8511600000000003E-4</v>
      </c>
      <c r="I188">
        <v>1.21491E-3</v>
      </c>
      <c r="J188">
        <v>3.6847099999999999E-3</v>
      </c>
      <c r="K188">
        <v>8.0264900000000007E-3</v>
      </c>
      <c r="L188">
        <v>1.28773E-2</v>
      </c>
      <c r="M188">
        <v>1.6307599999999998E-2</v>
      </c>
      <c r="N188">
        <v>1.8991399999999999E-2</v>
      </c>
      <c r="O188">
        <v>2.4118500000000001E-2</v>
      </c>
      <c r="P188">
        <v>3.3213600000000003E-2</v>
      </c>
      <c r="Q188">
        <v>4.43775E-2</v>
      </c>
      <c r="R188">
        <v>5.5171900000000003E-2</v>
      </c>
      <c r="S188">
        <v>6.4825800000000003E-2</v>
      </c>
      <c r="T188">
        <v>7.2732900000000003E-2</v>
      </c>
      <c r="U188">
        <v>7.6772699999999999E-2</v>
      </c>
      <c r="V188">
        <v>7.4901599999999999E-2</v>
      </c>
      <c r="W188">
        <v>6.7836199999999999E-2</v>
      </c>
      <c r="X188">
        <v>5.8935800000000003E-2</v>
      </c>
      <c r="Y188">
        <v>5.1498099999999998E-2</v>
      </c>
      <c r="Z188">
        <v>4.6685699999999997E-2</v>
      </c>
      <c r="AA188">
        <v>4.3691599999999997E-2</v>
      </c>
      <c r="AB188">
        <v>4.1074100000000002E-2</v>
      </c>
      <c r="AC188">
        <v>3.7779699999999999E-2</v>
      </c>
      <c r="AD188">
        <v>3.3443899999999999E-2</v>
      </c>
      <c r="AE188">
        <v>2.8270300000000002E-2</v>
      </c>
      <c r="AF188">
        <v>2.2778E-2</v>
      </c>
      <c r="AG188">
        <v>1.75452E-2</v>
      </c>
      <c r="AH188">
        <v>1.3010000000000001E-2</v>
      </c>
      <c r="AI188">
        <v>9.3789400000000005E-3</v>
      </c>
      <c r="AJ188">
        <v>6.6428600000000004E-3</v>
      </c>
      <c r="AK188">
        <v>4.6594599999999998E-3</v>
      </c>
      <c r="AL188">
        <v>3.2447700000000001E-3</v>
      </c>
      <c r="AM188">
        <v>2.2351799999999998E-3</v>
      </c>
      <c r="AN188">
        <v>1.5110200000000001E-3</v>
      </c>
      <c r="AO188">
        <v>9.9306500000000001E-4</v>
      </c>
      <c r="AP188">
        <v>6.2903500000000001E-4</v>
      </c>
      <c r="AQ188">
        <v>3.81338E-4</v>
      </c>
      <c r="AR188">
        <v>2.20063E-4</v>
      </c>
    </row>
    <row r="189" spans="1:44" x14ac:dyDescent="0.2">
      <c r="B189" s="2">
        <v>2.68439E-11</v>
      </c>
      <c r="C189" s="2">
        <v>9.1328700000000003E-10</v>
      </c>
      <c r="D189" s="2">
        <v>2.19367E-8</v>
      </c>
      <c r="E189" s="2">
        <v>3.7220400000000002E-7</v>
      </c>
      <c r="F189" s="2">
        <v>4.4637799999999998E-6</v>
      </c>
      <c r="G189" s="2">
        <v>3.7864300000000003E-5</v>
      </c>
      <c r="H189">
        <v>2.2736800000000001E-4</v>
      </c>
      <c r="I189">
        <v>9.6779799999999997E-4</v>
      </c>
      <c r="J189">
        <v>2.9281300000000001E-3</v>
      </c>
      <c r="K189">
        <v>6.3407699999999999E-3</v>
      </c>
      <c r="L189">
        <v>1.00199E-2</v>
      </c>
      <c r="M189">
        <v>1.22206E-2</v>
      </c>
      <c r="N189">
        <v>1.3214500000000001E-2</v>
      </c>
      <c r="O189">
        <v>1.5445199999999999E-2</v>
      </c>
      <c r="P189">
        <v>2.0470100000000001E-2</v>
      </c>
      <c r="Q189">
        <v>2.75619E-2</v>
      </c>
      <c r="R189">
        <v>3.5693700000000002E-2</v>
      </c>
      <c r="S189">
        <v>4.5128799999999997E-2</v>
      </c>
      <c r="T189">
        <v>5.6320799999999997E-2</v>
      </c>
      <c r="U189">
        <v>6.8236500000000005E-2</v>
      </c>
      <c r="V189">
        <v>7.8511499999999998E-2</v>
      </c>
      <c r="W189">
        <v>8.4836599999999998E-2</v>
      </c>
      <c r="X189">
        <v>8.5829900000000001E-2</v>
      </c>
      <c r="Y189">
        <v>8.12166E-2</v>
      </c>
      <c r="Z189">
        <v>7.1968799999999999E-2</v>
      </c>
      <c r="AA189">
        <v>6.02257E-2</v>
      </c>
      <c r="AB189">
        <v>4.8500300000000003E-2</v>
      </c>
      <c r="AC189">
        <v>3.8565599999999998E-2</v>
      </c>
      <c r="AD189">
        <v>3.0920799999999998E-2</v>
      </c>
      <c r="AE189">
        <v>2.5113799999999999E-2</v>
      </c>
      <c r="AF189">
        <v>2.0426400000000001E-2</v>
      </c>
      <c r="AG189">
        <v>1.63546E-2</v>
      </c>
      <c r="AH189">
        <v>1.27165E-2</v>
      </c>
      <c r="AI189">
        <v>9.5361400000000002E-3</v>
      </c>
      <c r="AJ189">
        <v>6.8894100000000003E-3</v>
      </c>
      <c r="AK189">
        <v>4.8093399999999996E-3</v>
      </c>
      <c r="AL189">
        <v>3.2604000000000001E-3</v>
      </c>
      <c r="AM189">
        <v>2.1572599999999998E-3</v>
      </c>
      <c r="AN189">
        <v>1.39708E-3</v>
      </c>
      <c r="AO189">
        <v>8.8503200000000001E-4</v>
      </c>
      <c r="AP189">
        <v>5.4615600000000001E-4</v>
      </c>
      <c r="AQ189">
        <v>3.2619099999999998E-4</v>
      </c>
      <c r="AR189">
        <v>1.87185E-4</v>
      </c>
    </row>
    <row r="190" spans="1:44" x14ac:dyDescent="0.2">
      <c r="B190" s="2">
        <v>2.5879999999999999E-11</v>
      </c>
      <c r="C190" s="2">
        <v>8.8050200000000003E-10</v>
      </c>
      <c r="D190" s="2">
        <v>2.1149E-8</v>
      </c>
      <c r="E190" s="2">
        <v>3.5883100000000002E-7</v>
      </c>
      <c r="F190" s="2">
        <v>4.3031600000000003E-6</v>
      </c>
      <c r="G190" s="2">
        <v>3.6497700000000001E-5</v>
      </c>
      <c r="H190">
        <v>2.1911399999999999E-4</v>
      </c>
      <c r="I190">
        <v>9.3222499999999996E-4</v>
      </c>
      <c r="J190">
        <v>2.8174699999999999E-3</v>
      </c>
      <c r="K190">
        <v>6.08488E-3</v>
      </c>
      <c r="L190">
        <v>9.5479199999999997E-3</v>
      </c>
      <c r="M190">
        <v>1.14275E-2</v>
      </c>
      <c r="N190">
        <v>1.18358E-2</v>
      </c>
      <c r="O190">
        <v>1.2978699999999999E-2</v>
      </c>
      <c r="P190">
        <v>1.6271600000000001E-2</v>
      </c>
      <c r="Q190">
        <v>2.0968799999999999E-2</v>
      </c>
      <c r="R190">
        <v>2.6025900000000001E-2</v>
      </c>
      <c r="S190">
        <v>3.1783899999999997E-2</v>
      </c>
      <c r="T190">
        <v>3.9262100000000001E-2</v>
      </c>
      <c r="U190">
        <v>4.8662499999999997E-2</v>
      </c>
      <c r="V190">
        <v>5.9109099999999998E-2</v>
      </c>
      <c r="W190">
        <v>6.9311999999999999E-2</v>
      </c>
      <c r="X190">
        <v>7.7895500000000006E-2</v>
      </c>
      <c r="Y190">
        <v>8.3348500000000006E-2</v>
      </c>
      <c r="Z190">
        <v>8.4304900000000002E-2</v>
      </c>
      <c r="AA190">
        <v>8.0181500000000003E-2</v>
      </c>
      <c r="AB190">
        <v>7.1571899999999994E-2</v>
      </c>
      <c r="AC190">
        <v>6.0061999999999997E-2</v>
      </c>
      <c r="AD190">
        <v>4.7651699999999998E-2</v>
      </c>
      <c r="AE190">
        <v>3.6111299999999999E-2</v>
      </c>
      <c r="AF190">
        <v>2.6532E-2</v>
      </c>
      <c r="AG190">
        <v>1.9217999999999999E-2</v>
      </c>
      <c r="AH190">
        <v>1.3896500000000001E-2</v>
      </c>
      <c r="AI190">
        <v>1.0061799999999999E-2</v>
      </c>
      <c r="AJ190">
        <v>7.2477799999999997E-3</v>
      </c>
      <c r="AK190">
        <v>5.1375700000000002E-3</v>
      </c>
      <c r="AL190">
        <v>3.5485999999999998E-3</v>
      </c>
      <c r="AM190">
        <v>2.3733600000000001E-3</v>
      </c>
      <c r="AN190">
        <v>1.53254E-3</v>
      </c>
      <c r="AO190">
        <v>9.5456399999999998E-4</v>
      </c>
      <c r="AP190">
        <v>5.73307E-4</v>
      </c>
      <c r="AQ190">
        <v>3.3169999999999999E-4</v>
      </c>
      <c r="AR190" s="2">
        <v>1.8449100000000001E-4</v>
      </c>
    </row>
    <row r="191" spans="1:44" x14ac:dyDescent="0.2">
      <c r="B191" s="2">
        <v>2.3777100000000001E-11</v>
      </c>
      <c r="C191" s="2">
        <v>8.0895400000000002E-10</v>
      </c>
      <c r="D191" s="2">
        <v>1.9430599999999999E-8</v>
      </c>
      <c r="E191" s="2">
        <v>3.2967699999999999E-7</v>
      </c>
      <c r="F191" s="2">
        <v>3.9536200000000003E-6</v>
      </c>
      <c r="G191" s="2">
        <v>3.3534400000000002E-5</v>
      </c>
      <c r="H191">
        <v>2.01339E-4</v>
      </c>
      <c r="I191">
        <v>8.5674299999999998E-4</v>
      </c>
      <c r="J191">
        <v>2.5902899999999999E-3</v>
      </c>
      <c r="K191">
        <v>5.5992300000000002E-3</v>
      </c>
      <c r="L191">
        <v>8.8057799999999992E-3</v>
      </c>
      <c r="M191">
        <v>1.05988E-2</v>
      </c>
      <c r="N191">
        <v>1.11019E-2</v>
      </c>
      <c r="O191">
        <v>1.23141E-2</v>
      </c>
      <c r="P191">
        <v>1.54076E-2</v>
      </c>
      <c r="Q191">
        <v>1.9476400000000001E-2</v>
      </c>
      <c r="R191">
        <v>2.3348299999999999E-2</v>
      </c>
      <c r="S191">
        <v>2.7247E-2</v>
      </c>
      <c r="T191">
        <v>3.21788E-2</v>
      </c>
      <c r="U191">
        <v>3.85495E-2</v>
      </c>
      <c r="V191">
        <v>4.5962099999999999E-2</v>
      </c>
      <c r="W191">
        <v>5.3888999999999999E-2</v>
      </c>
      <c r="X191">
        <v>6.1903600000000003E-2</v>
      </c>
      <c r="Y191">
        <v>6.93275E-2</v>
      </c>
      <c r="Z191">
        <v>7.5060100000000005E-2</v>
      </c>
      <c r="AA191">
        <v>7.78914E-2</v>
      </c>
      <c r="AB191">
        <v>7.6965099999999995E-2</v>
      </c>
      <c r="AC191">
        <v>7.20827E-2</v>
      </c>
      <c r="AD191">
        <v>6.3797099999999995E-2</v>
      </c>
      <c r="AE191">
        <v>5.3294599999999998E-2</v>
      </c>
      <c r="AF191">
        <v>4.2071600000000001E-2</v>
      </c>
      <c r="AG191">
        <v>3.1514599999999997E-2</v>
      </c>
      <c r="AH191">
        <v>2.2565600000000002E-2</v>
      </c>
      <c r="AI191">
        <v>1.56039E-2</v>
      </c>
      <c r="AJ191">
        <v>1.0540300000000001E-2</v>
      </c>
      <c r="AK191">
        <v>7.02296E-3</v>
      </c>
      <c r="AL191">
        <v>4.6367700000000001E-3</v>
      </c>
      <c r="AM191">
        <v>3.0272099999999998E-3</v>
      </c>
      <c r="AN191">
        <v>1.94039E-3</v>
      </c>
      <c r="AO191">
        <v>1.2100699999999999E-3</v>
      </c>
      <c r="AP191">
        <v>7.2810500000000005E-4</v>
      </c>
      <c r="AQ191">
        <v>4.2004400000000001E-4</v>
      </c>
      <c r="AR191">
        <v>2.3131599999999999E-4</v>
      </c>
    </row>
    <row r="192" spans="1:44" x14ac:dyDescent="0.2">
      <c r="B192" s="2">
        <v>1.53272E-11</v>
      </c>
      <c r="C192" s="2">
        <v>5.21451E-10</v>
      </c>
      <c r="D192" s="2">
        <v>1.2525200000000001E-8</v>
      </c>
      <c r="E192" s="2">
        <v>2.1253100000000001E-7</v>
      </c>
      <c r="F192" s="2">
        <v>2.5492199999999998E-6</v>
      </c>
      <c r="G192" s="2">
        <v>2.1630000000000001E-5</v>
      </c>
      <c r="H192">
        <v>1.2995699999999999E-4</v>
      </c>
      <c r="I192">
        <v>5.5381699999999996E-4</v>
      </c>
      <c r="J192">
        <v>1.6800700000000001E-3</v>
      </c>
      <c r="K192">
        <v>3.6616299999999999E-3</v>
      </c>
      <c r="L192">
        <v>5.8811699999999998E-3</v>
      </c>
      <c r="M192">
        <v>7.4626199999999997E-3</v>
      </c>
      <c r="N192">
        <v>8.6990699999999997E-3</v>
      </c>
      <c r="O192">
        <v>1.0977900000000001E-2</v>
      </c>
      <c r="P192">
        <v>1.4855200000000001E-2</v>
      </c>
      <c r="Q192">
        <v>1.93341E-2</v>
      </c>
      <c r="R192">
        <v>2.34129E-2</v>
      </c>
      <c r="S192">
        <v>2.7356499999999999E-2</v>
      </c>
      <c r="T192">
        <v>3.2005600000000002E-2</v>
      </c>
      <c r="U192">
        <v>3.7527100000000001E-2</v>
      </c>
      <c r="V192">
        <v>4.3389499999999998E-2</v>
      </c>
      <c r="W192">
        <v>4.9167299999999997E-2</v>
      </c>
      <c r="X192">
        <v>5.4814399999999999E-2</v>
      </c>
      <c r="Y192">
        <v>6.02544E-2</v>
      </c>
      <c r="Z192">
        <v>6.50723E-2</v>
      </c>
      <c r="AA192">
        <v>6.8623500000000004E-2</v>
      </c>
      <c r="AB192">
        <v>7.0261000000000004E-2</v>
      </c>
      <c r="AC192">
        <v>6.9469400000000001E-2</v>
      </c>
      <c r="AD192">
        <v>6.5975300000000001E-2</v>
      </c>
      <c r="AE192">
        <v>5.9882699999999997E-2</v>
      </c>
      <c r="AF192">
        <v>5.1740000000000001E-2</v>
      </c>
      <c r="AG192">
        <v>4.2449599999999997E-2</v>
      </c>
      <c r="AH192">
        <v>3.3045100000000001E-2</v>
      </c>
      <c r="AI192">
        <v>2.4435100000000001E-2</v>
      </c>
      <c r="AJ192">
        <v>1.7217400000000001E-2</v>
      </c>
      <c r="AK192">
        <v>1.162E-2</v>
      </c>
      <c r="AL192">
        <v>7.5612800000000001E-3</v>
      </c>
      <c r="AM192">
        <v>4.7763299999999996E-3</v>
      </c>
      <c r="AN192">
        <v>2.9441699999999999E-3</v>
      </c>
      <c r="AO192">
        <v>1.7742400000000001E-3</v>
      </c>
      <c r="AP192">
        <v>1.04305E-3</v>
      </c>
      <c r="AQ192">
        <v>5.94956E-4</v>
      </c>
      <c r="AR192">
        <v>3.2694100000000003E-4</v>
      </c>
    </row>
    <row r="193" spans="2:44" x14ac:dyDescent="0.2">
      <c r="B193" s="2">
        <v>8.8090800000000003E-12</v>
      </c>
      <c r="C193" s="2">
        <v>2.9968800000000001E-10</v>
      </c>
      <c r="D193" s="2">
        <v>7.1985500000000001E-9</v>
      </c>
      <c r="E193" s="2">
        <v>1.22154E-7</v>
      </c>
      <c r="F193" s="2">
        <v>1.46534E-6</v>
      </c>
      <c r="G193" s="2">
        <v>1.2435900000000001E-5</v>
      </c>
      <c r="H193" s="2">
        <v>7.4749300000000006E-5</v>
      </c>
      <c r="I193">
        <v>3.1883600000000002E-4</v>
      </c>
      <c r="J193">
        <v>9.6922800000000004E-4</v>
      </c>
      <c r="K193">
        <v>2.1231100000000001E-3</v>
      </c>
      <c r="L193">
        <v>3.45467E-3</v>
      </c>
      <c r="M193">
        <v>4.5263899999999999E-3</v>
      </c>
      <c r="N193">
        <v>5.61387E-3</v>
      </c>
      <c r="O193">
        <v>7.6363500000000001E-3</v>
      </c>
      <c r="P193">
        <v>1.10191E-2</v>
      </c>
      <c r="Q193">
        <v>1.52979E-2</v>
      </c>
      <c r="R193">
        <v>2.0034199999999999E-2</v>
      </c>
      <c r="S193">
        <v>2.5439300000000001E-2</v>
      </c>
      <c r="T193">
        <v>3.1777199999999999E-2</v>
      </c>
      <c r="U193">
        <v>3.8636999999999998E-2</v>
      </c>
      <c r="V193">
        <v>4.5207299999999999E-2</v>
      </c>
      <c r="W193">
        <v>5.1005399999999999E-2</v>
      </c>
      <c r="X193">
        <v>5.5995999999999997E-2</v>
      </c>
      <c r="Y193">
        <v>6.0173400000000002E-2</v>
      </c>
      <c r="Z193">
        <v>6.3345100000000001E-2</v>
      </c>
      <c r="AA193">
        <v>6.5283300000000002E-2</v>
      </c>
      <c r="AB193">
        <v>6.5864000000000006E-2</v>
      </c>
      <c r="AC193">
        <v>6.5014100000000005E-2</v>
      </c>
      <c r="AD193">
        <v>6.2637799999999993E-2</v>
      </c>
      <c r="AE193">
        <v>5.8658599999999998E-2</v>
      </c>
      <c r="AF193">
        <v>5.3130700000000003E-2</v>
      </c>
      <c r="AG193">
        <v>4.6318199999999997E-2</v>
      </c>
      <c r="AH193">
        <v>3.8696800000000003E-2</v>
      </c>
      <c r="AI193">
        <v>3.0876399999999998E-2</v>
      </c>
      <c r="AJ193">
        <v>2.3476400000000001E-2</v>
      </c>
      <c r="AK193">
        <v>1.6993899999999999E-2</v>
      </c>
      <c r="AL193">
        <v>1.1717200000000001E-2</v>
      </c>
      <c r="AM193">
        <v>7.7086400000000001E-3</v>
      </c>
      <c r="AN193">
        <v>4.8522299999999999E-3</v>
      </c>
      <c r="AO193">
        <v>2.9314699999999998E-3</v>
      </c>
      <c r="AP193">
        <v>1.7046800000000001E-3</v>
      </c>
      <c r="AQ193">
        <v>9.5576199999999997E-4</v>
      </c>
      <c r="AR193">
        <v>5.1663800000000004E-4</v>
      </c>
    </row>
    <row r="194" spans="2:44" x14ac:dyDescent="0.2">
      <c r="B194" s="2">
        <v>1.4641899999999999E-11</v>
      </c>
      <c r="C194" s="2">
        <v>4.9816199999999998E-10</v>
      </c>
      <c r="D194" s="2">
        <v>1.19654E-8</v>
      </c>
      <c r="E194" s="2">
        <v>2.0300600000000001E-7</v>
      </c>
      <c r="F194" s="2">
        <v>2.4342899999999999E-6</v>
      </c>
      <c r="G194" s="2">
        <v>2.06436E-5</v>
      </c>
      <c r="H194">
        <v>1.2389599999999999E-4</v>
      </c>
      <c r="I194">
        <v>5.2677599999999996E-4</v>
      </c>
      <c r="J194">
        <v>1.58975E-3</v>
      </c>
      <c r="K194">
        <v>3.4212000000000001E-3</v>
      </c>
      <c r="L194">
        <v>5.3193700000000003E-3</v>
      </c>
      <c r="M194">
        <v>6.2184900000000001E-3</v>
      </c>
      <c r="N194">
        <v>6.1228599999999999E-3</v>
      </c>
      <c r="O194">
        <v>6.31914E-3</v>
      </c>
      <c r="P194">
        <v>7.8517099999999996E-3</v>
      </c>
      <c r="Q194">
        <v>1.07019E-2</v>
      </c>
      <c r="R194">
        <v>1.45869E-2</v>
      </c>
      <c r="S194">
        <v>1.9668399999999999E-2</v>
      </c>
      <c r="T194">
        <v>2.6188699999999999E-2</v>
      </c>
      <c r="U194">
        <v>3.3889700000000002E-2</v>
      </c>
      <c r="V194">
        <v>4.2082599999999998E-2</v>
      </c>
      <c r="W194">
        <v>5.0049299999999998E-2</v>
      </c>
      <c r="X194">
        <v>5.71563E-2</v>
      </c>
      <c r="Y194">
        <v>6.2774200000000002E-2</v>
      </c>
      <c r="Z194">
        <v>6.6386899999999999E-2</v>
      </c>
      <c r="AA194">
        <v>6.7820500000000006E-2</v>
      </c>
      <c r="AB194">
        <v>6.7271200000000003E-2</v>
      </c>
      <c r="AC194">
        <v>6.5107100000000001E-2</v>
      </c>
      <c r="AD194">
        <v>6.1673899999999997E-2</v>
      </c>
      <c r="AE194">
        <v>5.72323E-2</v>
      </c>
      <c r="AF194">
        <v>5.1976899999999999E-2</v>
      </c>
      <c r="AG194">
        <v>4.60746E-2</v>
      </c>
      <c r="AH194">
        <v>3.9706999999999999E-2</v>
      </c>
      <c r="AI194">
        <v>3.3109199999999998E-2</v>
      </c>
      <c r="AJ194">
        <v>2.65817E-2</v>
      </c>
      <c r="AK194">
        <v>2.0456999999999999E-2</v>
      </c>
      <c r="AL194">
        <v>1.50365E-2</v>
      </c>
      <c r="AM194">
        <v>1.0527E-2</v>
      </c>
      <c r="AN194">
        <v>7.0067100000000002E-3</v>
      </c>
      <c r="AO194">
        <v>4.4288499999999998E-3</v>
      </c>
      <c r="AP194">
        <v>2.6571799999999999E-3</v>
      </c>
      <c r="AQ194">
        <v>1.5130899999999999E-3</v>
      </c>
      <c r="AR194">
        <v>8.1784000000000002E-4</v>
      </c>
    </row>
    <row r="195" spans="2:44" x14ac:dyDescent="0.2">
      <c r="B195" s="2">
        <v>1.8358299999999999E-11</v>
      </c>
      <c r="C195" s="2">
        <v>6.2459400000000005E-10</v>
      </c>
      <c r="D195" s="2">
        <v>1.5002300000000001E-8</v>
      </c>
      <c r="E195" s="2">
        <v>2.5454299999999998E-7</v>
      </c>
      <c r="F195" s="2">
        <v>3.05256E-6</v>
      </c>
      <c r="G195" s="2">
        <v>2.5891400000000001E-5</v>
      </c>
      <c r="H195">
        <v>1.5544699999999999E-4</v>
      </c>
      <c r="I195">
        <v>6.6142700000000002E-4</v>
      </c>
      <c r="J195">
        <v>1.9995199999999999E-3</v>
      </c>
      <c r="K195">
        <v>4.3207999999999996E-3</v>
      </c>
      <c r="L195">
        <v>6.7888999999999996E-3</v>
      </c>
      <c r="M195">
        <v>8.1483800000000002E-3</v>
      </c>
      <c r="N195">
        <v>8.4691999999999996E-3</v>
      </c>
      <c r="O195">
        <v>9.2482599999999995E-3</v>
      </c>
      <c r="P195">
        <v>1.13206E-2</v>
      </c>
      <c r="Q195">
        <v>1.39148E-2</v>
      </c>
      <c r="R195">
        <v>1.6122999999999998E-2</v>
      </c>
      <c r="S195">
        <v>1.8291499999999999E-2</v>
      </c>
      <c r="T195">
        <v>2.15839E-2</v>
      </c>
      <c r="U195">
        <v>2.6756200000000001E-2</v>
      </c>
      <c r="V195">
        <v>3.3704199999999997E-2</v>
      </c>
      <c r="W195">
        <v>4.1805799999999997E-2</v>
      </c>
      <c r="X195">
        <v>5.0235299999999997E-2</v>
      </c>
      <c r="Y195">
        <v>5.8030699999999998E-2</v>
      </c>
      <c r="Z195">
        <v>6.4217099999999999E-2</v>
      </c>
      <c r="AA195">
        <v>6.8058099999999996E-2</v>
      </c>
      <c r="AB195">
        <v>6.9233000000000003E-2</v>
      </c>
      <c r="AC195">
        <v>6.7841799999999994E-2</v>
      </c>
      <c r="AD195">
        <v>6.4308100000000007E-2</v>
      </c>
      <c r="AE195">
        <v>5.9234200000000001E-2</v>
      </c>
      <c r="AF195">
        <v>5.3238899999999999E-2</v>
      </c>
      <c r="AG195">
        <v>4.6824600000000001E-2</v>
      </c>
      <c r="AH195">
        <v>4.03284E-2</v>
      </c>
      <c r="AI195">
        <v>3.3955199999999998E-2</v>
      </c>
      <c r="AJ195">
        <v>2.78464E-2</v>
      </c>
      <c r="AK195">
        <v>2.21353E-2</v>
      </c>
      <c r="AL195">
        <v>1.6964900000000002E-2</v>
      </c>
      <c r="AM195">
        <v>1.2471599999999999E-2</v>
      </c>
      <c r="AN195">
        <v>8.7537699999999993E-3</v>
      </c>
      <c r="AO195">
        <v>5.8432299999999996E-3</v>
      </c>
      <c r="AP195">
        <v>3.6973900000000001E-3</v>
      </c>
      <c r="AQ195">
        <v>2.21207E-3</v>
      </c>
      <c r="AR195">
        <v>1.2487399999999999E-3</v>
      </c>
    </row>
    <row r="196" spans="2:44" x14ac:dyDescent="0.2">
      <c r="B196" s="2">
        <v>1.9218800000000001E-11</v>
      </c>
      <c r="C196" s="2">
        <v>6.5385999999999995E-10</v>
      </c>
      <c r="D196" s="2">
        <v>1.5705399999999999E-8</v>
      </c>
      <c r="E196" s="2">
        <v>2.6648100000000002E-7</v>
      </c>
      <c r="F196" s="2">
        <v>3.19597E-6</v>
      </c>
      <c r="G196" s="2">
        <v>2.71118E-5</v>
      </c>
      <c r="H196">
        <v>1.6282199999999999E-4</v>
      </c>
      <c r="I196">
        <v>6.9324100000000004E-4</v>
      </c>
      <c r="J196">
        <v>2.0986799999999999E-3</v>
      </c>
      <c r="K196">
        <v>4.5509900000000004E-3</v>
      </c>
      <c r="L196">
        <v>7.2161999999999999E-3</v>
      </c>
      <c r="M196">
        <v>8.8694399999999993E-3</v>
      </c>
      <c r="N196">
        <v>9.7093700000000002E-3</v>
      </c>
      <c r="O196">
        <v>1.1386E-2</v>
      </c>
      <c r="P196">
        <v>1.4715499999999999E-2</v>
      </c>
      <c r="Q196">
        <v>1.8691699999999999E-2</v>
      </c>
      <c r="R196">
        <v>2.2116299999999998E-2</v>
      </c>
      <c r="S196">
        <v>2.5039599999999999E-2</v>
      </c>
      <c r="T196">
        <v>2.8169400000000001E-2</v>
      </c>
      <c r="U196">
        <v>3.1690799999999998E-2</v>
      </c>
      <c r="V196">
        <v>3.5299499999999998E-2</v>
      </c>
      <c r="W196">
        <v>3.8998900000000003E-2</v>
      </c>
      <c r="X196">
        <v>4.3247099999999997E-2</v>
      </c>
      <c r="Y196">
        <v>4.8320000000000002E-2</v>
      </c>
      <c r="Z196">
        <v>5.3823000000000003E-2</v>
      </c>
      <c r="AA196">
        <v>5.8831599999999998E-2</v>
      </c>
      <c r="AB196">
        <v>6.2351999999999998E-2</v>
      </c>
      <c r="AC196">
        <v>6.3687999999999995E-2</v>
      </c>
      <c r="AD196">
        <v>6.25975E-2</v>
      </c>
      <c r="AE196">
        <v>5.9279100000000001E-2</v>
      </c>
      <c r="AF196">
        <v>5.4246000000000003E-2</v>
      </c>
      <c r="AG196">
        <v>4.8144399999999997E-2</v>
      </c>
      <c r="AH196">
        <v>4.1585900000000002E-2</v>
      </c>
      <c r="AI196">
        <v>3.5044800000000001E-2</v>
      </c>
      <c r="AJ196">
        <v>2.88326E-2</v>
      </c>
      <c r="AK196">
        <v>2.3127999999999999E-2</v>
      </c>
      <c r="AL196">
        <v>1.8029199999999999E-2</v>
      </c>
      <c r="AM196">
        <v>1.35961E-2</v>
      </c>
      <c r="AN196">
        <v>9.8674799999999997E-3</v>
      </c>
      <c r="AO196">
        <v>6.8567599999999999E-3</v>
      </c>
      <c r="AP196">
        <v>4.5406300000000004E-3</v>
      </c>
      <c r="AQ196">
        <v>2.85389E-3</v>
      </c>
      <c r="AR196">
        <v>1.69674E-3</v>
      </c>
    </row>
    <row r="197" spans="2:44" x14ac:dyDescent="0.2">
      <c r="B197" s="2">
        <v>1.7762500000000001E-11</v>
      </c>
      <c r="C197" s="2">
        <v>6.0430099999999998E-10</v>
      </c>
      <c r="D197" s="2">
        <v>1.45152E-8</v>
      </c>
      <c r="E197" s="2">
        <v>2.46299E-7</v>
      </c>
      <c r="F197" s="2">
        <v>2.9542399999999999E-6</v>
      </c>
      <c r="G197" s="2">
        <v>2.5066300000000001E-5</v>
      </c>
      <c r="H197">
        <v>1.5060099999999999E-4</v>
      </c>
      <c r="I197">
        <v>6.4177500000000003E-4</v>
      </c>
      <c r="J197">
        <v>1.94678E-3</v>
      </c>
      <c r="K197">
        <v>4.2423399999999998E-3</v>
      </c>
      <c r="L197">
        <v>6.8118700000000003E-3</v>
      </c>
      <c r="M197">
        <v>8.63914E-3</v>
      </c>
      <c r="N197">
        <v>1.0068300000000001E-2</v>
      </c>
      <c r="O197">
        <v>1.2728400000000001E-2</v>
      </c>
      <c r="P197">
        <v>1.7309499999999998E-2</v>
      </c>
      <c r="Q197">
        <v>2.2705400000000001E-2</v>
      </c>
      <c r="R197">
        <v>2.7737000000000001E-2</v>
      </c>
      <c r="S197">
        <v>3.2534100000000003E-2</v>
      </c>
      <c r="T197">
        <v>3.7700299999999999E-2</v>
      </c>
      <c r="U197">
        <v>4.2952700000000003E-2</v>
      </c>
      <c r="V197">
        <v>4.7282100000000001E-2</v>
      </c>
      <c r="W197">
        <v>5.0069000000000002E-2</v>
      </c>
      <c r="X197">
        <v>5.1492400000000001E-2</v>
      </c>
      <c r="Y197">
        <v>5.2053500000000003E-2</v>
      </c>
      <c r="Z197">
        <v>5.2149800000000003E-2</v>
      </c>
      <c r="AA197">
        <v>5.2049999999999999E-2</v>
      </c>
      <c r="AB197">
        <v>5.1909299999999998E-2</v>
      </c>
      <c r="AC197">
        <v>5.1653699999999997E-2</v>
      </c>
      <c r="AD197">
        <v>5.0944700000000002E-2</v>
      </c>
      <c r="AE197">
        <v>4.9352199999999999E-2</v>
      </c>
      <c r="AF197">
        <v>4.6600900000000001E-2</v>
      </c>
      <c r="AG197">
        <v>4.2700200000000001E-2</v>
      </c>
      <c r="AH197">
        <v>3.7910899999999997E-2</v>
      </c>
      <c r="AI197">
        <v>3.2621900000000002E-2</v>
      </c>
      <c r="AJ197">
        <v>2.7225300000000001E-2</v>
      </c>
      <c r="AK197">
        <v>2.2040400000000002E-2</v>
      </c>
      <c r="AL197">
        <v>1.7289800000000001E-2</v>
      </c>
      <c r="AM197">
        <v>1.3111100000000001E-2</v>
      </c>
      <c r="AN197">
        <v>9.5765599999999996E-3</v>
      </c>
      <c r="AO197">
        <v>6.7088800000000004E-3</v>
      </c>
      <c r="AP197">
        <v>4.4876300000000003E-3</v>
      </c>
      <c r="AQ197">
        <v>2.8539899999999998E-3</v>
      </c>
      <c r="AR197">
        <v>1.7190899999999999E-3</v>
      </c>
    </row>
    <row r="198" spans="2:44" x14ac:dyDescent="0.2">
      <c r="B198" s="2">
        <v>2.5339100000000001E-11</v>
      </c>
      <c r="C198" s="2">
        <v>8.6209500000000001E-10</v>
      </c>
      <c r="D198" s="2">
        <v>2.0707000000000001E-8</v>
      </c>
      <c r="E198" s="2">
        <v>3.5133699999999999E-7</v>
      </c>
      <c r="F198" s="2">
        <v>4.2134399999999996E-6</v>
      </c>
      <c r="G198" s="2">
        <v>3.5739299999999998E-5</v>
      </c>
      <c r="H198">
        <v>2.1459100000000001E-4</v>
      </c>
      <c r="I198">
        <v>9.1325599999999999E-4</v>
      </c>
      <c r="J198">
        <v>2.76203E-3</v>
      </c>
      <c r="K198">
        <v>5.9753300000000001E-3</v>
      </c>
      <c r="L198">
        <v>9.4184999999999998E-3</v>
      </c>
      <c r="M198">
        <v>1.1410099999999999E-2</v>
      </c>
      <c r="N198">
        <v>1.21534E-2</v>
      </c>
      <c r="O198">
        <v>1.38973E-2</v>
      </c>
      <c r="P198">
        <v>1.8060099999999999E-2</v>
      </c>
      <c r="Q198">
        <v>2.3867099999999999E-2</v>
      </c>
      <c r="R198">
        <v>3.0155100000000001E-2</v>
      </c>
      <c r="S198">
        <v>3.6898800000000002E-2</v>
      </c>
      <c r="T198">
        <v>4.4378300000000002E-2</v>
      </c>
      <c r="U198">
        <v>5.1881999999999998E-2</v>
      </c>
      <c r="V198">
        <v>5.8018300000000002E-2</v>
      </c>
      <c r="W198">
        <v>6.1893700000000003E-2</v>
      </c>
      <c r="X198">
        <v>6.3439300000000004E-2</v>
      </c>
      <c r="Y198">
        <v>6.2873899999999996E-2</v>
      </c>
      <c r="Z198">
        <v>6.03917E-2</v>
      </c>
      <c r="AA198">
        <v>5.6355200000000001E-2</v>
      </c>
      <c r="AB198">
        <v>5.1429200000000001E-2</v>
      </c>
      <c r="AC198">
        <v>4.6365400000000001E-2</v>
      </c>
      <c r="AD198">
        <v>4.16973E-2</v>
      </c>
      <c r="AE198">
        <v>3.7616499999999997E-2</v>
      </c>
      <c r="AF198">
        <v>3.4035099999999999E-2</v>
      </c>
      <c r="AG198">
        <v>3.0722599999999999E-2</v>
      </c>
      <c r="AH198">
        <v>2.7441799999999999E-2</v>
      </c>
      <c r="AI198">
        <v>2.4047300000000001E-2</v>
      </c>
      <c r="AJ198">
        <v>2.0524199999999999E-2</v>
      </c>
      <c r="AK198">
        <v>1.69686E-2</v>
      </c>
      <c r="AL198">
        <v>1.35347E-2</v>
      </c>
      <c r="AM198">
        <v>1.0381100000000001E-2</v>
      </c>
      <c r="AN198">
        <v>7.6327900000000004E-3</v>
      </c>
      <c r="AO198">
        <v>5.3629300000000001E-3</v>
      </c>
      <c r="AP198">
        <v>3.5892200000000002E-3</v>
      </c>
      <c r="AQ198">
        <v>2.28079E-3</v>
      </c>
      <c r="AR198">
        <v>1.37195E-3</v>
      </c>
    </row>
    <row r="199" spans="2:44" x14ac:dyDescent="0.2">
      <c r="B199" s="2">
        <v>3.7269699999999999E-11</v>
      </c>
      <c r="C199" s="2">
        <v>1.2680199999999999E-9</v>
      </c>
      <c r="D199" s="2">
        <v>3.0456800000000002E-8</v>
      </c>
      <c r="E199" s="2">
        <v>5.1674800000000002E-7</v>
      </c>
      <c r="F199" s="2">
        <v>6.19678E-6</v>
      </c>
      <c r="G199" s="2">
        <v>5.2556399999999997E-5</v>
      </c>
      <c r="H199">
        <v>3.1549300000000002E-4</v>
      </c>
      <c r="I199">
        <v>1.34202E-3</v>
      </c>
      <c r="J199">
        <v>4.0542099999999999E-3</v>
      </c>
      <c r="K199">
        <v>8.7463899999999997E-3</v>
      </c>
      <c r="L199">
        <v>1.36846E-2</v>
      </c>
      <c r="M199">
        <v>1.62507E-2</v>
      </c>
      <c r="N199">
        <v>1.6519099999999998E-2</v>
      </c>
      <c r="O199">
        <v>1.75762E-2</v>
      </c>
      <c r="P199">
        <v>2.1390800000000001E-2</v>
      </c>
      <c r="Q199">
        <v>2.6785900000000001E-2</v>
      </c>
      <c r="R199">
        <v>3.2013399999999997E-2</v>
      </c>
      <c r="S199">
        <v>3.7166999999999999E-2</v>
      </c>
      <c r="T199">
        <v>4.33249E-2</v>
      </c>
      <c r="U199">
        <v>5.0586699999999998E-2</v>
      </c>
      <c r="V199">
        <v>5.7811700000000001E-2</v>
      </c>
      <c r="W199">
        <v>6.3699800000000001E-2</v>
      </c>
      <c r="X199">
        <v>6.7418000000000006E-2</v>
      </c>
      <c r="Y199">
        <v>6.8467E-2</v>
      </c>
      <c r="Z199">
        <v>6.66162E-2</v>
      </c>
      <c r="AA199">
        <v>6.2114000000000003E-2</v>
      </c>
      <c r="AB199">
        <v>5.5722500000000001E-2</v>
      </c>
      <c r="AC199">
        <v>4.8422399999999997E-2</v>
      </c>
      <c r="AD199">
        <v>4.1085799999999999E-2</v>
      </c>
      <c r="AE199">
        <v>3.4328400000000002E-2</v>
      </c>
      <c r="AF199">
        <v>2.8495099999999999E-2</v>
      </c>
      <c r="AG199">
        <v>2.3683800000000001E-2</v>
      </c>
      <c r="AH199">
        <v>1.9792799999999999E-2</v>
      </c>
      <c r="AI199">
        <v>1.66029E-2</v>
      </c>
      <c r="AJ199">
        <v>1.3876899999999999E-2</v>
      </c>
      <c r="AK199">
        <v>1.14363E-2</v>
      </c>
      <c r="AL199">
        <v>9.1934500000000006E-3</v>
      </c>
      <c r="AM199">
        <v>7.1417099999999999E-3</v>
      </c>
      <c r="AN199">
        <v>5.3216499999999998E-3</v>
      </c>
      <c r="AO199">
        <v>3.7824600000000001E-3</v>
      </c>
      <c r="AP199">
        <v>2.55354E-3</v>
      </c>
      <c r="AQ199">
        <v>1.632E-3</v>
      </c>
      <c r="AR199">
        <v>9.8481099999999993E-4</v>
      </c>
    </row>
    <row r="200" spans="2:44" x14ac:dyDescent="0.2">
      <c r="B200" s="2">
        <v>4.9933100000000002E-11</v>
      </c>
      <c r="C200" s="2">
        <v>1.69888E-9</v>
      </c>
      <c r="D200" s="2">
        <v>4.0805500000000001E-8</v>
      </c>
      <c r="E200" s="2">
        <v>6.9231399999999999E-7</v>
      </c>
      <c r="F200" s="2">
        <v>8.3017399999999999E-6</v>
      </c>
      <c r="G200" s="2">
        <v>7.0402199999999995E-5</v>
      </c>
      <c r="H200">
        <v>4.2253899999999999E-4</v>
      </c>
      <c r="I200">
        <v>1.7966200000000001E-3</v>
      </c>
      <c r="J200">
        <v>5.4224599999999996E-3</v>
      </c>
      <c r="K200">
        <v>1.16711E-2</v>
      </c>
      <c r="L200">
        <v>1.81493E-2</v>
      </c>
      <c r="M200">
        <v>2.1199900000000001E-2</v>
      </c>
      <c r="N200">
        <v>2.0718799999999999E-2</v>
      </c>
      <c r="O200">
        <v>2.0719100000000001E-2</v>
      </c>
      <c r="P200">
        <v>2.3941500000000001E-2</v>
      </c>
      <c r="Q200">
        <v>2.9046099999999998E-2</v>
      </c>
      <c r="R200">
        <v>3.3727500000000001E-2</v>
      </c>
      <c r="S200">
        <v>3.78176E-2</v>
      </c>
      <c r="T200">
        <v>4.2493000000000003E-2</v>
      </c>
      <c r="U200">
        <v>4.80849E-2</v>
      </c>
      <c r="V200">
        <v>5.3745300000000003E-2</v>
      </c>
      <c r="W200">
        <v>5.85829E-2</v>
      </c>
      <c r="X200">
        <v>6.2212900000000002E-2</v>
      </c>
      <c r="Y200">
        <v>6.4358799999999994E-2</v>
      </c>
      <c r="Z200">
        <v>6.4561400000000005E-2</v>
      </c>
      <c r="AA200">
        <v>6.2435999999999998E-2</v>
      </c>
      <c r="AB200">
        <v>5.8009900000000003E-2</v>
      </c>
      <c r="AC200">
        <v>5.1760300000000002E-2</v>
      </c>
      <c r="AD200">
        <v>4.4436499999999997E-2</v>
      </c>
      <c r="AE200">
        <v>3.6850500000000001E-2</v>
      </c>
      <c r="AF200">
        <v>2.97037E-2</v>
      </c>
      <c r="AG200">
        <v>2.34667E-2</v>
      </c>
      <c r="AH200">
        <v>1.8338699999999999E-2</v>
      </c>
      <c r="AI200">
        <v>1.42892E-2</v>
      </c>
      <c r="AJ200">
        <v>1.1147499999999999E-2</v>
      </c>
      <c r="AK200">
        <v>8.6953299999999994E-3</v>
      </c>
      <c r="AL200">
        <v>6.7359300000000002E-3</v>
      </c>
      <c r="AM200">
        <v>5.1293399999999996E-3</v>
      </c>
      <c r="AN200">
        <v>3.79694E-3</v>
      </c>
      <c r="AO200">
        <v>2.7047500000000001E-3</v>
      </c>
      <c r="AP200">
        <v>1.83906E-3</v>
      </c>
      <c r="AQ200">
        <v>1.1862299999999999E-3</v>
      </c>
      <c r="AR200">
        <v>7.226E-4</v>
      </c>
    </row>
    <row r="201" spans="2:44" x14ac:dyDescent="0.2">
      <c r="B201" s="2">
        <v>3.3392299999999997E-11</v>
      </c>
      <c r="C201" s="2">
        <v>1.1360599999999999E-9</v>
      </c>
      <c r="D201" s="2">
        <v>2.7287799999999998E-8</v>
      </c>
      <c r="E201" s="2">
        <v>4.6302000000000003E-7</v>
      </c>
      <c r="F201" s="2">
        <v>5.5534899999999996E-6</v>
      </c>
      <c r="G201" s="2">
        <v>4.7117199999999997E-5</v>
      </c>
      <c r="H201">
        <v>2.8304300000000002E-4</v>
      </c>
      <c r="I201">
        <v>1.20579E-3</v>
      </c>
      <c r="J201">
        <v>3.65504E-3</v>
      </c>
      <c r="K201">
        <v>7.9505700000000006E-3</v>
      </c>
      <c r="L201">
        <v>1.2705299999999999E-2</v>
      </c>
      <c r="M201">
        <v>1.5913500000000001E-2</v>
      </c>
      <c r="N201">
        <v>1.80494E-2</v>
      </c>
      <c r="O201">
        <v>2.19314E-2</v>
      </c>
      <c r="P201">
        <v>2.8554300000000001E-2</v>
      </c>
      <c r="Q201">
        <v>3.5483099999999997E-2</v>
      </c>
      <c r="R201">
        <v>4.0199499999999999E-2</v>
      </c>
      <c r="S201">
        <v>4.3045100000000003E-2</v>
      </c>
      <c r="T201">
        <v>4.6001800000000002E-2</v>
      </c>
      <c r="U201">
        <v>4.9931499999999997E-2</v>
      </c>
      <c r="V201">
        <v>5.40676E-2</v>
      </c>
      <c r="W201">
        <v>5.7448899999999997E-2</v>
      </c>
      <c r="X201">
        <v>5.9769000000000003E-2</v>
      </c>
      <c r="Y201">
        <v>6.09974E-2</v>
      </c>
      <c r="Z201">
        <v>6.0933300000000003E-2</v>
      </c>
      <c r="AA201">
        <v>5.9309800000000003E-2</v>
      </c>
      <c r="AB201">
        <v>5.60511E-2</v>
      </c>
      <c r="AC201">
        <v>5.1320900000000003E-2</v>
      </c>
      <c r="AD201">
        <v>4.5447700000000001E-2</v>
      </c>
      <c r="AE201">
        <v>3.8872900000000002E-2</v>
      </c>
      <c r="AF201">
        <v>3.21093E-2</v>
      </c>
      <c r="AG201">
        <v>2.5659700000000001E-2</v>
      </c>
      <c r="AH201">
        <v>1.99171E-2</v>
      </c>
      <c r="AI201">
        <v>1.51007E-2</v>
      </c>
      <c r="AJ201">
        <v>1.1253300000000001E-2</v>
      </c>
      <c r="AK201">
        <v>8.2859200000000004E-3</v>
      </c>
      <c r="AL201">
        <v>6.04208E-3</v>
      </c>
      <c r="AM201">
        <v>4.35535E-3</v>
      </c>
      <c r="AN201">
        <v>3.0855399999999999E-3</v>
      </c>
      <c r="AO201">
        <v>2.1304900000000001E-3</v>
      </c>
      <c r="AP201">
        <v>1.4207499999999999E-3</v>
      </c>
      <c r="AQ201">
        <v>9.0736099999999997E-4</v>
      </c>
      <c r="AR201">
        <v>5.5108100000000003E-4</v>
      </c>
    </row>
    <row r="202" spans="2:44" x14ac:dyDescent="0.2">
      <c r="B202" s="2">
        <v>3.8750699999999999E-11</v>
      </c>
      <c r="C202" s="2">
        <v>1.3183799999999999E-9</v>
      </c>
      <c r="D202" s="2">
        <v>3.1666799999999997E-8</v>
      </c>
      <c r="E202" s="2">
        <v>5.3729600000000002E-7</v>
      </c>
      <c r="F202" s="2">
        <v>6.4436800000000001E-6</v>
      </c>
      <c r="G202" s="2">
        <v>5.4658399999999998E-5</v>
      </c>
      <c r="H202">
        <v>3.2820899999999999E-4</v>
      </c>
      <c r="I202">
        <v>1.3969799999999999E-3</v>
      </c>
      <c r="J202">
        <v>4.2263099999999996E-3</v>
      </c>
      <c r="K202">
        <v>9.1501299999999994E-3</v>
      </c>
      <c r="L202">
        <v>1.44516E-2</v>
      </c>
      <c r="M202">
        <v>1.7599400000000001E-2</v>
      </c>
      <c r="N202">
        <v>1.89608E-2</v>
      </c>
      <c r="O202">
        <v>2.2013000000000001E-2</v>
      </c>
      <c r="P202">
        <v>2.88881E-2</v>
      </c>
      <c r="Q202">
        <v>3.82539E-2</v>
      </c>
      <c r="R202">
        <v>4.8048500000000001E-2</v>
      </c>
      <c r="S202">
        <v>5.77504E-2</v>
      </c>
      <c r="T202">
        <v>6.7088900000000007E-2</v>
      </c>
      <c r="U202">
        <v>7.4321300000000007E-2</v>
      </c>
      <c r="V202">
        <v>7.7248800000000006E-2</v>
      </c>
      <c r="W202">
        <v>7.5392100000000004E-2</v>
      </c>
      <c r="X202">
        <v>7.0234599999999994E-2</v>
      </c>
      <c r="Y202">
        <v>6.3617099999999996E-2</v>
      </c>
      <c r="Z202">
        <v>5.6550900000000001E-2</v>
      </c>
      <c r="AA202">
        <v>4.93619E-2</v>
      </c>
      <c r="AB202">
        <v>4.2262399999999999E-2</v>
      </c>
      <c r="AC202">
        <v>3.5529900000000003E-2</v>
      </c>
      <c r="AD202">
        <v>2.9383900000000001E-2</v>
      </c>
      <c r="AE202">
        <v>2.39124E-2</v>
      </c>
      <c r="AF202">
        <v>1.91185E-2</v>
      </c>
      <c r="AG202">
        <v>1.49842E-2</v>
      </c>
      <c r="AH202">
        <v>1.1490500000000001E-2</v>
      </c>
      <c r="AI202">
        <v>8.6118700000000006E-3</v>
      </c>
      <c r="AJ202">
        <v>6.3070699999999997E-3</v>
      </c>
      <c r="AK202">
        <v>4.5164200000000002E-3</v>
      </c>
      <c r="AL202">
        <v>3.1650599999999999E-3</v>
      </c>
      <c r="AM202">
        <v>2.1713599999999998E-3</v>
      </c>
      <c r="AN202">
        <v>1.4567099999999999E-3</v>
      </c>
      <c r="AO202">
        <v>9.5279900000000005E-4</v>
      </c>
      <c r="AP202">
        <v>6.0472300000000004E-4</v>
      </c>
      <c r="AQ202">
        <v>3.7024099999999999E-4</v>
      </c>
      <c r="AR202" s="2">
        <v>2.17316E-4</v>
      </c>
    </row>
    <row r="203" spans="2:44" x14ac:dyDescent="0.2">
      <c r="B203" s="2">
        <v>2.89042E-11</v>
      </c>
      <c r="C203" s="2">
        <v>9.8335100000000003E-10</v>
      </c>
      <c r="D203" s="2">
        <v>2.3619999999999999E-8</v>
      </c>
      <c r="E203" s="2">
        <v>4.0079399999999998E-7</v>
      </c>
      <c r="F203" s="2">
        <v>4.8073900000000001E-6</v>
      </c>
      <c r="G203" s="2">
        <v>4.0791000000000003E-5</v>
      </c>
      <c r="H203">
        <v>2.4508800000000002E-4</v>
      </c>
      <c r="I203">
        <v>1.0445299999999999E-3</v>
      </c>
      <c r="J203">
        <v>3.1691900000000001E-3</v>
      </c>
      <c r="K203">
        <v>6.9095900000000002E-3</v>
      </c>
      <c r="L203">
        <v>1.11074E-2</v>
      </c>
      <c r="M203">
        <v>1.41196E-2</v>
      </c>
      <c r="N203">
        <v>1.6499099999999999E-2</v>
      </c>
      <c r="O203">
        <v>2.08203E-2</v>
      </c>
      <c r="P203">
        <v>2.8013099999999999E-2</v>
      </c>
      <c r="Q203">
        <v>3.6018000000000001E-2</v>
      </c>
      <c r="R203">
        <v>4.2796099999999997E-2</v>
      </c>
      <c r="S203">
        <v>4.8809699999999998E-2</v>
      </c>
      <c r="T203">
        <v>5.5656499999999998E-2</v>
      </c>
      <c r="U203">
        <v>6.3463199999999997E-2</v>
      </c>
      <c r="V203">
        <v>7.0596099999999995E-2</v>
      </c>
      <c r="W203">
        <v>7.5239200000000006E-2</v>
      </c>
      <c r="X203">
        <v>7.6399900000000007E-2</v>
      </c>
      <c r="Y203">
        <v>7.3821800000000007E-2</v>
      </c>
      <c r="Z203">
        <v>6.7832000000000003E-2</v>
      </c>
      <c r="AA203">
        <v>5.9411699999999998E-2</v>
      </c>
      <c r="AB203">
        <v>4.9983300000000001E-2</v>
      </c>
      <c r="AC203">
        <v>4.0847700000000001E-2</v>
      </c>
      <c r="AD203">
        <v>3.27666E-2</v>
      </c>
      <c r="AE203">
        <v>2.5962800000000001E-2</v>
      </c>
      <c r="AF203">
        <v>2.0359200000000001E-2</v>
      </c>
      <c r="AG203">
        <v>1.5788E-2</v>
      </c>
      <c r="AH203">
        <v>1.2083E-2</v>
      </c>
      <c r="AI203">
        <v>9.10182E-3</v>
      </c>
      <c r="AJ203">
        <v>6.7265900000000002E-3</v>
      </c>
      <c r="AK203">
        <v>4.8609200000000003E-3</v>
      </c>
      <c r="AL203">
        <v>3.4237099999999999E-3</v>
      </c>
      <c r="AM203">
        <v>2.3433099999999999E-3</v>
      </c>
      <c r="AN203">
        <v>1.5540700000000001E-3</v>
      </c>
      <c r="AO203">
        <v>9.9576200000000008E-4</v>
      </c>
      <c r="AP203">
        <v>6.1452900000000005E-4</v>
      </c>
      <c r="AQ203">
        <v>3.6406299999999997E-4</v>
      </c>
      <c r="AR203" s="2">
        <v>2.0631100000000001E-4</v>
      </c>
    </row>
    <row r="204" spans="2:44" x14ac:dyDescent="0.2">
      <c r="B204" s="2">
        <v>3.0775700000000002E-11</v>
      </c>
      <c r="C204" s="2">
        <v>1.04705E-9</v>
      </c>
      <c r="D204" s="2">
        <v>2.5149700000000001E-8</v>
      </c>
      <c r="E204" s="2">
        <v>4.2672299999999998E-7</v>
      </c>
      <c r="F204" s="2">
        <v>5.1176900000000003E-6</v>
      </c>
      <c r="G204" s="2">
        <v>4.3412299999999998E-5</v>
      </c>
      <c r="H204">
        <v>2.6069800000000002E-4</v>
      </c>
      <c r="I204">
        <v>1.1098E-3</v>
      </c>
      <c r="J204">
        <v>3.3586599999999999E-3</v>
      </c>
      <c r="K204">
        <v>7.2777099999999997E-3</v>
      </c>
      <c r="L204">
        <v>1.1518799999999999E-2</v>
      </c>
      <c r="M204">
        <v>1.4101499999999999E-2</v>
      </c>
      <c r="N204">
        <v>1.53496E-2</v>
      </c>
      <c r="O204">
        <v>1.80143E-2</v>
      </c>
      <c r="P204">
        <v>2.3695000000000001E-2</v>
      </c>
      <c r="Q204">
        <v>3.1202299999999999E-2</v>
      </c>
      <c r="R204">
        <v>3.8892799999999998E-2</v>
      </c>
      <c r="S204">
        <v>4.6621200000000002E-2</v>
      </c>
      <c r="T204">
        <v>5.4677200000000002E-2</v>
      </c>
      <c r="U204">
        <v>6.2175800000000003E-2</v>
      </c>
      <c r="V204">
        <v>6.75756E-2</v>
      </c>
      <c r="W204">
        <v>7.0245299999999997E-2</v>
      </c>
      <c r="X204">
        <v>7.0699100000000001E-2</v>
      </c>
      <c r="Y204">
        <v>6.9530599999999998E-2</v>
      </c>
      <c r="Z204">
        <v>6.6735299999999997E-2</v>
      </c>
      <c r="AA204">
        <v>6.20466E-2</v>
      </c>
      <c r="AB204">
        <v>5.5524999999999998E-2</v>
      </c>
      <c r="AC204">
        <v>4.7717200000000001E-2</v>
      </c>
      <c r="AD204">
        <v>3.94387E-2</v>
      </c>
      <c r="AE204">
        <v>3.1485300000000001E-2</v>
      </c>
      <c r="AF204">
        <v>2.4433400000000001E-2</v>
      </c>
      <c r="AG204">
        <v>1.85629E-2</v>
      </c>
      <c r="AH204">
        <v>1.38899E-2</v>
      </c>
      <c r="AI204">
        <v>1.0269199999999999E-2</v>
      </c>
      <c r="AJ204">
        <v>7.50024E-3</v>
      </c>
      <c r="AK204">
        <v>5.3957400000000004E-3</v>
      </c>
      <c r="AL204">
        <v>3.8061700000000002E-3</v>
      </c>
      <c r="AM204">
        <v>2.6189E-3</v>
      </c>
      <c r="AN204">
        <v>1.7484099999999999E-3</v>
      </c>
      <c r="AO204">
        <v>1.1268700000000001E-3</v>
      </c>
      <c r="AP204">
        <v>6.97914E-4</v>
      </c>
      <c r="AQ204">
        <v>4.1363899999999999E-4</v>
      </c>
      <c r="AR204" s="2">
        <v>2.3373900000000001E-4</v>
      </c>
    </row>
    <row r="205" spans="2:44" x14ac:dyDescent="0.2">
      <c r="B205" s="2">
        <v>1.42074E-11</v>
      </c>
      <c r="C205" s="2">
        <v>4.8331299999999998E-10</v>
      </c>
      <c r="D205" s="2">
        <v>1.1609599999999999E-8</v>
      </c>
      <c r="E205" s="2">
        <v>1.9703199999999999E-7</v>
      </c>
      <c r="F205" s="2">
        <v>2.3642199999999999E-6</v>
      </c>
      <c r="G205" s="2">
        <v>2.0075300000000001E-5</v>
      </c>
      <c r="H205">
        <v>1.20797E-4</v>
      </c>
      <c r="I205">
        <v>5.1640900000000001E-4</v>
      </c>
      <c r="J205">
        <v>1.5777499999999999E-3</v>
      </c>
      <c r="K205">
        <v>3.4975100000000001E-3</v>
      </c>
      <c r="L205">
        <v>5.8562299999999996E-3</v>
      </c>
      <c r="M205">
        <v>8.1604899999999994E-3</v>
      </c>
      <c r="N205">
        <v>1.1093199999999999E-2</v>
      </c>
      <c r="O205">
        <v>1.6105399999999999E-2</v>
      </c>
      <c r="P205">
        <v>2.3259599999999998E-2</v>
      </c>
      <c r="Q205">
        <v>3.0746200000000001E-2</v>
      </c>
      <c r="R205">
        <v>3.7125100000000001E-2</v>
      </c>
      <c r="S205">
        <v>4.2961699999999999E-2</v>
      </c>
      <c r="T205">
        <v>4.9578299999999999E-2</v>
      </c>
      <c r="U205">
        <v>5.7000599999999998E-2</v>
      </c>
      <c r="V205">
        <v>6.3885999999999998E-2</v>
      </c>
      <c r="W205">
        <v>6.8905499999999995E-2</v>
      </c>
      <c r="X205">
        <v>7.1468599999999993E-2</v>
      </c>
      <c r="Y205">
        <v>7.1445099999999997E-2</v>
      </c>
      <c r="Z205">
        <v>6.8911E-2</v>
      </c>
      <c r="AA205">
        <v>6.4245899999999995E-2</v>
      </c>
      <c r="AB205">
        <v>5.81167E-2</v>
      </c>
      <c r="AC205">
        <v>5.1197600000000003E-2</v>
      </c>
      <c r="AD205">
        <v>4.3959999999999999E-2</v>
      </c>
      <c r="AE205">
        <v>3.6713500000000003E-2</v>
      </c>
      <c r="AF205">
        <v>2.9741500000000001E-2</v>
      </c>
      <c r="AG205">
        <v>2.3344799999999999E-2</v>
      </c>
      <c r="AH205">
        <v>1.7778800000000001E-2</v>
      </c>
      <c r="AI205">
        <v>1.3180600000000001E-2</v>
      </c>
      <c r="AJ205">
        <v>9.5496899999999996E-3</v>
      </c>
      <c r="AK205">
        <v>6.7820600000000003E-3</v>
      </c>
      <c r="AL205">
        <v>4.7251899999999998E-3</v>
      </c>
      <c r="AM205">
        <v>3.2239500000000002E-3</v>
      </c>
      <c r="AN205">
        <v>2.1454600000000001E-3</v>
      </c>
      <c r="AO205">
        <v>1.38507E-3</v>
      </c>
      <c r="AP205">
        <v>8.6240299999999998E-4</v>
      </c>
      <c r="AQ205">
        <v>5.1501400000000005E-4</v>
      </c>
      <c r="AR205">
        <v>2.9352099999999998E-4</v>
      </c>
    </row>
    <row r="206" spans="2:44" x14ac:dyDescent="0.2">
      <c r="B206" s="2">
        <v>2.4295699999999999E-11</v>
      </c>
      <c r="C206" s="2">
        <v>8.2661E-10</v>
      </c>
      <c r="D206" s="2">
        <v>1.9854399999999999E-8</v>
      </c>
      <c r="E206" s="2">
        <v>3.3685499999999998E-7</v>
      </c>
      <c r="F206" s="2">
        <v>4.0393499999999997E-6</v>
      </c>
      <c r="G206" s="2">
        <v>3.4255799999999998E-5</v>
      </c>
      <c r="H206">
        <v>2.05601E-4</v>
      </c>
      <c r="I206">
        <v>8.7426300000000001E-4</v>
      </c>
      <c r="J206">
        <v>2.6390900000000002E-3</v>
      </c>
      <c r="K206">
        <v>5.6830600000000002E-3</v>
      </c>
      <c r="L206">
        <v>8.8521799999999994E-3</v>
      </c>
      <c r="M206">
        <v>1.04046E-2</v>
      </c>
      <c r="N206">
        <v>1.0400100000000001E-2</v>
      </c>
      <c r="O206">
        <v>1.10559E-2</v>
      </c>
      <c r="P206">
        <v>1.42016E-2</v>
      </c>
      <c r="Q206">
        <v>1.98529E-2</v>
      </c>
      <c r="R206">
        <v>2.7376500000000002E-2</v>
      </c>
      <c r="S206">
        <v>3.6443700000000002E-2</v>
      </c>
      <c r="T206">
        <v>4.6381199999999997E-2</v>
      </c>
      <c r="U206">
        <v>5.56298E-2</v>
      </c>
      <c r="V206">
        <v>6.2623200000000004E-2</v>
      </c>
      <c r="W206">
        <v>6.6929299999999997E-2</v>
      </c>
      <c r="X206">
        <v>6.9112099999999996E-2</v>
      </c>
      <c r="Y206">
        <v>6.9708400000000004E-2</v>
      </c>
      <c r="Z206">
        <v>6.8710800000000002E-2</v>
      </c>
      <c r="AA206">
        <v>6.5903400000000001E-2</v>
      </c>
      <c r="AB206">
        <v>6.1327899999999998E-2</v>
      </c>
      <c r="AC206">
        <v>5.5366699999999998E-2</v>
      </c>
      <c r="AD206">
        <v>4.8563099999999998E-2</v>
      </c>
      <c r="AE206">
        <v>4.1447600000000001E-2</v>
      </c>
      <c r="AF206">
        <v>3.4453499999999998E-2</v>
      </c>
      <c r="AG206">
        <v>2.78949E-2</v>
      </c>
      <c r="AH206">
        <v>2.1979599999999998E-2</v>
      </c>
      <c r="AI206">
        <v>1.6833899999999999E-2</v>
      </c>
      <c r="AJ206">
        <v>1.25203E-2</v>
      </c>
      <c r="AK206">
        <v>9.0410500000000001E-3</v>
      </c>
      <c r="AL206">
        <v>6.3407899999999998E-3</v>
      </c>
      <c r="AM206">
        <v>4.3201799999999999E-3</v>
      </c>
      <c r="AN206">
        <v>2.85783E-3</v>
      </c>
      <c r="AO206">
        <v>1.8319300000000001E-3</v>
      </c>
      <c r="AP206">
        <v>1.13418E-3</v>
      </c>
      <c r="AQ206">
        <v>6.7531199999999996E-4</v>
      </c>
      <c r="AR206">
        <v>3.8489399999999999E-4</v>
      </c>
    </row>
    <row r="207" spans="2:44" x14ac:dyDescent="0.2">
      <c r="B207" s="2">
        <v>1.1417E-11</v>
      </c>
      <c r="C207" s="2">
        <v>3.88385E-10</v>
      </c>
      <c r="D207" s="2">
        <v>9.32944E-9</v>
      </c>
      <c r="E207" s="2">
        <v>1.58339E-7</v>
      </c>
      <c r="F207" s="2">
        <v>1.90006E-6</v>
      </c>
      <c r="G207" s="2">
        <v>1.61362E-5</v>
      </c>
      <c r="H207" s="2">
        <v>9.7120099999999999E-5</v>
      </c>
      <c r="I207">
        <v>4.1541700000000001E-4</v>
      </c>
      <c r="J207">
        <v>1.2707199999999999E-3</v>
      </c>
      <c r="K207">
        <v>2.82467E-3</v>
      </c>
      <c r="L207">
        <v>4.75918E-3</v>
      </c>
      <c r="M207">
        <v>6.7108100000000002E-3</v>
      </c>
      <c r="N207">
        <v>9.2451200000000008E-3</v>
      </c>
      <c r="O207">
        <v>1.3445199999999999E-2</v>
      </c>
      <c r="P207">
        <v>1.9101199999999999E-2</v>
      </c>
      <c r="Q207">
        <v>2.4404800000000001E-2</v>
      </c>
      <c r="R207">
        <v>2.80743E-2</v>
      </c>
      <c r="S207">
        <v>3.1016999999999999E-2</v>
      </c>
      <c r="T207">
        <v>3.5309800000000002E-2</v>
      </c>
      <c r="U207">
        <v>4.20267E-2</v>
      </c>
      <c r="V207">
        <v>5.0482199999999998E-2</v>
      </c>
      <c r="W207">
        <v>5.9032800000000003E-2</v>
      </c>
      <c r="X207">
        <v>6.6004300000000002E-2</v>
      </c>
      <c r="Y207">
        <v>7.0169700000000002E-2</v>
      </c>
      <c r="Z207">
        <v>7.1037400000000001E-2</v>
      </c>
      <c r="AA207">
        <v>6.8937799999999994E-2</v>
      </c>
      <c r="AB207">
        <v>6.4711000000000005E-2</v>
      </c>
      <c r="AC207">
        <v>5.9198899999999999E-2</v>
      </c>
      <c r="AD207">
        <v>5.2962099999999998E-2</v>
      </c>
      <c r="AE207">
        <v>4.6328599999999998E-2</v>
      </c>
      <c r="AF207">
        <v>3.9557000000000002E-2</v>
      </c>
      <c r="AG207">
        <v>3.2916599999999997E-2</v>
      </c>
      <c r="AH207">
        <v>2.6667300000000001E-2</v>
      </c>
      <c r="AI207">
        <v>2.1015200000000001E-2</v>
      </c>
      <c r="AJ207">
        <v>1.6090500000000001E-2</v>
      </c>
      <c r="AK207">
        <v>1.1950799999999999E-2</v>
      </c>
      <c r="AL207">
        <v>8.5938000000000004E-3</v>
      </c>
      <c r="AM207">
        <v>5.9709200000000002E-3</v>
      </c>
      <c r="AN207">
        <v>3.9999600000000003E-3</v>
      </c>
      <c r="AO207">
        <v>2.5780999999999998E-3</v>
      </c>
      <c r="AP207">
        <v>1.59508E-3</v>
      </c>
      <c r="AQ207">
        <v>9.4496000000000001E-4</v>
      </c>
      <c r="AR207">
        <v>5.3454399999999997E-4</v>
      </c>
    </row>
    <row r="208" spans="2:44" x14ac:dyDescent="0.2">
      <c r="B208" s="2">
        <v>1.8756799999999999E-11</v>
      </c>
      <c r="C208" s="2">
        <v>6.3815799999999998E-10</v>
      </c>
      <c r="D208" s="2">
        <v>1.5328E-8</v>
      </c>
      <c r="E208" s="2">
        <v>2.6006299999999999E-7</v>
      </c>
      <c r="F208" s="2">
        <v>3.1186099999999999E-6</v>
      </c>
      <c r="G208" s="2">
        <v>2.6449100000000001E-5</v>
      </c>
      <c r="H208">
        <v>1.5876599999999999E-4</v>
      </c>
      <c r="I208">
        <v>6.7529000000000005E-4</v>
      </c>
      <c r="J208">
        <v>2.0397200000000001E-3</v>
      </c>
      <c r="K208">
        <v>4.3991500000000001E-3</v>
      </c>
      <c r="L208">
        <v>6.8807900000000003E-3</v>
      </c>
      <c r="M208">
        <v>8.1805699999999999E-3</v>
      </c>
      <c r="N208">
        <v>8.4087399999999996E-3</v>
      </c>
      <c r="O208">
        <v>9.3420299999999994E-3</v>
      </c>
      <c r="P208">
        <v>1.2425800000000001E-2</v>
      </c>
      <c r="Q208">
        <v>1.7661099999999999E-2</v>
      </c>
      <c r="R208">
        <v>2.44925E-2</v>
      </c>
      <c r="S208">
        <v>3.2480000000000002E-2</v>
      </c>
      <c r="T208">
        <v>4.0751900000000001E-2</v>
      </c>
      <c r="U208">
        <v>4.77688E-2</v>
      </c>
      <c r="V208">
        <v>5.2394299999999998E-2</v>
      </c>
      <c r="W208">
        <v>5.4980099999999997E-2</v>
      </c>
      <c r="X208">
        <v>5.69302E-2</v>
      </c>
      <c r="Y208">
        <v>5.9253100000000003E-2</v>
      </c>
      <c r="Z208">
        <v>6.1736399999999997E-2</v>
      </c>
      <c r="AA208">
        <v>6.3343499999999997E-2</v>
      </c>
      <c r="AB208">
        <v>6.3098600000000005E-2</v>
      </c>
      <c r="AC208">
        <v>6.0633800000000002E-2</v>
      </c>
      <c r="AD208">
        <v>5.62116E-2</v>
      </c>
      <c r="AE208">
        <v>5.04509E-2</v>
      </c>
      <c r="AF208">
        <v>4.4019799999999998E-2</v>
      </c>
      <c r="AG208">
        <v>3.7447899999999999E-2</v>
      </c>
      <c r="AH208">
        <v>3.1087E-2</v>
      </c>
      <c r="AI208">
        <v>2.5157700000000002E-2</v>
      </c>
      <c r="AJ208">
        <v>1.9805799999999998E-2</v>
      </c>
      <c r="AK208">
        <v>1.51296E-2</v>
      </c>
      <c r="AL208">
        <v>1.1183500000000001E-2</v>
      </c>
      <c r="AM208">
        <v>7.9759900000000005E-3</v>
      </c>
      <c r="AN208">
        <v>5.4718099999999997E-3</v>
      </c>
      <c r="AO208">
        <v>3.5996399999999999E-3</v>
      </c>
      <c r="AP208">
        <v>2.2637199999999999E-3</v>
      </c>
      <c r="AQ208">
        <v>1.3568600000000001E-3</v>
      </c>
      <c r="AR208">
        <v>7.73053E-4</v>
      </c>
    </row>
    <row r="209" spans="1:44" x14ac:dyDescent="0.2">
      <c r="B209" s="2">
        <v>2.0818499999999999E-11</v>
      </c>
      <c r="C209" s="2">
        <v>7.08285E-10</v>
      </c>
      <c r="D209" s="2">
        <v>1.7012699999999999E-8</v>
      </c>
      <c r="E209" s="2">
        <v>2.88664E-7</v>
      </c>
      <c r="F209" s="2">
        <v>3.4620399999999999E-6</v>
      </c>
      <c r="G209" s="2">
        <v>2.93693E-5</v>
      </c>
      <c r="H209">
        <v>1.7638500000000001E-4</v>
      </c>
      <c r="I209">
        <v>7.5103699999999997E-4</v>
      </c>
      <c r="J209">
        <v>2.2739700000000002E-3</v>
      </c>
      <c r="K209">
        <v>4.9326800000000001E-3</v>
      </c>
      <c r="L209">
        <v>7.8271199999999999E-3</v>
      </c>
      <c r="M209">
        <v>9.6343699999999997E-3</v>
      </c>
      <c r="N209">
        <v>1.05629E-2</v>
      </c>
      <c r="O209">
        <v>1.2359500000000001E-2</v>
      </c>
      <c r="P209">
        <v>1.5825100000000002E-2</v>
      </c>
      <c r="Q209">
        <v>1.98114E-2</v>
      </c>
      <c r="R209">
        <v>2.3157899999999999E-2</v>
      </c>
      <c r="S209">
        <v>2.6411E-2</v>
      </c>
      <c r="T209">
        <v>3.10753E-2</v>
      </c>
      <c r="U209">
        <v>3.7817700000000003E-2</v>
      </c>
      <c r="V209">
        <v>4.5839499999999998E-2</v>
      </c>
      <c r="W209">
        <v>5.3555199999999997E-2</v>
      </c>
      <c r="X209">
        <v>5.9448599999999997E-2</v>
      </c>
      <c r="Y209">
        <v>6.2612899999999999E-2</v>
      </c>
      <c r="Z209">
        <v>6.3041899999999998E-2</v>
      </c>
      <c r="AA209">
        <v>6.1536500000000001E-2</v>
      </c>
      <c r="AB209">
        <v>5.9129399999999999E-2</v>
      </c>
      <c r="AC209">
        <v>5.6432799999999998E-2</v>
      </c>
      <c r="AD209">
        <v>5.3441900000000001E-2</v>
      </c>
      <c r="AE209">
        <v>4.9835900000000002E-2</v>
      </c>
      <c r="AF209">
        <v>4.5393799999999998E-2</v>
      </c>
      <c r="AG209">
        <v>4.0187800000000003E-2</v>
      </c>
      <c r="AH209">
        <v>3.4523400000000003E-2</v>
      </c>
      <c r="AI209">
        <v>2.87783E-2</v>
      </c>
      <c r="AJ209">
        <v>2.32797E-2</v>
      </c>
      <c r="AK209">
        <v>1.8258799999999999E-2</v>
      </c>
      <c r="AL209">
        <v>1.3856800000000001E-2</v>
      </c>
      <c r="AM209">
        <v>1.0145100000000001E-2</v>
      </c>
      <c r="AN209">
        <v>7.14081E-3</v>
      </c>
      <c r="AO209">
        <v>4.8145100000000001E-3</v>
      </c>
      <c r="AP209">
        <v>3.0983400000000002E-3</v>
      </c>
      <c r="AQ209">
        <v>1.8968399999999999E-3</v>
      </c>
      <c r="AR209">
        <v>1.10137E-3</v>
      </c>
    </row>
    <row r="210" spans="1:44" x14ac:dyDescent="0.2">
      <c r="B210" s="2">
        <v>1.0480700000000001E-11</v>
      </c>
      <c r="C210" s="2">
        <v>3.5653600000000001E-10</v>
      </c>
      <c r="D210" s="2">
        <v>8.5643600000000004E-9</v>
      </c>
      <c r="E210" s="2">
        <v>1.4535299999999999E-7</v>
      </c>
      <c r="F210" s="2">
        <v>1.7441899999999999E-6</v>
      </c>
      <c r="G210" s="2">
        <v>1.48119E-5</v>
      </c>
      <c r="H210" s="2">
        <v>8.9142999999999997E-5</v>
      </c>
      <c r="I210">
        <v>3.8123900000000001E-4</v>
      </c>
      <c r="J210">
        <v>1.1658199999999999E-3</v>
      </c>
      <c r="K210">
        <v>2.5898399999999999E-3</v>
      </c>
      <c r="L210">
        <v>4.3584799999999996E-3</v>
      </c>
      <c r="M210">
        <v>6.1391900000000001E-3</v>
      </c>
      <c r="N210">
        <v>8.4794299999999996E-3</v>
      </c>
      <c r="O210">
        <v>1.24764E-2</v>
      </c>
      <c r="P210">
        <v>1.8145999999999999E-2</v>
      </c>
      <c r="Q210">
        <v>2.4054800000000001E-2</v>
      </c>
      <c r="R210">
        <v>2.8993600000000001E-2</v>
      </c>
      <c r="S210">
        <v>3.3189299999999998E-2</v>
      </c>
      <c r="T210">
        <v>3.7407099999999999E-2</v>
      </c>
      <c r="U210">
        <v>4.1607100000000001E-2</v>
      </c>
      <c r="V210">
        <v>4.5183599999999997E-2</v>
      </c>
      <c r="W210">
        <v>4.8068699999999999E-2</v>
      </c>
      <c r="X210">
        <v>5.08599E-2</v>
      </c>
      <c r="Y210">
        <v>5.3920299999999997E-2</v>
      </c>
      <c r="Z210">
        <v>5.6792500000000003E-2</v>
      </c>
      <c r="AA210">
        <v>5.8549499999999997E-2</v>
      </c>
      <c r="AB210">
        <v>5.8513500000000003E-2</v>
      </c>
      <c r="AC210">
        <v>5.66346E-2</v>
      </c>
      <c r="AD210">
        <v>5.3372700000000002E-2</v>
      </c>
      <c r="AE210">
        <v>4.9329999999999999E-2</v>
      </c>
      <c r="AF210">
        <v>4.4938400000000003E-2</v>
      </c>
      <c r="AG210">
        <v>4.0365400000000003E-2</v>
      </c>
      <c r="AH210">
        <v>3.5617500000000003E-2</v>
      </c>
      <c r="AI210">
        <v>3.07008E-2</v>
      </c>
      <c r="AJ210">
        <v>2.57135E-2</v>
      </c>
      <c r="AK210">
        <v>2.0840500000000001E-2</v>
      </c>
      <c r="AL210">
        <v>1.62939E-2</v>
      </c>
      <c r="AM210">
        <v>1.22553E-2</v>
      </c>
      <c r="AN210">
        <v>8.8426300000000006E-3</v>
      </c>
      <c r="AO210">
        <v>6.1019899999999998E-3</v>
      </c>
      <c r="AP210">
        <v>4.0142900000000002E-3</v>
      </c>
      <c r="AQ210">
        <v>2.5096799999999998E-3</v>
      </c>
      <c r="AR210">
        <v>1.4866600000000001E-3</v>
      </c>
    </row>
    <row r="211" spans="1:44" x14ac:dyDescent="0.2">
      <c r="B211" s="2">
        <v>6.5542899999999999E-12</v>
      </c>
      <c r="C211" s="2">
        <v>2.22972E-10</v>
      </c>
      <c r="D211" s="2">
        <v>5.3558999999999997E-9</v>
      </c>
      <c r="E211" s="2">
        <v>9.0891300000000006E-8</v>
      </c>
      <c r="F211" s="2">
        <v>1.09047E-6</v>
      </c>
      <c r="G211" s="2">
        <v>9.2570600000000004E-6</v>
      </c>
      <c r="H211" s="2">
        <v>5.5672399999999999E-5</v>
      </c>
      <c r="I211">
        <v>2.37743E-4</v>
      </c>
      <c r="J211">
        <v>7.2465300000000002E-4</v>
      </c>
      <c r="K211">
        <v>1.5978500000000001E-3</v>
      </c>
      <c r="L211">
        <v>2.6441500000000001E-3</v>
      </c>
      <c r="M211">
        <v>3.6078500000000001E-3</v>
      </c>
      <c r="N211">
        <v>4.8194300000000004E-3</v>
      </c>
      <c r="O211">
        <v>7.1378800000000001E-3</v>
      </c>
      <c r="P211">
        <v>1.10889E-2</v>
      </c>
      <c r="Q211">
        <v>1.6556899999999999E-2</v>
      </c>
      <c r="R211">
        <v>2.3373700000000001E-2</v>
      </c>
      <c r="S211">
        <v>3.1517000000000003E-2</v>
      </c>
      <c r="T211">
        <v>4.0416500000000001E-2</v>
      </c>
      <c r="U211">
        <v>4.85984E-2</v>
      </c>
      <c r="V211">
        <v>5.4545200000000002E-2</v>
      </c>
      <c r="W211">
        <v>5.7765400000000001E-2</v>
      </c>
      <c r="X211">
        <v>5.8800600000000001E-2</v>
      </c>
      <c r="Y211">
        <v>5.84567E-2</v>
      </c>
      <c r="Z211">
        <v>5.7319500000000002E-2</v>
      </c>
      <c r="AA211">
        <v>5.5786299999999997E-2</v>
      </c>
      <c r="AB211">
        <v>5.41243E-2</v>
      </c>
      <c r="AC211">
        <v>5.2367299999999999E-2</v>
      </c>
      <c r="AD211">
        <v>5.0300499999999998E-2</v>
      </c>
      <c r="AE211">
        <v>4.7653599999999997E-2</v>
      </c>
      <c r="AF211">
        <v>4.4316500000000002E-2</v>
      </c>
      <c r="AG211">
        <v>4.0385999999999998E-2</v>
      </c>
      <c r="AH211">
        <v>3.6062299999999999E-2</v>
      </c>
      <c r="AI211">
        <v>3.1530599999999999E-2</v>
      </c>
      <c r="AJ211">
        <v>2.6923099999999998E-2</v>
      </c>
      <c r="AK211">
        <v>2.2349999999999998E-2</v>
      </c>
      <c r="AL211">
        <v>1.7939799999999999E-2</v>
      </c>
      <c r="AM211">
        <v>1.3847999999999999E-2</v>
      </c>
      <c r="AN211">
        <v>1.0230599999999999E-2</v>
      </c>
      <c r="AO211">
        <v>7.2044400000000003E-3</v>
      </c>
      <c r="AP211">
        <v>4.8196000000000003E-3</v>
      </c>
      <c r="AQ211">
        <v>3.0540599999999999E-3</v>
      </c>
      <c r="AR211">
        <v>1.82854E-3</v>
      </c>
    </row>
    <row r="212" spans="1:44" x14ac:dyDescent="0.2">
      <c r="B212" s="2">
        <v>7.9425899999999996E-12</v>
      </c>
      <c r="C212" s="2">
        <v>2.7022199999999999E-10</v>
      </c>
      <c r="D212" s="2">
        <v>6.4905999999999999E-9</v>
      </c>
      <c r="E212" s="2">
        <v>1.1012900000000001E-7</v>
      </c>
      <c r="F212" s="2">
        <v>1.3207999999999999E-6</v>
      </c>
      <c r="G212" s="2">
        <v>1.1204499999999999E-5</v>
      </c>
      <c r="H212" s="2">
        <v>6.7289699999999994E-5</v>
      </c>
      <c r="I212">
        <v>2.8650000000000003E-4</v>
      </c>
      <c r="J212">
        <v>8.6738199999999998E-4</v>
      </c>
      <c r="K212">
        <v>1.8813600000000001E-3</v>
      </c>
      <c r="L212">
        <v>2.9862700000000001E-3</v>
      </c>
      <c r="M212">
        <v>3.68747E-3</v>
      </c>
      <c r="N212">
        <v>4.1082000000000002E-3</v>
      </c>
      <c r="O212">
        <v>5.0439400000000002E-3</v>
      </c>
      <c r="P212">
        <v>7.07495E-3</v>
      </c>
      <c r="Q212">
        <v>1.01838E-2</v>
      </c>
      <c r="R212">
        <v>1.43584E-2</v>
      </c>
      <c r="S212">
        <v>2.0006900000000001E-2</v>
      </c>
      <c r="T212">
        <v>2.7508700000000001E-2</v>
      </c>
      <c r="U212">
        <v>3.6599899999999998E-2</v>
      </c>
      <c r="V212">
        <v>4.6342500000000002E-2</v>
      </c>
      <c r="W212">
        <v>5.5478699999999999E-2</v>
      </c>
      <c r="X212">
        <v>6.2713099999999994E-2</v>
      </c>
      <c r="Y212">
        <v>6.6986500000000004E-2</v>
      </c>
      <c r="Z212">
        <v>6.7883100000000002E-2</v>
      </c>
      <c r="AA212">
        <v>6.5867099999999998E-2</v>
      </c>
      <c r="AB212">
        <v>6.2024799999999998E-2</v>
      </c>
      <c r="AC212">
        <v>5.7492599999999998E-2</v>
      </c>
      <c r="AD212">
        <v>5.3025999999999997E-2</v>
      </c>
      <c r="AE212">
        <v>4.89063E-2</v>
      </c>
      <c r="AF212">
        <v>4.50751E-2</v>
      </c>
      <c r="AG212">
        <v>4.1322900000000003E-2</v>
      </c>
      <c r="AH212">
        <v>3.7444100000000001E-2</v>
      </c>
      <c r="AI212">
        <v>3.3326099999999997E-2</v>
      </c>
      <c r="AJ212">
        <v>2.8972899999999999E-2</v>
      </c>
      <c r="AK212">
        <v>2.44826E-2</v>
      </c>
      <c r="AL212">
        <v>2.0011899999999999E-2</v>
      </c>
      <c r="AM212">
        <v>1.57448E-2</v>
      </c>
      <c r="AN212">
        <v>1.1864299999999999E-2</v>
      </c>
      <c r="AO212">
        <v>8.5221600000000008E-3</v>
      </c>
      <c r="AP212">
        <v>5.8108600000000002E-3</v>
      </c>
      <c r="AQ212">
        <v>3.74779E-3</v>
      </c>
      <c r="AR212">
        <v>2.2798300000000001E-3</v>
      </c>
    </row>
    <row r="213" spans="1:44" x14ac:dyDescent="0.2">
      <c r="B213" s="2">
        <v>1.41022E-11</v>
      </c>
      <c r="C213" s="2">
        <v>4.79795E-10</v>
      </c>
      <c r="D213" s="2">
        <v>1.1524299999999999E-8</v>
      </c>
      <c r="E213" s="2">
        <v>1.95529E-7</v>
      </c>
      <c r="F213" s="2">
        <v>2.3447799999999999E-6</v>
      </c>
      <c r="G213" s="2">
        <v>1.9886900000000001E-5</v>
      </c>
      <c r="H213" s="2">
        <v>1.1938300000000001E-4</v>
      </c>
      <c r="I213">
        <v>5.0785100000000003E-4</v>
      </c>
      <c r="J213">
        <v>1.5344099999999999E-3</v>
      </c>
      <c r="K213">
        <v>3.3113299999999999E-3</v>
      </c>
      <c r="L213">
        <v>5.1853999999999997E-3</v>
      </c>
      <c r="M213">
        <v>6.1725299999999999E-3</v>
      </c>
      <c r="N213">
        <v>6.3119700000000001E-3</v>
      </c>
      <c r="O213">
        <v>6.7868199999999998E-3</v>
      </c>
      <c r="P213">
        <v>8.3649999999999992E-3</v>
      </c>
      <c r="Q213">
        <v>1.0651900000000001E-2</v>
      </c>
      <c r="R213">
        <v>1.3099599999999999E-2</v>
      </c>
      <c r="S213">
        <v>1.5951099999999999E-2</v>
      </c>
      <c r="T213">
        <v>1.9917500000000001E-2</v>
      </c>
      <c r="U213">
        <v>2.53963E-2</v>
      </c>
      <c r="V213">
        <v>3.2279000000000002E-2</v>
      </c>
      <c r="W213">
        <v>4.0204900000000002E-2</v>
      </c>
      <c r="X213">
        <v>4.8626000000000003E-2</v>
      </c>
      <c r="Y213">
        <v>5.6669900000000002E-2</v>
      </c>
      <c r="Z213">
        <v>6.3211799999999999E-2</v>
      </c>
      <c r="AA213">
        <v>6.7243200000000003E-2</v>
      </c>
      <c r="AB213">
        <v>6.8256899999999995E-2</v>
      </c>
      <c r="AC213">
        <v>6.6406300000000001E-2</v>
      </c>
      <c r="AD213">
        <v>6.2398500000000003E-2</v>
      </c>
      <c r="AE213">
        <v>5.7196299999999999E-2</v>
      </c>
      <c r="AF213">
        <v>5.1667400000000002E-2</v>
      </c>
      <c r="AG213">
        <v>4.63434E-2</v>
      </c>
      <c r="AH213">
        <v>4.1377400000000002E-2</v>
      </c>
      <c r="AI213">
        <v>3.66661E-2</v>
      </c>
      <c r="AJ213">
        <v>3.20299E-2</v>
      </c>
      <c r="AK213">
        <v>2.7354699999999999E-2</v>
      </c>
      <c r="AL213">
        <v>2.2655600000000001E-2</v>
      </c>
      <c r="AM213">
        <v>1.8067699999999999E-2</v>
      </c>
      <c r="AN213">
        <v>1.3792E-2</v>
      </c>
      <c r="AO213">
        <v>1.00275E-2</v>
      </c>
      <c r="AP213">
        <v>6.9151400000000002E-3</v>
      </c>
      <c r="AQ213">
        <v>4.5075699999999998E-3</v>
      </c>
      <c r="AR213">
        <v>2.76918E-3</v>
      </c>
    </row>
    <row r="214" spans="1:44" x14ac:dyDescent="0.2">
      <c r="B214" s="2">
        <v>1.41997E-11</v>
      </c>
      <c r="C214" s="2">
        <v>4.8308700000000001E-10</v>
      </c>
      <c r="D214" s="2">
        <v>1.16037E-8</v>
      </c>
      <c r="E214" s="2">
        <v>1.96901E-7</v>
      </c>
      <c r="F214" s="2">
        <v>2.3618399999999998E-6</v>
      </c>
      <c r="G214" s="2">
        <v>2.0041799999999998E-5</v>
      </c>
      <c r="H214" s="2">
        <v>1.20436E-4</v>
      </c>
      <c r="I214">
        <v>5.1343199999999997E-4</v>
      </c>
      <c r="J214">
        <v>1.55883E-3</v>
      </c>
      <c r="K214">
        <v>3.4039999999999999E-3</v>
      </c>
      <c r="L214">
        <v>5.4932599999999998E-3</v>
      </c>
      <c r="M214">
        <v>7.0449600000000003E-3</v>
      </c>
      <c r="N214">
        <v>8.35318E-3</v>
      </c>
      <c r="O214">
        <v>1.06543E-2</v>
      </c>
      <c r="P214">
        <v>1.4271900000000001E-2</v>
      </c>
      <c r="Q214">
        <v>1.79747E-2</v>
      </c>
      <c r="R214">
        <v>2.0581499999999999E-2</v>
      </c>
      <c r="S214">
        <v>2.2327099999999999E-2</v>
      </c>
      <c r="T214">
        <v>2.4245300000000001E-2</v>
      </c>
      <c r="U214">
        <v>2.6855500000000001E-2</v>
      </c>
      <c r="V214">
        <v>2.9988600000000001E-2</v>
      </c>
      <c r="W214">
        <v>3.3512899999999998E-2</v>
      </c>
      <c r="X214">
        <v>3.7648800000000003E-2</v>
      </c>
      <c r="Y214">
        <v>4.2585699999999997E-2</v>
      </c>
      <c r="Z214">
        <v>4.8089600000000003E-2</v>
      </c>
      <c r="AA214">
        <v>5.3510500000000003E-2</v>
      </c>
      <c r="AB214">
        <v>5.8021900000000001E-2</v>
      </c>
      <c r="AC214">
        <v>6.0866900000000002E-2</v>
      </c>
      <c r="AD214">
        <v>6.1564399999999998E-2</v>
      </c>
      <c r="AE214">
        <v>6.0046099999999998E-2</v>
      </c>
      <c r="AF214">
        <v>5.6656699999999997E-2</v>
      </c>
      <c r="AG214">
        <v>5.1995800000000002E-2</v>
      </c>
      <c r="AH214">
        <v>4.6683299999999997E-2</v>
      </c>
      <c r="AI214">
        <v>4.1174000000000002E-2</v>
      </c>
      <c r="AJ214">
        <v>3.5700799999999998E-2</v>
      </c>
      <c r="AK214">
        <v>3.0336999999999999E-2</v>
      </c>
      <c r="AL214">
        <v>2.51113E-2</v>
      </c>
      <c r="AM214">
        <v>2.0097799999999999E-2</v>
      </c>
      <c r="AN214">
        <v>1.54396E-2</v>
      </c>
      <c r="AO214">
        <v>1.1312900000000001E-2</v>
      </c>
      <c r="AP214">
        <v>7.8655900000000004E-3</v>
      </c>
      <c r="AQ214">
        <v>5.1686500000000003E-3</v>
      </c>
      <c r="AR214">
        <v>3.2001899999999999E-3</v>
      </c>
    </row>
    <row r="215" spans="1:44" x14ac:dyDescent="0.2">
      <c r="B215" s="2">
        <v>1.6048599999999998E-11</v>
      </c>
      <c r="C215" s="2">
        <v>5.4599799999999996E-10</v>
      </c>
      <c r="D215" s="2">
        <v>1.3114700000000001E-8</v>
      </c>
      <c r="E215" s="2">
        <v>2.2252999999999999E-7</v>
      </c>
      <c r="F215" s="2">
        <v>2.6690300000000002E-6</v>
      </c>
      <c r="G215" s="2">
        <v>2.26445E-5</v>
      </c>
      <c r="H215">
        <v>1.3602800000000001E-4</v>
      </c>
      <c r="I215">
        <v>5.7947399999999996E-4</v>
      </c>
      <c r="J215">
        <v>1.75644E-3</v>
      </c>
      <c r="K215">
        <v>3.8205100000000001E-3</v>
      </c>
      <c r="L215">
        <v>6.1067600000000001E-3</v>
      </c>
      <c r="M215">
        <v>7.6641900000000004E-3</v>
      </c>
      <c r="N215">
        <v>8.7756499999999994E-3</v>
      </c>
      <c r="O215">
        <v>1.0951300000000001E-2</v>
      </c>
      <c r="P215">
        <v>1.49791E-2</v>
      </c>
      <c r="Q215">
        <v>2.0095999999999999E-2</v>
      </c>
      <c r="R215">
        <v>2.5331599999999999E-2</v>
      </c>
      <c r="S215">
        <v>3.0546400000000001E-2</v>
      </c>
      <c r="T215">
        <v>3.57214E-2</v>
      </c>
      <c r="U215">
        <v>4.0066999999999998E-2</v>
      </c>
      <c r="V215">
        <v>4.2557999999999999E-2</v>
      </c>
      <c r="W215">
        <v>4.3074399999999999E-2</v>
      </c>
      <c r="X215">
        <v>4.2532399999999998E-2</v>
      </c>
      <c r="Y215">
        <v>4.2036999999999998E-2</v>
      </c>
      <c r="Z215">
        <v>4.2217600000000001E-2</v>
      </c>
      <c r="AA215">
        <v>4.3222400000000001E-2</v>
      </c>
      <c r="AB215">
        <v>4.4933800000000003E-2</v>
      </c>
      <c r="AC215">
        <v>4.7033199999999997E-2</v>
      </c>
      <c r="AD215">
        <v>4.9004100000000002E-2</v>
      </c>
      <c r="AE215">
        <v>5.0241300000000003E-2</v>
      </c>
      <c r="AF215">
        <v>5.02458E-2</v>
      </c>
      <c r="AG215">
        <v>4.8775800000000001E-2</v>
      </c>
      <c r="AH215">
        <v>4.5877899999999999E-2</v>
      </c>
      <c r="AI215">
        <v>4.1813099999999999E-2</v>
      </c>
      <c r="AJ215">
        <v>3.6940099999999997E-2</v>
      </c>
      <c r="AK215">
        <v>3.1620299999999997E-2</v>
      </c>
      <c r="AL215">
        <v>2.6172999999999998E-2</v>
      </c>
      <c r="AM215">
        <v>2.0874500000000001E-2</v>
      </c>
      <c r="AN215">
        <v>1.59674E-2</v>
      </c>
      <c r="AO215">
        <v>1.1655E-2</v>
      </c>
      <c r="AP215">
        <v>8.0789099999999999E-3</v>
      </c>
      <c r="AQ215">
        <v>5.2956000000000001E-3</v>
      </c>
      <c r="AR215">
        <v>3.2710399999999998E-3</v>
      </c>
    </row>
    <row r="216" spans="1:44" x14ac:dyDescent="0.2">
      <c r="B216" s="2">
        <v>2.90573E-11</v>
      </c>
      <c r="C216" s="2">
        <v>9.8861199999999998E-10</v>
      </c>
      <c r="D216" s="2">
        <v>2.3745600000000001E-8</v>
      </c>
      <c r="E216" s="2">
        <v>4.0287699999999999E-7</v>
      </c>
      <c r="F216" s="2">
        <v>4.8311299999999998E-6</v>
      </c>
      <c r="G216" s="2">
        <v>4.09719E-5</v>
      </c>
      <c r="H216">
        <v>2.4592700000000001E-4</v>
      </c>
      <c r="I216">
        <v>1.0458799999999999E-3</v>
      </c>
      <c r="J216">
        <v>3.1580200000000001E-3</v>
      </c>
      <c r="K216">
        <v>6.8048700000000002E-3</v>
      </c>
      <c r="L216">
        <v>1.06143E-2</v>
      </c>
      <c r="M216">
        <v>1.25057E-2</v>
      </c>
      <c r="N216">
        <v>1.2498E-2</v>
      </c>
      <c r="O216">
        <v>1.3023699999999999E-2</v>
      </c>
      <c r="P216">
        <v>1.5776999999999999E-2</v>
      </c>
      <c r="Q216">
        <v>2.0094999999999998E-2</v>
      </c>
      <c r="R216">
        <v>2.47776E-2</v>
      </c>
      <c r="S216">
        <v>2.9787999999999999E-2</v>
      </c>
      <c r="T216">
        <v>3.56029E-2</v>
      </c>
      <c r="U216">
        <v>4.1888599999999998E-2</v>
      </c>
      <c r="V216">
        <v>4.7500599999999997E-2</v>
      </c>
      <c r="W216">
        <v>5.1405100000000002E-2</v>
      </c>
      <c r="X216">
        <v>5.31516E-2</v>
      </c>
      <c r="Y216">
        <v>5.2736100000000001E-2</v>
      </c>
      <c r="Z216">
        <v>5.0508600000000001E-2</v>
      </c>
      <c r="AA216">
        <v>4.7231000000000002E-2</v>
      </c>
      <c r="AB216">
        <v>4.3910200000000003E-2</v>
      </c>
      <c r="AC216">
        <v>4.1376400000000001E-2</v>
      </c>
      <c r="AD216">
        <v>3.9958399999999998E-2</v>
      </c>
      <c r="AE216">
        <v>3.9470199999999997E-2</v>
      </c>
      <c r="AF216">
        <v>3.9408199999999997E-2</v>
      </c>
      <c r="AG216">
        <v>3.9178600000000001E-2</v>
      </c>
      <c r="AH216">
        <v>3.8272300000000002E-2</v>
      </c>
      <c r="AI216">
        <v>3.6373000000000003E-2</v>
      </c>
      <c r="AJ216">
        <v>3.3402800000000003E-2</v>
      </c>
      <c r="AK216">
        <v>2.9506000000000001E-2</v>
      </c>
      <c r="AL216">
        <v>2.4986999999999999E-2</v>
      </c>
      <c r="AM216">
        <v>2.0228599999999999E-2</v>
      </c>
      <c r="AN216">
        <v>1.5612600000000001E-2</v>
      </c>
      <c r="AO216">
        <v>1.1455699999999999E-2</v>
      </c>
      <c r="AP216">
        <v>7.9681800000000001E-3</v>
      </c>
      <c r="AQ216">
        <v>5.2392699999999999E-3</v>
      </c>
      <c r="AR216">
        <v>3.2479900000000001E-3</v>
      </c>
    </row>
    <row r="217" spans="1:44" x14ac:dyDescent="0.2">
      <c r="B217" s="2">
        <v>3.2083299999999999E-11</v>
      </c>
      <c r="C217" s="2">
        <v>1.0915300000000001E-9</v>
      </c>
      <c r="D217" s="2">
        <v>2.6218099999999999E-8</v>
      </c>
      <c r="E217" s="2">
        <v>4.4485999999999997E-7</v>
      </c>
      <c r="F217" s="2">
        <v>5.3353999999999998E-6</v>
      </c>
      <c r="G217" s="2">
        <v>4.5262300000000002E-5</v>
      </c>
      <c r="H217">
        <v>2.7184600000000001E-4</v>
      </c>
      <c r="I217">
        <v>1.15759E-3</v>
      </c>
      <c r="J217">
        <v>3.5055500000000001E-3</v>
      </c>
      <c r="K217">
        <v>7.6074799999999998E-3</v>
      </c>
      <c r="L217">
        <v>1.2084299999999999E-2</v>
      </c>
      <c r="M217">
        <v>1.4911600000000001E-2</v>
      </c>
      <c r="N217">
        <v>1.6419300000000001E-2</v>
      </c>
      <c r="O217">
        <v>1.92622E-2</v>
      </c>
      <c r="P217">
        <v>2.4530699999999999E-2</v>
      </c>
      <c r="Q217">
        <v>3.0157699999999999E-2</v>
      </c>
      <c r="R217">
        <v>3.3902399999999999E-2</v>
      </c>
      <c r="S217">
        <v>3.6049200000000003E-2</v>
      </c>
      <c r="T217">
        <v>3.8401400000000002E-2</v>
      </c>
      <c r="U217">
        <v>4.1835799999999999E-2</v>
      </c>
      <c r="V217">
        <v>4.57445E-2</v>
      </c>
      <c r="W217">
        <v>4.91901E-2</v>
      </c>
      <c r="X217">
        <v>5.1667600000000001E-2</v>
      </c>
      <c r="Y217">
        <v>5.2904199999999998E-2</v>
      </c>
      <c r="Z217">
        <v>5.2614000000000001E-2</v>
      </c>
      <c r="AA217">
        <v>5.0676899999999997E-2</v>
      </c>
      <c r="AB217">
        <v>4.7370000000000002E-2</v>
      </c>
      <c r="AC217">
        <v>4.3320200000000003E-2</v>
      </c>
      <c r="AD217">
        <v>3.9261900000000002E-2</v>
      </c>
      <c r="AE217">
        <v>3.5786900000000003E-2</v>
      </c>
      <c r="AF217">
        <v>3.3181200000000001E-2</v>
      </c>
      <c r="AG217">
        <v>3.1374300000000001E-2</v>
      </c>
      <c r="AH217">
        <v>3.0012199999999999E-2</v>
      </c>
      <c r="AI217">
        <v>2.86199E-2</v>
      </c>
      <c r="AJ217">
        <v>2.6780600000000002E-2</v>
      </c>
      <c r="AK217">
        <v>2.4266900000000001E-2</v>
      </c>
      <c r="AL217">
        <v>2.10879E-2</v>
      </c>
      <c r="AM217">
        <v>1.7456200000000002E-2</v>
      </c>
      <c r="AN217">
        <v>1.3700800000000001E-2</v>
      </c>
      <c r="AO217">
        <v>1.01625E-2</v>
      </c>
      <c r="AP217">
        <v>7.1064400000000003E-3</v>
      </c>
      <c r="AQ217">
        <v>4.6760700000000001E-3</v>
      </c>
      <c r="AR217">
        <v>2.8907500000000001E-3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5.7792400000000004E-10</v>
      </c>
      <c r="C255" s="2">
        <v>2.4956900000000001E-8</v>
      </c>
      <c r="D255" s="2">
        <v>6.87489E-7</v>
      </c>
      <c r="E255" s="2">
        <v>1.20949E-5</v>
      </c>
      <c r="F255">
        <v>1.3607800000000001E-4</v>
      </c>
      <c r="G255">
        <v>9.8079799999999996E-4</v>
      </c>
      <c r="H255">
        <v>4.5420599999999997E-3</v>
      </c>
      <c r="I255">
        <v>1.36083E-2</v>
      </c>
      <c r="J255">
        <v>2.6936000000000002E-2</v>
      </c>
      <c r="K255">
        <v>3.77732E-2</v>
      </c>
      <c r="L255">
        <v>4.5581900000000002E-2</v>
      </c>
      <c r="M255">
        <v>6.1071199999999999E-2</v>
      </c>
      <c r="N255">
        <v>8.7461800000000006E-2</v>
      </c>
      <c r="O255">
        <v>0.10961700000000001</v>
      </c>
      <c r="P255">
        <v>0.112581</v>
      </c>
      <c r="Q255">
        <v>9.9759899999999999E-2</v>
      </c>
      <c r="R255">
        <v>8.4509500000000001E-2</v>
      </c>
      <c r="S255">
        <v>7.2746000000000005E-2</v>
      </c>
      <c r="T255">
        <v>6.1816799999999998E-2</v>
      </c>
      <c r="U255">
        <v>4.9662400000000002E-2</v>
      </c>
      <c r="V255">
        <v>3.7776799999999999E-2</v>
      </c>
      <c r="W255">
        <v>2.7971900000000001E-2</v>
      </c>
      <c r="X255">
        <v>2.04902E-2</v>
      </c>
      <c r="Y255">
        <v>1.47855E-2</v>
      </c>
      <c r="Z255">
        <v>1.0422499999999999E-2</v>
      </c>
      <c r="AA255">
        <v>7.1592100000000001E-3</v>
      </c>
      <c r="AB255">
        <v>4.7913000000000001E-3</v>
      </c>
      <c r="AC255">
        <v>3.1183299999999999E-3</v>
      </c>
      <c r="AD255">
        <v>1.9673899999999999E-3</v>
      </c>
      <c r="AE255">
        <v>1.1995700000000001E-3</v>
      </c>
      <c r="AF255">
        <v>7.0470500000000002E-4</v>
      </c>
      <c r="AG255">
        <v>3.9743899999999997E-4</v>
      </c>
      <c r="AH255">
        <v>2.1425E-4</v>
      </c>
      <c r="AI255" s="2">
        <v>1.09862E-4</v>
      </c>
      <c r="AJ255" s="2">
        <v>5.33148E-5</v>
      </c>
      <c r="AK255" s="2">
        <v>2.4362000000000002E-5</v>
      </c>
      <c r="AL255" s="2">
        <v>1.04313E-5</v>
      </c>
      <c r="AM255" s="2">
        <v>4.1667299999999998E-6</v>
      </c>
      <c r="AN255" s="2">
        <v>1.5466299999999999E-6</v>
      </c>
      <c r="AO255" s="2">
        <v>5.3167899999999998E-7</v>
      </c>
      <c r="AP255" s="2">
        <v>1.6878799999999999E-7</v>
      </c>
      <c r="AQ255" s="2">
        <v>4.9365599999999998E-8</v>
      </c>
      <c r="AR255" s="2">
        <v>1.3274499999999999E-8</v>
      </c>
    </row>
    <row r="256" spans="1:44" x14ac:dyDescent="0.2">
      <c r="B256" s="2">
        <v>3.6980200000000002E-10</v>
      </c>
      <c r="C256" s="2">
        <v>1.5971600000000001E-8</v>
      </c>
      <c r="D256" s="2">
        <v>4.4008000000000001E-7</v>
      </c>
      <c r="E256" s="2">
        <v>7.7460800000000006E-6</v>
      </c>
      <c r="F256" s="2">
        <v>8.7240500000000006E-5</v>
      </c>
      <c r="G256">
        <v>6.3029199999999996E-4</v>
      </c>
      <c r="H256">
        <v>2.9361399999999998E-3</v>
      </c>
      <c r="I256">
        <v>8.9392299999999994E-3</v>
      </c>
      <c r="J256">
        <v>1.85366E-2</v>
      </c>
      <c r="K256">
        <v>2.9520299999999999E-2</v>
      </c>
      <c r="L256">
        <v>4.5396800000000001E-2</v>
      </c>
      <c r="M256">
        <v>7.5516100000000003E-2</v>
      </c>
      <c r="N256">
        <v>0.11659</v>
      </c>
      <c r="O256">
        <v>0.14493700000000001</v>
      </c>
      <c r="P256">
        <v>0.14052200000000001</v>
      </c>
      <c r="Q256">
        <v>0.11049399999999999</v>
      </c>
      <c r="R256">
        <v>7.8018900000000002E-2</v>
      </c>
      <c r="S256">
        <v>5.6352300000000001E-2</v>
      </c>
      <c r="T256">
        <v>4.36111E-2</v>
      </c>
      <c r="U256">
        <v>3.4355400000000001E-2</v>
      </c>
      <c r="V256">
        <v>2.6487400000000001E-2</v>
      </c>
      <c r="W256">
        <v>1.99708E-2</v>
      </c>
      <c r="X256">
        <v>1.47659E-2</v>
      </c>
      <c r="Y256">
        <v>1.06458E-2</v>
      </c>
      <c r="Z256">
        <v>7.4607400000000004E-3</v>
      </c>
      <c r="AA256">
        <v>5.1003300000000001E-3</v>
      </c>
      <c r="AB256">
        <v>3.41355E-3</v>
      </c>
      <c r="AC256">
        <v>2.2344600000000002E-3</v>
      </c>
      <c r="AD256">
        <v>1.42464E-3</v>
      </c>
      <c r="AE256">
        <v>8.8086000000000002E-4</v>
      </c>
      <c r="AF256">
        <v>5.2619500000000003E-4</v>
      </c>
      <c r="AG256">
        <v>3.0259500000000001E-4</v>
      </c>
      <c r="AH256">
        <v>1.6687900000000001E-4</v>
      </c>
      <c r="AI256" s="2">
        <v>8.7897000000000002E-5</v>
      </c>
      <c r="AJ256" s="2">
        <v>4.4018199999999998E-5</v>
      </c>
      <c r="AK256" s="2">
        <v>2.08585E-5</v>
      </c>
      <c r="AL256" s="2">
        <v>9.3055200000000007E-6</v>
      </c>
      <c r="AM256" s="2">
        <v>3.88891E-6</v>
      </c>
      <c r="AN256" s="2">
        <v>1.5151399999999999E-6</v>
      </c>
      <c r="AO256" s="2">
        <v>5.4787900000000003E-7</v>
      </c>
      <c r="AP256" s="2">
        <v>1.8314200000000001E-7</v>
      </c>
      <c r="AQ256" s="2">
        <v>5.6394600000000001E-8</v>
      </c>
      <c r="AR256" s="2">
        <v>1.5948300000000001E-8</v>
      </c>
    </row>
    <row r="257" spans="2:44" x14ac:dyDescent="0.2">
      <c r="B257" s="2">
        <v>1.91463E-10</v>
      </c>
      <c r="C257" s="2">
        <v>8.2691800000000006E-9</v>
      </c>
      <c r="D257" s="2">
        <v>2.2788800000000001E-7</v>
      </c>
      <c r="E257" s="2">
        <v>4.0129799999999998E-6</v>
      </c>
      <c r="F257" s="2">
        <v>4.5240700000000002E-5</v>
      </c>
      <c r="G257">
        <v>3.2758499999999997E-4</v>
      </c>
      <c r="H257">
        <v>1.53447E-3</v>
      </c>
      <c r="I257">
        <v>4.7412399999999999E-3</v>
      </c>
      <c r="J257">
        <v>1.0238000000000001E-2</v>
      </c>
      <c r="K257">
        <v>1.7943500000000001E-2</v>
      </c>
      <c r="L257">
        <v>3.1690400000000001E-2</v>
      </c>
      <c r="M257">
        <v>5.79975E-2</v>
      </c>
      <c r="N257">
        <v>9.3661099999999997E-2</v>
      </c>
      <c r="O257">
        <v>0.121355</v>
      </c>
      <c r="P257">
        <v>0.12687100000000001</v>
      </c>
      <c r="Q257">
        <v>0.11486200000000001</v>
      </c>
      <c r="R257">
        <v>9.9210199999999998E-2</v>
      </c>
      <c r="S257">
        <v>8.5272100000000003E-2</v>
      </c>
      <c r="T257">
        <v>7.0045800000000005E-2</v>
      </c>
      <c r="U257">
        <v>5.2605100000000002E-2</v>
      </c>
      <c r="V257">
        <v>3.6373500000000003E-2</v>
      </c>
      <c r="W257">
        <v>2.43009E-2</v>
      </c>
      <c r="X257">
        <v>1.64376E-2</v>
      </c>
      <c r="Y257">
        <v>1.1370399999999999E-2</v>
      </c>
      <c r="Z257">
        <v>7.9042999999999995E-3</v>
      </c>
      <c r="AA257">
        <v>5.4267400000000002E-3</v>
      </c>
      <c r="AB257">
        <v>3.6473E-3</v>
      </c>
      <c r="AC257">
        <v>2.3904E-3</v>
      </c>
      <c r="AD257">
        <v>1.52472E-3</v>
      </c>
      <c r="AE257">
        <v>9.45187E-4</v>
      </c>
      <c r="AF257">
        <v>5.6820299999999998E-4</v>
      </c>
      <c r="AG257">
        <v>3.3004900000000001E-4</v>
      </c>
      <c r="AH257">
        <v>1.8436900000000001E-4</v>
      </c>
      <c r="AI257" s="2">
        <v>9.8525599999999997E-5</v>
      </c>
      <c r="AJ257" s="2">
        <v>5.0096999999999998E-5</v>
      </c>
      <c r="AK257" s="2">
        <v>2.41046E-5</v>
      </c>
      <c r="AL257" s="2">
        <v>1.0915599999999999E-5</v>
      </c>
      <c r="AM257" s="2">
        <v>4.6276100000000002E-6</v>
      </c>
      <c r="AN257" s="2">
        <v>1.82752E-6</v>
      </c>
      <c r="AO257" s="2">
        <v>6.69239E-7</v>
      </c>
      <c r="AP257" s="2">
        <v>2.2633099999999999E-7</v>
      </c>
      <c r="AQ257" s="2">
        <v>7.0438300000000001E-8</v>
      </c>
      <c r="AR257" s="2">
        <v>2.01119E-8</v>
      </c>
    </row>
    <row r="258" spans="2:44" x14ac:dyDescent="0.2">
      <c r="B258" s="2">
        <v>1.8133900000000001E-10</v>
      </c>
      <c r="C258" s="2">
        <v>7.8231799999999994E-9</v>
      </c>
      <c r="D258" s="2">
        <v>2.1547300000000001E-7</v>
      </c>
      <c r="E258" s="2">
        <v>3.79274E-6</v>
      </c>
      <c r="F258" s="2">
        <v>4.2728800000000003E-5</v>
      </c>
      <c r="G258">
        <v>3.08933E-4</v>
      </c>
      <c r="H258">
        <v>1.44177E-3</v>
      </c>
      <c r="I258">
        <v>4.4114499999999999E-3</v>
      </c>
      <c r="J258">
        <v>9.2771399999999997E-3</v>
      </c>
      <c r="K258">
        <v>1.5307100000000001E-2</v>
      </c>
      <c r="L258">
        <v>2.49371E-2</v>
      </c>
      <c r="M258">
        <v>4.35889E-2</v>
      </c>
      <c r="N258">
        <v>6.9994100000000004E-2</v>
      </c>
      <c r="O258">
        <v>9.2336399999999999E-2</v>
      </c>
      <c r="P258">
        <v>0.100796</v>
      </c>
      <c r="Q258">
        <v>9.8675399999999996E-2</v>
      </c>
      <c r="R258">
        <v>9.48769E-2</v>
      </c>
      <c r="S258">
        <v>9.1362499999999999E-2</v>
      </c>
      <c r="T258">
        <v>8.4360000000000004E-2</v>
      </c>
      <c r="U258">
        <v>7.2512699999999999E-2</v>
      </c>
      <c r="V258">
        <v>5.8300299999999999E-2</v>
      </c>
      <c r="W258">
        <v>4.4404600000000002E-2</v>
      </c>
      <c r="X258">
        <v>3.2100999999999998E-2</v>
      </c>
      <c r="Y258">
        <v>2.1986800000000001E-2</v>
      </c>
      <c r="Z258">
        <v>1.4397699999999999E-2</v>
      </c>
      <c r="AA258">
        <v>9.2041499999999995E-3</v>
      </c>
      <c r="AB258">
        <v>5.8559399999999996E-3</v>
      </c>
      <c r="AC258">
        <v>3.7264500000000001E-3</v>
      </c>
      <c r="AD258">
        <v>2.3529800000000002E-3</v>
      </c>
      <c r="AE258">
        <v>1.45765E-3</v>
      </c>
      <c r="AF258">
        <v>8.7834000000000002E-4</v>
      </c>
      <c r="AG258">
        <v>5.1189400000000004E-4</v>
      </c>
      <c r="AH258">
        <v>2.8724600000000001E-4</v>
      </c>
      <c r="AI258" s="2">
        <v>1.5446399999999999E-4</v>
      </c>
      <c r="AJ258" s="2">
        <v>7.9164800000000005E-5</v>
      </c>
      <c r="AK258" s="2">
        <v>3.8436000000000003E-5</v>
      </c>
      <c r="AL258" s="2">
        <v>1.7569200000000001E-5</v>
      </c>
      <c r="AM258" s="2">
        <v>7.5160700000000004E-6</v>
      </c>
      <c r="AN258" s="2">
        <v>2.9929600000000001E-6</v>
      </c>
      <c r="AO258" s="2">
        <v>1.1040999999999999E-6</v>
      </c>
      <c r="AP258" s="2">
        <v>3.7577199999999998E-7</v>
      </c>
      <c r="AQ258" s="2">
        <v>1.17578E-7</v>
      </c>
      <c r="AR258" s="2">
        <v>3.3723499999999998E-8</v>
      </c>
    </row>
    <row r="259" spans="2:44" x14ac:dyDescent="0.2">
      <c r="B259" s="2">
        <v>8.5278200000000004E-10</v>
      </c>
      <c r="C259" s="2">
        <v>3.6826600000000001E-8</v>
      </c>
      <c r="D259" s="2">
        <v>1.0143800000000001E-6</v>
      </c>
      <c r="E259" s="2">
        <v>1.78422E-5</v>
      </c>
      <c r="F259">
        <v>2.0064700000000001E-4</v>
      </c>
      <c r="G259">
        <v>1.44466E-3</v>
      </c>
      <c r="H259">
        <v>6.6725400000000002E-3</v>
      </c>
      <c r="I259">
        <v>1.9845399999999999E-2</v>
      </c>
      <c r="J259">
        <v>3.8417800000000002E-2</v>
      </c>
      <c r="K259">
        <v>5.0248500000000001E-2</v>
      </c>
      <c r="L259">
        <v>5.0522900000000003E-2</v>
      </c>
      <c r="M259">
        <v>5.2200499999999997E-2</v>
      </c>
      <c r="N259">
        <v>6.4790299999999995E-2</v>
      </c>
      <c r="O259">
        <v>7.9144300000000001E-2</v>
      </c>
      <c r="P259">
        <v>8.3169099999999996E-2</v>
      </c>
      <c r="Q259">
        <v>7.7981800000000004E-2</v>
      </c>
      <c r="R259">
        <v>7.2045600000000001E-2</v>
      </c>
      <c r="S259">
        <v>6.8562600000000001E-2</v>
      </c>
      <c r="T259">
        <v>6.4877099999999993E-2</v>
      </c>
      <c r="U259">
        <v>5.8989199999999999E-2</v>
      </c>
      <c r="V259">
        <v>5.14837E-2</v>
      </c>
      <c r="W259">
        <v>4.3353900000000001E-2</v>
      </c>
      <c r="X259">
        <v>3.4997899999999998E-2</v>
      </c>
      <c r="Y259">
        <v>2.6796199999999999E-2</v>
      </c>
      <c r="Z259">
        <v>1.9366299999999999E-2</v>
      </c>
      <c r="AA259">
        <v>1.3236700000000001E-2</v>
      </c>
      <c r="AB259">
        <v>8.6047199999999997E-3</v>
      </c>
      <c r="AC259">
        <v>5.36544E-3</v>
      </c>
      <c r="AD259">
        <v>3.2444499999999999E-3</v>
      </c>
      <c r="AE259">
        <v>1.9222E-3</v>
      </c>
      <c r="AF259">
        <v>1.1210599999999999E-3</v>
      </c>
      <c r="AG259">
        <v>6.41739E-4</v>
      </c>
      <c r="AH259">
        <v>3.5762700000000001E-4</v>
      </c>
      <c r="AI259">
        <v>1.92163E-4</v>
      </c>
      <c r="AJ259" s="2">
        <v>9.8688000000000001E-5</v>
      </c>
      <c r="AK259" s="2">
        <v>4.8075000000000003E-5</v>
      </c>
      <c r="AL259" s="2">
        <v>2.2065500000000001E-5</v>
      </c>
      <c r="AM259" s="2">
        <v>9.4836100000000008E-6</v>
      </c>
      <c r="AN259" s="2">
        <v>3.79541E-6</v>
      </c>
      <c r="AO259" s="2">
        <v>1.40729E-6</v>
      </c>
      <c r="AP259" s="2">
        <v>4.8134900000000003E-7</v>
      </c>
      <c r="AQ259" s="2">
        <v>1.51315E-7</v>
      </c>
      <c r="AR259" s="2">
        <v>4.3583500000000001E-8</v>
      </c>
    </row>
    <row r="260" spans="2:44" x14ac:dyDescent="0.2">
      <c r="B260" s="2">
        <v>3.5810599999999998E-10</v>
      </c>
      <c r="C260" s="2">
        <v>1.54658E-8</v>
      </c>
      <c r="D260" s="2">
        <v>4.2615500000000002E-7</v>
      </c>
      <c r="E260" s="2">
        <v>7.5018699999999997E-6</v>
      </c>
      <c r="F260" s="2">
        <v>8.4512599999999994E-5</v>
      </c>
      <c r="G260">
        <v>6.1095500000000005E-4</v>
      </c>
      <c r="H260">
        <v>2.8503500000000002E-3</v>
      </c>
      <c r="I260">
        <v>8.7131399999999994E-3</v>
      </c>
      <c r="J260">
        <v>1.8271599999999999E-2</v>
      </c>
      <c r="K260">
        <v>2.9908299999999999E-2</v>
      </c>
      <c r="L260">
        <v>4.7945599999999998E-2</v>
      </c>
      <c r="M260">
        <v>8.1938700000000003E-2</v>
      </c>
      <c r="N260">
        <v>0.12706799999999999</v>
      </c>
      <c r="O260">
        <v>0.15642700000000001</v>
      </c>
      <c r="P260">
        <v>0.147644</v>
      </c>
      <c r="Q260">
        <v>0.109262</v>
      </c>
      <c r="R260">
        <v>6.8759700000000007E-2</v>
      </c>
      <c r="S260">
        <v>4.30257E-2</v>
      </c>
      <c r="T260">
        <v>3.0844199999999999E-2</v>
      </c>
      <c r="U260">
        <v>2.5063800000000001E-2</v>
      </c>
      <c r="V260">
        <v>2.1389600000000002E-2</v>
      </c>
      <c r="W260">
        <v>1.8415399999999998E-2</v>
      </c>
      <c r="X260">
        <v>1.5669300000000001E-2</v>
      </c>
      <c r="Y260">
        <v>1.29514E-2</v>
      </c>
      <c r="Z260">
        <v>1.0275899999999999E-2</v>
      </c>
      <c r="AA260">
        <v>7.7703499999999997E-3</v>
      </c>
      <c r="AB260">
        <v>5.5717800000000001E-3</v>
      </c>
      <c r="AC260">
        <v>3.7772999999999999E-3</v>
      </c>
      <c r="AD260">
        <v>2.4217000000000002E-3</v>
      </c>
      <c r="AE260">
        <v>1.4738900000000001E-3</v>
      </c>
      <c r="AF260">
        <v>8.5698899999999995E-4</v>
      </c>
      <c r="AG260">
        <v>4.79359E-4</v>
      </c>
      <c r="AH260">
        <v>2.5921899999999999E-4</v>
      </c>
      <c r="AI260">
        <v>1.3561500000000001E-4</v>
      </c>
      <c r="AJ260" s="2">
        <v>6.8357700000000005E-5</v>
      </c>
      <c r="AK260" s="2">
        <v>3.29434E-5</v>
      </c>
      <c r="AL260" s="2">
        <v>1.5043E-5</v>
      </c>
      <c r="AM260" s="2">
        <v>6.4531400000000004E-6</v>
      </c>
      <c r="AN260" s="2">
        <v>2.5817499999999999E-6</v>
      </c>
      <c r="AO260" s="2">
        <v>9.5763999999999999E-7</v>
      </c>
      <c r="AP260" s="2">
        <v>3.2777700000000001E-7</v>
      </c>
      <c r="AQ260" s="2">
        <v>1.0313E-7</v>
      </c>
      <c r="AR260" s="2">
        <v>2.97351E-8</v>
      </c>
    </row>
    <row r="261" spans="2:44" x14ac:dyDescent="0.2">
      <c r="B261" s="2">
        <v>2.4434299999999998E-10</v>
      </c>
      <c r="C261" s="2">
        <v>1.0551699999999999E-8</v>
      </c>
      <c r="D261" s="2">
        <v>2.9074200000000002E-7</v>
      </c>
      <c r="E261" s="2">
        <v>5.1181399999999996E-6</v>
      </c>
      <c r="F261" s="2">
        <v>5.7660500000000001E-5</v>
      </c>
      <c r="G261">
        <v>4.1687000000000001E-4</v>
      </c>
      <c r="H261">
        <v>1.94527E-3</v>
      </c>
      <c r="I261">
        <v>5.94993E-3</v>
      </c>
      <c r="J261">
        <v>1.2499700000000001E-2</v>
      </c>
      <c r="K261">
        <v>2.0567999999999999E-2</v>
      </c>
      <c r="L261">
        <v>3.3339000000000001E-2</v>
      </c>
      <c r="M261">
        <v>5.7916500000000003E-2</v>
      </c>
      <c r="N261">
        <v>9.2198699999999995E-2</v>
      </c>
      <c r="O261">
        <v>0.11959400000000001</v>
      </c>
      <c r="P261">
        <v>0.126052</v>
      </c>
      <c r="Q261">
        <v>0.115637</v>
      </c>
      <c r="R261">
        <v>0.10106800000000001</v>
      </c>
      <c r="S261">
        <v>8.6788900000000002E-2</v>
      </c>
      <c r="T261">
        <v>6.9852200000000003E-2</v>
      </c>
      <c r="U261">
        <v>5.0305599999999999E-2</v>
      </c>
      <c r="V261">
        <v>3.2721199999999999E-2</v>
      </c>
      <c r="W261">
        <v>2.05972E-2</v>
      </c>
      <c r="X261">
        <v>1.37413E-2</v>
      </c>
      <c r="Y261">
        <v>1.00889E-2</v>
      </c>
      <c r="Z261">
        <v>7.8697400000000001E-3</v>
      </c>
      <c r="AA261">
        <v>6.1952099999999996E-3</v>
      </c>
      <c r="AB261">
        <v>4.7596699999999997E-3</v>
      </c>
      <c r="AC261">
        <v>3.50542E-3</v>
      </c>
      <c r="AD261">
        <v>2.4510399999999998E-3</v>
      </c>
      <c r="AE261">
        <v>1.61881E-3</v>
      </c>
      <c r="AF261">
        <v>1.00785E-3</v>
      </c>
      <c r="AG261">
        <v>5.9166299999999998E-4</v>
      </c>
      <c r="AH261">
        <v>3.2812500000000002E-4</v>
      </c>
      <c r="AI261">
        <v>1.72337E-4</v>
      </c>
      <c r="AJ261" s="2">
        <v>8.5882400000000003E-5</v>
      </c>
      <c r="AK261" s="2">
        <v>4.06104E-5</v>
      </c>
      <c r="AL261" s="2">
        <v>1.8178399999999999E-5</v>
      </c>
      <c r="AM261" s="2">
        <v>7.6678999999999999E-6</v>
      </c>
      <c r="AN261" s="2">
        <v>3.0299099999999998E-6</v>
      </c>
      <c r="AO261" s="2">
        <v>1.1145399999999999E-6</v>
      </c>
      <c r="AP261" s="2">
        <v>3.7945199999999998E-7</v>
      </c>
      <c r="AQ261" s="2">
        <v>1.1898E-7</v>
      </c>
      <c r="AR261" s="2">
        <v>3.4223600000000001E-8</v>
      </c>
    </row>
    <row r="262" spans="2:44" x14ac:dyDescent="0.2">
      <c r="B262" s="2">
        <v>2.4474400000000001E-10</v>
      </c>
      <c r="C262" s="2">
        <v>1.05681E-8</v>
      </c>
      <c r="D262" s="2">
        <v>2.9115499999999999E-7</v>
      </c>
      <c r="E262" s="2">
        <v>5.1241200000000003E-6</v>
      </c>
      <c r="F262" s="2">
        <v>5.76971E-5</v>
      </c>
      <c r="G262">
        <v>4.1663099999999999E-4</v>
      </c>
      <c r="H262">
        <v>1.93833E-3</v>
      </c>
      <c r="I262">
        <v>5.8811000000000002E-3</v>
      </c>
      <c r="J262">
        <v>1.20789E-2</v>
      </c>
      <c r="K262">
        <v>1.87843E-2</v>
      </c>
      <c r="L262">
        <v>2.7862600000000001E-2</v>
      </c>
      <c r="M262">
        <v>4.5515199999999999E-2</v>
      </c>
      <c r="N262">
        <v>7.1295999999999998E-2</v>
      </c>
      <c r="O262">
        <v>9.3159500000000006E-2</v>
      </c>
      <c r="P262">
        <v>0.10073</v>
      </c>
      <c r="Q262">
        <v>9.7348500000000004E-2</v>
      </c>
      <c r="R262">
        <v>9.2531100000000005E-2</v>
      </c>
      <c r="S262">
        <v>8.8802599999999995E-2</v>
      </c>
      <c r="T262">
        <v>8.2375500000000004E-2</v>
      </c>
      <c r="U262">
        <v>7.1320700000000001E-2</v>
      </c>
      <c r="V262">
        <v>5.7497300000000001E-2</v>
      </c>
      <c r="W262">
        <v>4.3416099999999999E-2</v>
      </c>
      <c r="X262">
        <v>3.0670599999999999E-2</v>
      </c>
      <c r="Y262">
        <v>2.0309899999999999E-2</v>
      </c>
      <c r="Z262">
        <v>1.28954E-2</v>
      </c>
      <c r="AA262">
        <v>8.2119600000000008E-3</v>
      </c>
      <c r="AB262">
        <v>5.46445E-3</v>
      </c>
      <c r="AC262">
        <v>3.8129499999999998E-3</v>
      </c>
      <c r="AD262">
        <v>2.7051800000000002E-3</v>
      </c>
      <c r="AE262">
        <v>1.8832600000000001E-3</v>
      </c>
      <c r="AF262">
        <v>1.25607E-3</v>
      </c>
      <c r="AG262">
        <v>7.92313E-4</v>
      </c>
      <c r="AH262">
        <v>4.6959500000000001E-4</v>
      </c>
      <c r="AI262">
        <v>2.6064399999999998E-4</v>
      </c>
      <c r="AJ262" s="2">
        <v>1.35239E-4</v>
      </c>
      <c r="AK262" s="2">
        <v>6.5526399999999997E-5</v>
      </c>
      <c r="AL262" s="2">
        <v>2.9618899999999999E-5</v>
      </c>
      <c r="AM262" s="2">
        <v>1.24744E-5</v>
      </c>
      <c r="AN262" s="2">
        <v>4.8865300000000001E-6</v>
      </c>
      <c r="AO262" s="2">
        <v>1.77622E-6</v>
      </c>
      <c r="AP262" s="2">
        <v>5.9742900000000005E-7</v>
      </c>
      <c r="AQ262" s="2">
        <v>1.8536599999999999E-7</v>
      </c>
      <c r="AR262" s="2">
        <v>5.2888700000000002E-8</v>
      </c>
    </row>
    <row r="263" spans="2:44" x14ac:dyDescent="0.2">
      <c r="B263" s="2">
        <v>2.7367200000000001E-10</v>
      </c>
      <c r="C263" s="2">
        <v>1.1817399999999999E-8</v>
      </c>
      <c r="D263" s="2">
        <v>3.2555899999999998E-7</v>
      </c>
      <c r="E263" s="2">
        <v>5.7289399999999997E-6</v>
      </c>
      <c r="F263" s="2">
        <v>6.4490699999999996E-5</v>
      </c>
      <c r="G263">
        <v>4.6541300000000002E-4</v>
      </c>
      <c r="H263">
        <v>2.16213E-3</v>
      </c>
      <c r="I263">
        <v>6.5340399999999996E-3</v>
      </c>
      <c r="J263">
        <v>1.3266699999999999E-2</v>
      </c>
      <c r="K263">
        <v>2.0006099999999999E-2</v>
      </c>
      <c r="L263">
        <v>2.8069899999999998E-2</v>
      </c>
      <c r="M263">
        <v>4.3715700000000003E-2</v>
      </c>
      <c r="N263">
        <v>6.6883700000000004E-2</v>
      </c>
      <c r="O263">
        <v>8.5800799999999997E-2</v>
      </c>
      <c r="P263">
        <v>9.0156100000000003E-2</v>
      </c>
      <c r="Q263">
        <v>8.35095E-2</v>
      </c>
      <c r="R263">
        <v>7.6475299999999996E-2</v>
      </c>
      <c r="S263">
        <v>7.3393299999999995E-2</v>
      </c>
      <c r="T263">
        <v>7.1464700000000006E-2</v>
      </c>
      <c r="U263">
        <v>6.7803299999999997E-2</v>
      </c>
      <c r="V263">
        <v>6.2014600000000003E-2</v>
      </c>
      <c r="W263">
        <v>5.4437100000000002E-2</v>
      </c>
      <c r="X263">
        <v>4.5324400000000001E-2</v>
      </c>
      <c r="Y263">
        <v>3.5373000000000002E-2</v>
      </c>
      <c r="Z263">
        <v>2.5758300000000001E-2</v>
      </c>
      <c r="AA263">
        <v>1.75581E-2</v>
      </c>
      <c r="AB263">
        <v>1.1326599999999999E-2</v>
      </c>
      <c r="AC263">
        <v>7.0538900000000002E-3</v>
      </c>
      <c r="AD263">
        <v>4.3548299999999996E-3</v>
      </c>
      <c r="AE263">
        <v>2.7228299999999999E-3</v>
      </c>
      <c r="AF263">
        <v>1.7276500000000001E-3</v>
      </c>
      <c r="AG263">
        <v>1.0925399999999999E-3</v>
      </c>
      <c r="AH263">
        <v>6.7144999999999998E-4</v>
      </c>
      <c r="AI263">
        <v>3.9270800000000002E-4</v>
      </c>
      <c r="AJ263">
        <v>2.15575E-4</v>
      </c>
      <c r="AK263" s="2">
        <v>1.10147E-4</v>
      </c>
      <c r="AL263" s="2">
        <v>5.2114999999999998E-5</v>
      </c>
      <c r="AM263" s="2">
        <v>2.2755000000000002E-5</v>
      </c>
      <c r="AN263" s="2">
        <v>9.1455799999999996E-6</v>
      </c>
      <c r="AO263" s="2">
        <v>3.37657E-6</v>
      </c>
      <c r="AP263" s="2">
        <v>1.1431999999999999E-6</v>
      </c>
      <c r="AQ263" s="2">
        <v>3.5439500000000002E-7</v>
      </c>
      <c r="AR263" s="2">
        <v>1.00458E-7</v>
      </c>
    </row>
    <row r="264" spans="2:44" x14ac:dyDescent="0.2">
      <c r="B264" s="2">
        <v>2.7653400000000001E-10</v>
      </c>
      <c r="C264" s="2">
        <v>1.19426E-8</v>
      </c>
      <c r="D264" s="2">
        <v>3.29031E-7</v>
      </c>
      <c r="E264" s="2">
        <v>5.7903500000000004E-6</v>
      </c>
      <c r="F264" s="2">
        <v>6.5187900000000007E-5</v>
      </c>
      <c r="G264">
        <v>4.7053900000000002E-4</v>
      </c>
      <c r="H264">
        <v>2.18702E-3</v>
      </c>
      <c r="I264">
        <v>6.61811E-3</v>
      </c>
      <c r="J264">
        <v>1.34891E-2</v>
      </c>
      <c r="K264">
        <v>2.0551E-2</v>
      </c>
      <c r="L264">
        <v>2.9364600000000001E-2</v>
      </c>
      <c r="M264">
        <v>4.63644E-2</v>
      </c>
      <c r="N264">
        <v>7.1034E-2</v>
      </c>
      <c r="O264">
        <v>9.0377700000000005E-2</v>
      </c>
      <c r="P264">
        <v>9.3068300000000007E-2</v>
      </c>
      <c r="Q264">
        <v>8.2922999999999997E-2</v>
      </c>
      <c r="R264">
        <v>7.1820899999999993E-2</v>
      </c>
      <c r="S264">
        <v>6.5279599999999993E-2</v>
      </c>
      <c r="T264">
        <v>6.1130299999999999E-2</v>
      </c>
      <c r="U264">
        <v>5.6871400000000003E-2</v>
      </c>
      <c r="V264">
        <v>5.2433399999999998E-2</v>
      </c>
      <c r="W264">
        <v>4.8122400000000003E-2</v>
      </c>
      <c r="X264">
        <v>4.3473400000000002E-2</v>
      </c>
      <c r="Y264">
        <v>3.7938399999999997E-2</v>
      </c>
      <c r="Z264">
        <v>3.1508300000000003E-2</v>
      </c>
      <c r="AA264">
        <v>2.46661E-2</v>
      </c>
      <c r="AB264">
        <v>1.8099899999999999E-2</v>
      </c>
      <c r="AC264">
        <v>1.2434499999999999E-2</v>
      </c>
      <c r="AD264">
        <v>8.0328599999999993E-3</v>
      </c>
      <c r="AE264">
        <v>4.9316000000000004E-3</v>
      </c>
      <c r="AF264">
        <v>2.9216300000000001E-3</v>
      </c>
      <c r="AG264">
        <v>1.6962100000000001E-3</v>
      </c>
      <c r="AH264">
        <v>9.7320600000000001E-4</v>
      </c>
      <c r="AI264">
        <v>5.4984599999999999E-4</v>
      </c>
      <c r="AJ264">
        <v>3.0172100000000002E-4</v>
      </c>
      <c r="AK264" s="2">
        <v>1.5803E-4</v>
      </c>
      <c r="AL264" s="2">
        <v>7.7794900000000003E-5</v>
      </c>
      <c r="AM264" s="2">
        <v>3.5589600000000002E-5</v>
      </c>
      <c r="AN264" s="2">
        <v>1.5016499999999999E-5</v>
      </c>
      <c r="AO264" s="2">
        <v>5.8149900000000004E-6</v>
      </c>
      <c r="AP264" s="2">
        <v>2.05984E-6</v>
      </c>
      <c r="AQ264" s="2">
        <v>6.6591599999999997E-7</v>
      </c>
      <c r="AR264" s="2">
        <v>1.96135E-7</v>
      </c>
    </row>
    <row r="265" spans="2:44" x14ac:dyDescent="0.2">
      <c r="B265" s="2">
        <v>1.9199799999999999E-10</v>
      </c>
      <c r="C265" s="2">
        <v>8.2923999999999992E-9</v>
      </c>
      <c r="D265" s="2">
        <v>2.2850499999999999E-7</v>
      </c>
      <c r="E265" s="2">
        <v>4.0227399999999999E-6</v>
      </c>
      <c r="F265" s="2">
        <v>4.5323800000000001E-5</v>
      </c>
      <c r="G265">
        <v>3.2774099999999999E-4</v>
      </c>
      <c r="H265">
        <v>1.5300699999999999E-3</v>
      </c>
      <c r="I265">
        <v>4.6857799999999996E-3</v>
      </c>
      <c r="J265">
        <v>9.8771799999999993E-3</v>
      </c>
      <c r="K265">
        <v>1.6380200000000001E-2</v>
      </c>
      <c r="L265">
        <v>2.6831600000000001E-2</v>
      </c>
      <c r="M265">
        <v>4.6826399999999997E-2</v>
      </c>
      <c r="N265">
        <v>7.4273199999999998E-2</v>
      </c>
      <c r="O265">
        <v>9.5251199999999994E-2</v>
      </c>
      <c r="P265">
        <v>9.8241700000000001E-2</v>
      </c>
      <c r="Q265">
        <v>8.7430900000000006E-2</v>
      </c>
      <c r="R265">
        <v>7.5174199999999997E-2</v>
      </c>
      <c r="S265">
        <v>6.7060900000000007E-2</v>
      </c>
      <c r="T265">
        <v>6.0802599999999998E-2</v>
      </c>
      <c r="U265">
        <v>5.4128700000000002E-2</v>
      </c>
      <c r="V265">
        <v>4.7598599999999998E-2</v>
      </c>
      <c r="W265">
        <v>4.21623E-2</v>
      </c>
      <c r="X265">
        <v>3.76967E-2</v>
      </c>
      <c r="Y265">
        <v>3.3593199999999997E-2</v>
      </c>
      <c r="Z265">
        <v>2.9408699999999999E-2</v>
      </c>
      <c r="AA265">
        <v>2.49547E-2</v>
      </c>
      <c r="AB265">
        <v>2.0262100000000002E-2</v>
      </c>
      <c r="AC265">
        <v>1.5571E-2</v>
      </c>
      <c r="AD265">
        <v>1.1242500000000001E-2</v>
      </c>
      <c r="AE265">
        <v>7.6017200000000002E-3</v>
      </c>
      <c r="AF265">
        <v>4.8165899999999999E-3</v>
      </c>
      <c r="AG265">
        <v>2.8713699999999998E-3</v>
      </c>
      <c r="AH265">
        <v>1.6209200000000001E-3</v>
      </c>
      <c r="AI265">
        <v>8.7255299999999998E-4</v>
      </c>
      <c r="AJ265">
        <v>4.5006700000000001E-4</v>
      </c>
      <c r="AK265" s="2">
        <v>2.2250199999999999E-4</v>
      </c>
      <c r="AL265" s="2">
        <v>1.0491E-4</v>
      </c>
      <c r="AM265" s="2">
        <v>4.6767600000000003E-5</v>
      </c>
      <c r="AN265" s="2">
        <v>1.95158E-5</v>
      </c>
      <c r="AO265" s="2">
        <v>7.5536799999999996E-6</v>
      </c>
      <c r="AP265" s="2">
        <v>2.6919E-6</v>
      </c>
      <c r="AQ265" s="2">
        <v>8.7847700000000004E-7</v>
      </c>
      <c r="AR265" s="2">
        <v>2.6152599999999998E-7</v>
      </c>
    </row>
    <row r="266" spans="2:44" x14ac:dyDescent="0.2">
      <c r="B266" s="2">
        <v>1.31475E-10</v>
      </c>
      <c r="C266" s="2">
        <v>5.6766899999999998E-9</v>
      </c>
      <c r="D266" s="2">
        <v>1.5641999999999999E-7</v>
      </c>
      <c r="E266" s="2">
        <v>2.7542199999999999E-6</v>
      </c>
      <c r="F266" s="2">
        <v>3.10459E-5</v>
      </c>
      <c r="G266">
        <v>2.2473600000000001E-4</v>
      </c>
      <c r="H266">
        <v>1.05196E-3</v>
      </c>
      <c r="I266">
        <v>3.2443300000000001E-3</v>
      </c>
      <c r="J266">
        <v>6.9713900000000001E-3</v>
      </c>
      <c r="K266">
        <v>1.2090200000000001E-2</v>
      </c>
      <c r="L266">
        <v>2.1088900000000001E-2</v>
      </c>
      <c r="M266">
        <v>3.8426000000000002E-2</v>
      </c>
      <c r="N266">
        <v>6.2378099999999999E-2</v>
      </c>
      <c r="O266">
        <v>8.2099900000000003E-2</v>
      </c>
      <c r="P266">
        <v>8.8779700000000003E-2</v>
      </c>
      <c r="Q266">
        <v>8.5559999999999997E-2</v>
      </c>
      <c r="R266">
        <v>8.08971E-2</v>
      </c>
      <c r="S266">
        <v>7.7211600000000005E-2</v>
      </c>
      <c r="T266">
        <v>7.1667400000000006E-2</v>
      </c>
      <c r="U266">
        <v>6.3267000000000004E-2</v>
      </c>
      <c r="V266">
        <v>5.4089699999999998E-2</v>
      </c>
      <c r="W266">
        <v>4.6029500000000001E-2</v>
      </c>
      <c r="X266">
        <v>3.9399999999999998E-2</v>
      </c>
      <c r="Y266">
        <v>3.3841299999999998E-2</v>
      </c>
      <c r="Z266">
        <v>2.9056599999999998E-2</v>
      </c>
      <c r="AA266">
        <v>2.48063E-2</v>
      </c>
      <c r="AB266">
        <v>2.0838599999999999E-2</v>
      </c>
      <c r="AC266">
        <v>1.6988900000000001E-2</v>
      </c>
      <c r="AD266">
        <v>1.3262299999999999E-2</v>
      </c>
      <c r="AE266">
        <v>9.8056700000000007E-3</v>
      </c>
      <c r="AF266">
        <v>6.8116599999999998E-3</v>
      </c>
      <c r="AG266">
        <v>4.4223700000000001E-3</v>
      </c>
      <c r="AH266">
        <v>2.67556E-3</v>
      </c>
      <c r="AI266">
        <v>1.5068200000000001E-3</v>
      </c>
      <c r="AJ266">
        <v>7.9008099999999999E-4</v>
      </c>
      <c r="AK266" s="2">
        <v>3.8599800000000003E-4</v>
      </c>
      <c r="AL266" s="2">
        <v>1.75842E-4</v>
      </c>
      <c r="AM266" s="2">
        <v>7.4701600000000003E-5</v>
      </c>
      <c r="AN266" s="2">
        <v>2.9566200000000002E-5</v>
      </c>
      <c r="AO266" s="2">
        <v>1.08795E-5</v>
      </c>
      <c r="AP266" s="2">
        <v>3.7104800000000002E-6</v>
      </c>
      <c r="AQ266" s="2">
        <v>1.1685900000000001E-6</v>
      </c>
      <c r="AR266" s="2">
        <v>3.3856399999999999E-7</v>
      </c>
    </row>
    <row r="267" spans="2:44" x14ac:dyDescent="0.2">
      <c r="B267" s="2">
        <v>2.4105799999999998E-10</v>
      </c>
      <c r="C267" s="2">
        <v>1.04089E-8</v>
      </c>
      <c r="D267" s="2">
        <v>2.8673599999999998E-7</v>
      </c>
      <c r="E267" s="2">
        <v>5.0449300000000002E-6</v>
      </c>
      <c r="F267" s="2">
        <v>5.6770800000000002E-5</v>
      </c>
      <c r="G267">
        <v>4.0936999999999999E-4</v>
      </c>
      <c r="H267">
        <v>1.89796E-3</v>
      </c>
      <c r="I267">
        <v>5.70442E-3</v>
      </c>
      <c r="J267">
        <v>1.1399100000000001E-2</v>
      </c>
      <c r="K267">
        <v>1.6445899999999999E-2</v>
      </c>
      <c r="L267">
        <v>2.1178700000000002E-2</v>
      </c>
      <c r="M267">
        <v>3.0647400000000002E-2</v>
      </c>
      <c r="N267">
        <v>4.6212200000000002E-2</v>
      </c>
      <c r="O267">
        <v>6.0979499999999999E-2</v>
      </c>
      <c r="P267">
        <v>6.8503400000000006E-2</v>
      </c>
      <c r="Q267">
        <v>7.0646E-2</v>
      </c>
      <c r="R267">
        <v>7.2626300000000005E-2</v>
      </c>
      <c r="S267">
        <v>7.5022800000000001E-2</v>
      </c>
      <c r="T267">
        <v>7.4893600000000005E-2</v>
      </c>
      <c r="U267">
        <v>7.1065600000000007E-2</v>
      </c>
      <c r="V267">
        <v>6.48011E-2</v>
      </c>
      <c r="W267">
        <v>5.7431200000000002E-2</v>
      </c>
      <c r="X267">
        <v>4.9595399999999998E-2</v>
      </c>
      <c r="Y267">
        <v>4.18619E-2</v>
      </c>
      <c r="Z267">
        <v>3.4843399999999997E-2</v>
      </c>
      <c r="AA267">
        <v>2.88454E-2</v>
      </c>
      <c r="AB267">
        <v>2.37875E-2</v>
      </c>
      <c r="AC267">
        <v>1.942E-2</v>
      </c>
      <c r="AD267">
        <v>1.5525600000000001E-2</v>
      </c>
      <c r="AE267">
        <v>1.20015E-2</v>
      </c>
      <c r="AF267">
        <v>8.8593100000000004E-3</v>
      </c>
      <c r="AG267">
        <v>6.1774999999999998E-3</v>
      </c>
      <c r="AH267">
        <v>4.0334400000000001E-3</v>
      </c>
      <c r="AI267">
        <v>2.4496299999999999E-3</v>
      </c>
      <c r="AJ267">
        <v>1.37706E-3</v>
      </c>
      <c r="AK267">
        <v>7.1394899999999996E-4</v>
      </c>
      <c r="AL267" s="2">
        <v>3.4048299999999999E-4</v>
      </c>
      <c r="AM267" s="2">
        <v>1.4906899999999999E-4</v>
      </c>
      <c r="AN267" s="2">
        <v>5.98262E-5</v>
      </c>
      <c r="AO267" s="2">
        <v>2.1983800000000001E-5</v>
      </c>
      <c r="AP267" s="2">
        <v>7.3893999999999999E-6</v>
      </c>
      <c r="AQ267" s="2">
        <v>2.2701500000000002E-6</v>
      </c>
      <c r="AR267" s="2">
        <v>6.3697500000000005E-7</v>
      </c>
    </row>
    <row r="268" spans="2:44" x14ac:dyDescent="0.2">
      <c r="B268" s="2">
        <v>2.6479699999999998E-10</v>
      </c>
      <c r="C268" s="2">
        <v>1.1434900000000001E-8</v>
      </c>
      <c r="D268" s="2">
        <v>3.1503599999999999E-7</v>
      </c>
      <c r="E268" s="2">
        <v>5.5439600000000004E-6</v>
      </c>
      <c r="F268" s="2">
        <v>6.2412700000000006E-5</v>
      </c>
      <c r="G268">
        <v>4.5048400000000002E-4</v>
      </c>
      <c r="H268">
        <v>2.0935400000000001E-3</v>
      </c>
      <c r="I268">
        <v>6.3330399999999999E-3</v>
      </c>
      <c r="J268">
        <v>1.28947E-2</v>
      </c>
      <c r="K268">
        <v>1.95877E-2</v>
      </c>
      <c r="L268">
        <v>2.7819900000000002E-2</v>
      </c>
      <c r="M268">
        <v>4.3613899999999997E-2</v>
      </c>
      <c r="N268">
        <v>6.6311099999999998E-2</v>
      </c>
      <c r="O268">
        <v>8.3303000000000002E-2</v>
      </c>
      <c r="P268">
        <v>8.3684599999999998E-2</v>
      </c>
      <c r="Q268">
        <v>7.15147E-2</v>
      </c>
      <c r="R268">
        <v>5.9320400000000002E-2</v>
      </c>
      <c r="S268">
        <v>5.3725599999999998E-2</v>
      </c>
      <c r="T268">
        <v>5.2937900000000003E-2</v>
      </c>
      <c r="U268">
        <v>5.3298900000000003E-2</v>
      </c>
      <c r="V268">
        <v>5.2925100000000003E-2</v>
      </c>
      <c r="W268">
        <v>5.10993E-2</v>
      </c>
      <c r="X268">
        <v>4.7553999999999999E-2</v>
      </c>
      <c r="Y268">
        <v>4.2543400000000002E-2</v>
      </c>
      <c r="Z268">
        <v>3.6722600000000001E-2</v>
      </c>
      <c r="AA268">
        <v>3.0781900000000001E-2</v>
      </c>
      <c r="AB268">
        <v>2.52181E-2</v>
      </c>
      <c r="AC268">
        <v>2.0289700000000001E-2</v>
      </c>
      <c r="AD268">
        <v>1.60514E-2</v>
      </c>
      <c r="AE268">
        <v>1.24364E-2</v>
      </c>
      <c r="AF268">
        <v>9.3546099999999993E-3</v>
      </c>
      <c r="AG268">
        <v>6.7550199999999996E-3</v>
      </c>
      <c r="AH268">
        <v>4.6298399999999997E-3</v>
      </c>
      <c r="AI268">
        <v>2.9818800000000001E-3</v>
      </c>
      <c r="AJ268">
        <v>1.78995E-3</v>
      </c>
      <c r="AK268">
        <v>9.9501800000000007E-4</v>
      </c>
      <c r="AL268" s="2">
        <v>5.0970699999999998E-4</v>
      </c>
      <c r="AM268" s="2">
        <v>2.39707E-4</v>
      </c>
      <c r="AN268" s="2">
        <v>1.03195E-4</v>
      </c>
      <c r="AO268" s="2">
        <v>4.0577999999999997E-5</v>
      </c>
      <c r="AP268" s="2">
        <v>1.4548100000000001E-5</v>
      </c>
      <c r="AQ268" s="2">
        <v>4.74887E-6</v>
      </c>
      <c r="AR268" s="2">
        <v>1.40973E-6</v>
      </c>
    </row>
    <row r="269" spans="2:44" x14ac:dyDescent="0.2">
      <c r="B269" s="2">
        <v>2.6267300000000001E-10</v>
      </c>
      <c r="C269" s="2">
        <v>1.13442E-8</v>
      </c>
      <c r="D269" s="2">
        <v>3.1256199999999999E-7</v>
      </c>
      <c r="E269" s="2">
        <v>5.5012099999999998E-6</v>
      </c>
      <c r="F269" s="2">
        <v>6.1949899999999994E-5</v>
      </c>
      <c r="G269">
        <v>4.47446E-4</v>
      </c>
      <c r="H269">
        <v>2.0829199999999998E-3</v>
      </c>
      <c r="I269">
        <v>6.3297099999999997E-3</v>
      </c>
      <c r="J269">
        <v>1.30572E-2</v>
      </c>
      <c r="K269">
        <v>2.0526900000000001E-2</v>
      </c>
      <c r="L269">
        <v>3.0948799999999999E-2</v>
      </c>
      <c r="M269">
        <v>5.0916200000000002E-2</v>
      </c>
      <c r="N269">
        <v>7.8957200000000005E-2</v>
      </c>
      <c r="O269">
        <v>0.100108</v>
      </c>
      <c r="P269">
        <v>0.101551</v>
      </c>
      <c r="Q269">
        <v>8.7536900000000001E-2</v>
      </c>
      <c r="R269">
        <v>7.1594400000000002E-2</v>
      </c>
      <c r="S269">
        <v>6.03811E-2</v>
      </c>
      <c r="T269">
        <v>5.2070999999999999E-2</v>
      </c>
      <c r="U269">
        <v>4.4547900000000001E-2</v>
      </c>
      <c r="V269">
        <v>3.8453000000000001E-2</v>
      </c>
      <c r="W269">
        <v>3.45981E-2</v>
      </c>
      <c r="X269">
        <v>3.2364299999999999E-2</v>
      </c>
      <c r="Y269">
        <v>3.05023E-2</v>
      </c>
      <c r="Z269">
        <v>2.81631E-2</v>
      </c>
      <c r="AA269">
        <v>2.5126699999999998E-2</v>
      </c>
      <c r="AB269">
        <v>2.1585400000000001E-2</v>
      </c>
      <c r="AC269">
        <v>1.7882499999999999E-2</v>
      </c>
      <c r="AD269">
        <v>1.43299E-2</v>
      </c>
      <c r="AE269">
        <v>1.11252E-2</v>
      </c>
      <c r="AF269">
        <v>8.3542800000000004E-3</v>
      </c>
      <c r="AG269">
        <v>6.0353799999999999E-3</v>
      </c>
      <c r="AH269">
        <v>4.16023E-3</v>
      </c>
      <c r="AI269">
        <v>2.7104500000000001E-3</v>
      </c>
      <c r="AJ269">
        <v>1.6538499999999999E-3</v>
      </c>
      <c r="AK269">
        <v>9.3762700000000001E-4</v>
      </c>
      <c r="AL269" s="2">
        <v>4.9073400000000005E-4</v>
      </c>
      <c r="AM269" s="2">
        <v>2.35925E-4</v>
      </c>
      <c r="AN269" s="2">
        <v>1.03792E-4</v>
      </c>
      <c r="AO269" s="2">
        <v>4.1664800000000001E-5</v>
      </c>
      <c r="AP269" s="2">
        <v>1.52284E-5</v>
      </c>
      <c r="AQ269" s="2">
        <v>5.0593699999999998E-6</v>
      </c>
      <c r="AR269" s="2">
        <v>1.52598E-6</v>
      </c>
    </row>
    <row r="270" spans="2:44" x14ac:dyDescent="0.2">
      <c r="B270" s="2">
        <v>2.0239699999999999E-10</v>
      </c>
      <c r="C270" s="2">
        <v>8.7402599999999993E-9</v>
      </c>
      <c r="D270" s="2">
        <v>2.4083200000000002E-7</v>
      </c>
      <c r="E270" s="2">
        <v>4.23972E-6</v>
      </c>
      <c r="F270" s="2">
        <v>4.7768900000000003E-5</v>
      </c>
      <c r="G270">
        <v>3.4543300000000002E-4</v>
      </c>
      <c r="H270">
        <v>1.6127800000000001E-3</v>
      </c>
      <c r="I270">
        <v>4.9400900000000003E-3</v>
      </c>
      <c r="J270">
        <v>1.0419299999999999E-2</v>
      </c>
      <c r="K270">
        <v>1.7304799999999999E-2</v>
      </c>
      <c r="L270">
        <v>2.8416899999999998E-2</v>
      </c>
      <c r="M270">
        <v>4.97224E-2</v>
      </c>
      <c r="N270">
        <v>7.91076E-2</v>
      </c>
      <c r="O270">
        <v>0.101994</v>
      </c>
      <c r="P270">
        <v>0.106254</v>
      </c>
      <c r="Q270">
        <v>9.6009300000000006E-2</v>
      </c>
      <c r="R270">
        <v>8.3530400000000005E-2</v>
      </c>
      <c r="S270">
        <v>7.3830300000000001E-2</v>
      </c>
      <c r="T270">
        <v>6.4224100000000006E-2</v>
      </c>
      <c r="U270">
        <v>5.30027E-2</v>
      </c>
      <c r="V270">
        <v>4.1951500000000003E-2</v>
      </c>
      <c r="W270">
        <v>3.30716E-2</v>
      </c>
      <c r="X270">
        <v>2.6732100000000002E-2</v>
      </c>
      <c r="Y270">
        <v>2.23847E-2</v>
      </c>
      <c r="Z270">
        <v>1.9390600000000001E-2</v>
      </c>
      <c r="AA270">
        <v>1.7166600000000001E-2</v>
      </c>
      <c r="AB270">
        <v>1.5206300000000001E-2</v>
      </c>
      <c r="AC270">
        <v>1.31947E-2</v>
      </c>
      <c r="AD270">
        <v>1.1055300000000001E-2</v>
      </c>
      <c r="AE270">
        <v>8.8760899999999997E-3</v>
      </c>
      <c r="AF270">
        <v>6.80038E-3</v>
      </c>
      <c r="AG270">
        <v>4.9534899999999996E-3</v>
      </c>
      <c r="AH270">
        <v>3.4148400000000001E-3</v>
      </c>
      <c r="AI270">
        <v>2.2154100000000001E-3</v>
      </c>
      <c r="AJ270">
        <v>1.34413E-3</v>
      </c>
      <c r="AK270">
        <v>7.5793900000000001E-4</v>
      </c>
      <c r="AL270" s="2">
        <v>3.94989E-4</v>
      </c>
      <c r="AM270" s="2">
        <v>1.89323E-4</v>
      </c>
      <c r="AN270" s="2">
        <v>8.3134399999999995E-5</v>
      </c>
      <c r="AO270" s="2">
        <v>3.3340399999999997E-5</v>
      </c>
      <c r="AP270" s="2">
        <v>1.21822E-5</v>
      </c>
      <c r="AQ270" s="2">
        <v>4.0478999999999998E-6</v>
      </c>
      <c r="AR270" s="2">
        <v>1.2214099999999999E-6</v>
      </c>
    </row>
    <row r="271" spans="2:44" x14ac:dyDescent="0.2">
      <c r="B271" s="2">
        <v>2.37596E-10</v>
      </c>
      <c r="C271" s="2">
        <v>1.02592E-8</v>
      </c>
      <c r="D271" s="2">
        <v>2.8263700000000002E-7</v>
      </c>
      <c r="E271" s="2">
        <v>4.97401E-6</v>
      </c>
      <c r="F271" s="2">
        <v>5.6002299999999997E-5</v>
      </c>
      <c r="G271">
        <v>4.04316E-4</v>
      </c>
      <c r="H271">
        <v>1.8801600000000001E-3</v>
      </c>
      <c r="I271">
        <v>5.6973600000000003E-3</v>
      </c>
      <c r="J271">
        <v>1.16591E-2</v>
      </c>
      <c r="K271">
        <v>1.79589E-2</v>
      </c>
      <c r="L271">
        <v>2.6199699999999999E-2</v>
      </c>
      <c r="M271">
        <v>4.2232400000000003E-2</v>
      </c>
      <c r="N271">
        <v>6.5791600000000006E-2</v>
      </c>
      <c r="O271">
        <v>8.5717100000000004E-2</v>
      </c>
      <c r="P271">
        <v>9.2303899999999994E-2</v>
      </c>
      <c r="Q271">
        <v>8.8588399999999998E-2</v>
      </c>
      <c r="R271">
        <v>8.3470900000000001E-2</v>
      </c>
      <c r="S271">
        <v>7.9567499999999999E-2</v>
      </c>
      <c r="T271">
        <v>7.3773699999999998E-2</v>
      </c>
      <c r="U271">
        <v>6.4663200000000004E-2</v>
      </c>
      <c r="V271">
        <v>5.4044099999999998E-2</v>
      </c>
      <c r="W271">
        <v>4.3868600000000001E-2</v>
      </c>
      <c r="X271">
        <v>3.4856600000000001E-2</v>
      </c>
      <c r="Y271">
        <v>2.7241700000000001E-2</v>
      </c>
      <c r="Z271">
        <v>2.12432E-2</v>
      </c>
      <c r="AA271">
        <v>1.6862100000000001E-2</v>
      </c>
      <c r="AB271">
        <v>1.37725E-2</v>
      </c>
      <c r="AC271">
        <v>1.1498700000000001E-2</v>
      </c>
      <c r="AD271">
        <v>9.6252000000000004E-3</v>
      </c>
      <c r="AE271">
        <v>7.8989400000000001E-3</v>
      </c>
      <c r="AF271">
        <v>6.2356099999999999E-3</v>
      </c>
      <c r="AG271">
        <v>4.6704099999999998E-3</v>
      </c>
      <c r="AH271">
        <v>3.2877000000000002E-3</v>
      </c>
      <c r="AI271">
        <v>2.1606400000000001E-3</v>
      </c>
      <c r="AJ271">
        <v>1.3187800000000001E-3</v>
      </c>
      <c r="AK271">
        <v>7.4434900000000005E-4</v>
      </c>
      <c r="AL271" s="2">
        <v>3.8702300000000001E-4</v>
      </c>
      <c r="AM271" s="2">
        <v>1.8475699999999999E-4</v>
      </c>
      <c r="AN271" s="2">
        <v>8.0744399999999999E-5</v>
      </c>
      <c r="AO271" s="2">
        <v>3.2225699999999999E-5</v>
      </c>
      <c r="AP271" s="2">
        <v>1.1721399999999999E-5</v>
      </c>
      <c r="AQ271" s="2">
        <v>3.8789399999999997E-6</v>
      </c>
      <c r="AR271" s="2">
        <v>1.16627E-6</v>
      </c>
    </row>
    <row r="272" spans="2:44" x14ac:dyDescent="0.2">
      <c r="B272" s="2">
        <v>2.9365000000000001E-10</v>
      </c>
      <c r="C272" s="2">
        <v>1.2678300000000001E-8</v>
      </c>
      <c r="D272" s="2">
        <v>3.4925100000000001E-7</v>
      </c>
      <c r="E272" s="2">
        <v>6.1455400000000001E-6</v>
      </c>
      <c r="F272" s="2">
        <v>6.9175000000000001E-5</v>
      </c>
      <c r="G272">
        <v>4.99132E-4</v>
      </c>
      <c r="H272">
        <v>2.3177699999999998E-3</v>
      </c>
      <c r="I272">
        <v>6.9961299999999997E-3</v>
      </c>
      <c r="J272">
        <v>1.41563E-2</v>
      </c>
      <c r="K272">
        <v>2.1147599999999999E-2</v>
      </c>
      <c r="L272">
        <v>2.91463E-2</v>
      </c>
      <c r="M272">
        <v>4.4670500000000002E-2</v>
      </c>
      <c r="N272">
        <v>6.7839300000000005E-2</v>
      </c>
      <c r="O272">
        <v>8.6612499999999995E-2</v>
      </c>
      <c r="P272">
        <v>9.0310199999999993E-2</v>
      </c>
      <c r="Q272">
        <v>8.2444600000000007E-2</v>
      </c>
      <c r="R272">
        <v>7.3880699999999994E-2</v>
      </c>
      <c r="S272">
        <v>6.9237099999999996E-2</v>
      </c>
      <c r="T272">
        <v>6.5906300000000001E-2</v>
      </c>
      <c r="U272">
        <v>6.1208600000000002E-2</v>
      </c>
      <c r="V272">
        <v>5.5056300000000002E-2</v>
      </c>
      <c r="W272">
        <v>4.8084599999999998E-2</v>
      </c>
      <c r="X272">
        <v>4.0609800000000001E-2</v>
      </c>
      <c r="Y272">
        <v>3.3040300000000002E-2</v>
      </c>
      <c r="Z272">
        <v>2.6009999999999998E-2</v>
      </c>
      <c r="AA272">
        <v>2.0037300000000001E-2</v>
      </c>
      <c r="AB272">
        <v>1.5318699999999999E-2</v>
      </c>
      <c r="AC272">
        <v>1.1771500000000001E-2</v>
      </c>
      <c r="AD272">
        <v>9.15002E-3</v>
      </c>
      <c r="AE272">
        <v>7.1570999999999996E-3</v>
      </c>
      <c r="AF272">
        <v>5.5432399999999996E-3</v>
      </c>
      <c r="AG272">
        <v>4.1637799999999997E-3</v>
      </c>
      <c r="AH272">
        <v>2.9761100000000001E-3</v>
      </c>
      <c r="AI272">
        <v>1.99497E-3</v>
      </c>
      <c r="AJ272">
        <v>1.2415200000000001E-3</v>
      </c>
      <c r="AK272">
        <v>7.1243399999999996E-4</v>
      </c>
      <c r="AL272" s="2">
        <v>3.7523E-4</v>
      </c>
      <c r="AM272" s="2">
        <v>1.8080400000000001E-4</v>
      </c>
      <c r="AN272" s="2">
        <v>7.9515200000000001E-5</v>
      </c>
      <c r="AO272" s="2">
        <v>3.1859200000000002E-5</v>
      </c>
      <c r="AP272" s="2">
        <v>1.16129E-5</v>
      </c>
      <c r="AQ272" s="2">
        <v>3.8464199999999998E-6</v>
      </c>
      <c r="AR272" s="2">
        <v>1.15655E-6</v>
      </c>
    </row>
    <row r="273" spans="2:44" x14ac:dyDescent="0.2">
      <c r="B273" s="2">
        <v>4.0963600000000001E-10</v>
      </c>
      <c r="C273" s="2">
        <v>1.7690199999999999E-8</v>
      </c>
      <c r="D273" s="2">
        <v>4.8733799999999997E-7</v>
      </c>
      <c r="E273" s="2">
        <v>8.5745900000000002E-6</v>
      </c>
      <c r="F273" s="2">
        <v>9.6492300000000004E-5</v>
      </c>
      <c r="G273">
        <v>6.9583000000000004E-4</v>
      </c>
      <c r="H273">
        <v>3.2264199999999998E-3</v>
      </c>
      <c r="I273">
        <v>9.6998599999999994E-3</v>
      </c>
      <c r="J273">
        <v>1.93971E-2</v>
      </c>
      <c r="K273">
        <v>2.80276E-2</v>
      </c>
      <c r="L273">
        <v>3.61169E-2</v>
      </c>
      <c r="M273">
        <v>5.18618E-2</v>
      </c>
      <c r="N273">
        <v>7.6352799999999998E-2</v>
      </c>
      <c r="O273">
        <v>9.5707399999999998E-2</v>
      </c>
      <c r="P273">
        <v>9.7056799999999999E-2</v>
      </c>
      <c r="Q273">
        <v>8.4172499999999997E-2</v>
      </c>
      <c r="R273">
        <v>7.0086300000000004E-2</v>
      </c>
      <c r="S273">
        <v>6.1246700000000001E-2</v>
      </c>
      <c r="T273">
        <v>5.5596300000000001E-2</v>
      </c>
      <c r="U273">
        <v>5.0318000000000002E-2</v>
      </c>
      <c r="V273">
        <v>4.5129299999999997E-2</v>
      </c>
      <c r="W273">
        <v>4.03921E-2</v>
      </c>
      <c r="X273">
        <v>3.5839500000000003E-2</v>
      </c>
      <c r="Y273">
        <v>3.10742E-2</v>
      </c>
      <c r="Z273">
        <v>2.60729E-2</v>
      </c>
      <c r="AA273">
        <v>2.1110799999999999E-2</v>
      </c>
      <c r="AB273">
        <v>1.65305E-2</v>
      </c>
      <c r="AC273">
        <v>1.25951E-2</v>
      </c>
      <c r="AD273">
        <v>9.4177500000000008E-3</v>
      </c>
      <c r="AE273">
        <v>6.9591499999999999E-3</v>
      </c>
      <c r="AF273">
        <v>5.0866100000000001E-3</v>
      </c>
      <c r="AG273">
        <v>3.6509300000000001E-3</v>
      </c>
      <c r="AH273">
        <v>2.5384600000000002E-3</v>
      </c>
      <c r="AI273">
        <v>1.6829E-3</v>
      </c>
      <c r="AJ273">
        <v>1.0485399999999999E-3</v>
      </c>
      <c r="AK273">
        <v>6.0698299999999996E-4</v>
      </c>
      <c r="AL273" s="2">
        <v>3.23765E-4</v>
      </c>
      <c r="AM273" s="2">
        <v>1.5821499999999999E-4</v>
      </c>
      <c r="AN273" s="2">
        <v>7.0556599999999995E-5</v>
      </c>
      <c r="AO273" s="2">
        <v>2.8638700000000001E-5</v>
      </c>
      <c r="AP273" s="2">
        <v>1.0560999999999999E-5</v>
      </c>
      <c r="AQ273" s="2">
        <v>3.5337499999999998E-6</v>
      </c>
      <c r="AR273" s="2">
        <v>1.0718700000000001E-6</v>
      </c>
    </row>
    <row r="274" spans="2:44" x14ac:dyDescent="0.2">
      <c r="B274" s="2">
        <v>3.09402E-9</v>
      </c>
      <c r="C274" s="2">
        <v>4.7031400000000001E-8</v>
      </c>
      <c r="D274" s="2">
        <v>3.2059500000000002E-7</v>
      </c>
      <c r="E274" s="2">
        <v>1.0455199999999999E-6</v>
      </c>
      <c r="F274" s="2">
        <v>2.4349499999999999E-6</v>
      </c>
      <c r="G274" s="2">
        <v>1.00668E-5</v>
      </c>
      <c r="H274" s="2">
        <v>5.4509399999999997E-5</v>
      </c>
      <c r="I274">
        <v>2.56066E-4</v>
      </c>
      <c r="J274">
        <v>1.0619200000000001E-3</v>
      </c>
      <c r="K274">
        <v>3.8348700000000002E-3</v>
      </c>
      <c r="L274">
        <v>1.1266699999999999E-2</v>
      </c>
      <c r="M274">
        <v>2.5722100000000001E-2</v>
      </c>
      <c r="N274">
        <v>4.5365799999999998E-2</v>
      </c>
      <c r="O274">
        <v>6.3618599999999997E-2</v>
      </c>
      <c r="P274">
        <v>7.5667399999999996E-2</v>
      </c>
      <c r="Q274">
        <v>8.3211400000000005E-2</v>
      </c>
      <c r="R274">
        <v>8.9079599999999995E-2</v>
      </c>
      <c r="S274">
        <v>9.1162000000000007E-2</v>
      </c>
      <c r="T274">
        <v>8.6083800000000002E-2</v>
      </c>
      <c r="U274">
        <v>7.5163999999999995E-2</v>
      </c>
      <c r="V274">
        <v>6.30825E-2</v>
      </c>
      <c r="W274">
        <v>5.3028499999999999E-2</v>
      </c>
      <c r="X274">
        <v>4.5293100000000003E-2</v>
      </c>
      <c r="Y274">
        <v>3.8968999999999997E-2</v>
      </c>
      <c r="Z274">
        <v>3.3334799999999998E-2</v>
      </c>
      <c r="AA274">
        <v>2.8050800000000001E-2</v>
      </c>
      <c r="AB274">
        <v>2.30133E-2</v>
      </c>
      <c r="AC274">
        <v>1.8287299999999999E-2</v>
      </c>
      <c r="AD274">
        <v>1.4033199999999999E-2</v>
      </c>
      <c r="AE274">
        <v>1.03987E-2</v>
      </c>
      <c r="AF274">
        <v>7.4463699999999999E-3</v>
      </c>
      <c r="AG274">
        <v>5.1488899999999997E-3</v>
      </c>
      <c r="AH274">
        <v>3.4245E-3</v>
      </c>
      <c r="AI274">
        <v>2.1752999999999998E-3</v>
      </c>
      <c r="AJ274">
        <v>1.3077399999999999E-3</v>
      </c>
      <c r="AK274">
        <v>7.3699099999999999E-4</v>
      </c>
      <c r="AL274" s="2">
        <v>3.85979E-4</v>
      </c>
      <c r="AM274" s="2">
        <v>1.86508E-4</v>
      </c>
      <c r="AN274" s="2">
        <v>8.2684500000000004E-5</v>
      </c>
      <c r="AO274" s="2">
        <v>3.34902E-5</v>
      </c>
      <c r="AP274" s="2">
        <v>1.2354899999999999E-5</v>
      </c>
      <c r="AQ274" s="2">
        <v>4.1420899999999998E-6</v>
      </c>
      <c r="AR274" s="2">
        <v>1.2599499999999999E-6</v>
      </c>
    </row>
    <row r="275" spans="2:44" x14ac:dyDescent="0.2">
      <c r="B275" s="2">
        <v>2.21397E-9</v>
      </c>
      <c r="C275" s="2">
        <v>3.3689999999999999E-8</v>
      </c>
      <c r="D275" s="2">
        <v>2.30799E-7</v>
      </c>
      <c r="E275" s="2">
        <v>7.7438199999999998E-7</v>
      </c>
      <c r="F275" s="2">
        <v>2.0375E-6</v>
      </c>
      <c r="G275" s="2">
        <v>9.2682099999999995E-6</v>
      </c>
      <c r="H275" s="2">
        <v>4.7816099999999998E-5</v>
      </c>
      <c r="I275">
        <v>2.0357400000000001E-4</v>
      </c>
      <c r="J275">
        <v>7.6584000000000005E-4</v>
      </c>
      <c r="K275">
        <v>2.62101E-3</v>
      </c>
      <c r="L275">
        <v>7.6228199999999998E-3</v>
      </c>
      <c r="M275">
        <v>1.7729499999999999E-2</v>
      </c>
      <c r="N275">
        <v>3.2749500000000001E-2</v>
      </c>
      <c r="O275">
        <v>4.9988200000000003E-2</v>
      </c>
      <c r="P275">
        <v>6.7540000000000003E-2</v>
      </c>
      <c r="Q275">
        <v>8.5461899999999993E-2</v>
      </c>
      <c r="R275">
        <v>0.101323</v>
      </c>
      <c r="S275">
        <v>0.108531</v>
      </c>
      <c r="T275">
        <v>0.102837</v>
      </c>
      <c r="U275">
        <v>8.7611400000000006E-2</v>
      </c>
      <c r="V275">
        <v>7.0198300000000005E-2</v>
      </c>
      <c r="W275">
        <v>5.5450399999999997E-2</v>
      </c>
      <c r="X275">
        <v>4.4221900000000001E-2</v>
      </c>
      <c r="Y275">
        <v>3.5677199999999999E-2</v>
      </c>
      <c r="Z275">
        <v>2.90399E-2</v>
      </c>
      <c r="AA275">
        <v>2.3788500000000001E-2</v>
      </c>
      <c r="AB275">
        <v>1.9477999999999999E-2</v>
      </c>
      <c r="AC275">
        <v>1.5760199999999999E-2</v>
      </c>
      <c r="AD275">
        <v>1.24496E-2</v>
      </c>
      <c r="AE275">
        <v>9.5033900000000004E-3</v>
      </c>
      <c r="AF275">
        <v>6.9549800000000004E-3</v>
      </c>
      <c r="AG275">
        <v>4.8495600000000002E-3</v>
      </c>
      <c r="AH275">
        <v>3.2047199999999999E-3</v>
      </c>
      <c r="AI275">
        <v>1.9969599999999999E-3</v>
      </c>
      <c r="AJ275">
        <v>1.1674000000000001E-3</v>
      </c>
      <c r="AK275">
        <v>6.3690800000000005E-4</v>
      </c>
      <c r="AL275" s="2">
        <v>3.2263399999999997E-4</v>
      </c>
      <c r="AM275" s="2">
        <v>1.5102099999999999E-4</v>
      </c>
      <c r="AN275" s="2">
        <v>6.5044199999999996E-5</v>
      </c>
      <c r="AO275" s="2">
        <v>2.56826E-5</v>
      </c>
      <c r="AP275" s="2">
        <v>9.2686499999999998E-6</v>
      </c>
      <c r="AQ275" s="2">
        <v>3.0498399999999998E-6</v>
      </c>
      <c r="AR275" s="2">
        <v>9.13204E-7</v>
      </c>
    </row>
    <row r="276" spans="2:44" x14ac:dyDescent="0.2">
      <c r="B276" s="2">
        <v>2.38387E-9</v>
      </c>
      <c r="C276" s="2">
        <v>3.6241099999999999E-8</v>
      </c>
      <c r="D276" s="2">
        <v>2.4718200000000002E-7</v>
      </c>
      <c r="E276" s="2">
        <v>8.0870299999999996E-7</v>
      </c>
      <c r="F276" s="2">
        <v>1.9102099999999998E-6</v>
      </c>
      <c r="G276" s="2">
        <v>7.9730600000000005E-6</v>
      </c>
      <c r="H276" s="2">
        <v>4.2662700000000001E-5</v>
      </c>
      <c r="I276">
        <v>1.96529E-4</v>
      </c>
      <c r="J276">
        <v>8.0087699999999997E-4</v>
      </c>
      <c r="K276">
        <v>2.86828E-3</v>
      </c>
      <c r="L276">
        <v>8.4288999999999996E-3</v>
      </c>
      <c r="M276">
        <v>1.93779E-2</v>
      </c>
      <c r="N276">
        <v>3.47207E-2</v>
      </c>
      <c r="O276">
        <v>5.0224699999999997E-2</v>
      </c>
      <c r="P276">
        <v>6.3009399999999993E-2</v>
      </c>
      <c r="Q276">
        <v>7.4482099999999996E-2</v>
      </c>
      <c r="R276">
        <v>8.5903199999999999E-2</v>
      </c>
      <c r="S276">
        <v>9.4176800000000005E-2</v>
      </c>
      <c r="T276">
        <v>9.5339699999999999E-2</v>
      </c>
      <c r="U276">
        <v>8.9371599999999995E-2</v>
      </c>
      <c r="V276">
        <v>7.9189499999999996E-2</v>
      </c>
      <c r="W276">
        <v>6.7277299999999998E-2</v>
      </c>
      <c r="X276">
        <v>5.4974099999999998E-2</v>
      </c>
      <c r="Y276">
        <v>4.3398199999999998E-2</v>
      </c>
      <c r="Z276">
        <v>3.3552100000000001E-2</v>
      </c>
      <c r="AA276">
        <v>2.5838400000000001E-2</v>
      </c>
      <c r="AB276">
        <v>2.0022100000000001E-2</v>
      </c>
      <c r="AC276">
        <v>1.5603499999999999E-2</v>
      </c>
      <c r="AD276">
        <v>1.2125800000000001E-2</v>
      </c>
      <c r="AE276">
        <v>9.2789499999999994E-3</v>
      </c>
      <c r="AF276">
        <v>6.8958300000000004E-3</v>
      </c>
      <c r="AG276">
        <v>4.9126700000000001E-3</v>
      </c>
      <c r="AH276">
        <v>3.3180599999999998E-3</v>
      </c>
      <c r="AI276">
        <v>2.10582E-3</v>
      </c>
      <c r="AJ276">
        <v>1.24704E-3</v>
      </c>
      <c r="AK276">
        <v>6.8523900000000003E-4</v>
      </c>
      <c r="AL276" s="2">
        <v>3.4781500000000002E-4</v>
      </c>
      <c r="AM276" s="2">
        <v>1.62478E-4</v>
      </c>
      <c r="AN276" s="2">
        <v>6.9638899999999995E-5</v>
      </c>
      <c r="AO276" s="2">
        <v>2.7314999999999999E-5</v>
      </c>
      <c r="AP276" s="2">
        <v>9.7837700000000007E-6</v>
      </c>
      <c r="AQ276" s="2">
        <v>3.19433E-6</v>
      </c>
      <c r="AR276" s="2">
        <v>9.4920600000000001E-7</v>
      </c>
    </row>
    <row r="277" spans="2:44" x14ac:dyDescent="0.2">
      <c r="B277" s="2">
        <v>1.06055E-9</v>
      </c>
      <c r="C277" s="2">
        <v>1.61811E-8</v>
      </c>
      <c r="D277" s="2">
        <v>1.12228E-7</v>
      </c>
      <c r="E277" s="2">
        <v>4.0317700000000001E-7</v>
      </c>
      <c r="F277" s="2">
        <v>1.35801E-6</v>
      </c>
      <c r="G277" s="2">
        <v>7.4413899999999997E-6</v>
      </c>
      <c r="H277" s="2">
        <v>3.9638499999999997E-5</v>
      </c>
      <c r="I277">
        <v>1.7112200000000001E-4</v>
      </c>
      <c r="J277">
        <v>6.5265899999999999E-4</v>
      </c>
      <c r="K277">
        <v>2.2527799999999998E-3</v>
      </c>
      <c r="L277">
        <v>6.5698299999999996E-3</v>
      </c>
      <c r="M277">
        <v>1.5272900000000001E-2</v>
      </c>
      <c r="N277">
        <v>2.8146500000000001E-2</v>
      </c>
      <c r="O277">
        <v>4.28102E-2</v>
      </c>
      <c r="P277">
        <v>5.7670199999999998E-2</v>
      </c>
      <c r="Q277">
        <v>7.3102100000000003E-2</v>
      </c>
      <c r="R277">
        <v>8.7644E-2</v>
      </c>
      <c r="S277">
        <v>9.6240500000000007E-2</v>
      </c>
      <c r="T277">
        <v>9.5318299999999995E-2</v>
      </c>
      <c r="U277">
        <v>8.7061799999999995E-2</v>
      </c>
      <c r="V277">
        <v>7.6541499999999998E-2</v>
      </c>
      <c r="W277">
        <v>6.6739900000000005E-2</v>
      </c>
      <c r="X277">
        <v>5.7716499999999997E-2</v>
      </c>
      <c r="Y277">
        <v>4.8758099999999999E-2</v>
      </c>
      <c r="Z277">
        <v>3.9807500000000003E-2</v>
      </c>
      <c r="AA277">
        <v>3.1378700000000002E-2</v>
      </c>
      <c r="AB277">
        <v>2.4029700000000001E-2</v>
      </c>
      <c r="AC277">
        <v>1.8050799999999999E-2</v>
      </c>
      <c r="AD277">
        <v>1.3414199999999999E-2</v>
      </c>
      <c r="AE277">
        <v>9.8847699999999993E-3</v>
      </c>
      <c r="AF277">
        <v>7.1800099999999997E-3</v>
      </c>
      <c r="AG277">
        <v>5.0790899999999996E-3</v>
      </c>
      <c r="AH277">
        <v>3.44955E-3</v>
      </c>
      <c r="AI277">
        <v>2.2196199999999998E-3</v>
      </c>
      <c r="AJ277">
        <v>1.3382999999999999E-3</v>
      </c>
      <c r="AK277">
        <v>7.4970799999999997E-4</v>
      </c>
      <c r="AL277" s="2">
        <v>3.8771299999999998E-4</v>
      </c>
      <c r="AM277" s="2">
        <v>1.8422299999999999E-4</v>
      </c>
      <c r="AN277" s="2">
        <v>8.0141899999999999E-5</v>
      </c>
      <c r="AO277" s="2">
        <v>3.1834700000000002E-5</v>
      </c>
      <c r="AP277" s="2">
        <v>1.1523500000000001E-5</v>
      </c>
      <c r="AQ277" s="2">
        <v>3.79512E-6</v>
      </c>
      <c r="AR277" s="2">
        <v>1.13574E-6</v>
      </c>
    </row>
    <row r="278" spans="2:44" x14ac:dyDescent="0.2">
      <c r="B278" s="2">
        <v>1.7934599999999999E-9</v>
      </c>
      <c r="C278" s="2">
        <v>2.7239599999999999E-8</v>
      </c>
      <c r="D278" s="2">
        <v>1.8496699999999999E-7</v>
      </c>
      <c r="E278" s="2">
        <v>5.8968599999999998E-7</v>
      </c>
      <c r="F278" s="2">
        <v>1.22706E-6</v>
      </c>
      <c r="G278" s="2">
        <v>4.5383199999999999E-6</v>
      </c>
      <c r="H278" s="2">
        <v>2.59885E-5</v>
      </c>
      <c r="I278">
        <v>1.3499200000000001E-4</v>
      </c>
      <c r="J278">
        <v>6.0961800000000003E-4</v>
      </c>
      <c r="K278">
        <v>2.30723E-3</v>
      </c>
      <c r="L278">
        <v>6.9270199999999999E-3</v>
      </c>
      <c r="M278">
        <v>1.6064100000000001E-2</v>
      </c>
      <c r="N278">
        <v>2.89956E-2</v>
      </c>
      <c r="O278">
        <v>4.24263E-2</v>
      </c>
      <c r="P278">
        <v>5.4174800000000002E-2</v>
      </c>
      <c r="Q278">
        <v>6.5389799999999998E-2</v>
      </c>
      <c r="R278">
        <v>7.67925E-2</v>
      </c>
      <c r="S278">
        <v>8.5428100000000007E-2</v>
      </c>
      <c r="T278">
        <v>8.7921799999999994E-2</v>
      </c>
      <c r="U278">
        <v>8.4514000000000006E-2</v>
      </c>
      <c r="V278">
        <v>7.7877399999999999E-2</v>
      </c>
      <c r="W278">
        <v>6.9984400000000002E-2</v>
      </c>
      <c r="X278">
        <v>6.1509099999999997E-2</v>
      </c>
      <c r="Y278">
        <v>5.2830700000000001E-2</v>
      </c>
      <c r="Z278">
        <v>4.4385399999999998E-2</v>
      </c>
      <c r="AA278">
        <v>3.6446399999999997E-2</v>
      </c>
      <c r="AB278">
        <v>2.91287E-2</v>
      </c>
      <c r="AC278">
        <v>2.2564000000000001E-2</v>
      </c>
      <c r="AD278">
        <v>1.69255E-2</v>
      </c>
      <c r="AE278">
        <v>1.2318600000000001E-2</v>
      </c>
      <c r="AF278">
        <v>8.7152900000000005E-3</v>
      </c>
      <c r="AG278">
        <v>5.9850499999999996E-3</v>
      </c>
      <c r="AH278">
        <v>3.9653199999999996E-3</v>
      </c>
      <c r="AI278">
        <v>2.5102900000000001E-3</v>
      </c>
      <c r="AJ278">
        <v>1.50194E-3</v>
      </c>
      <c r="AK278">
        <v>8.4066499999999999E-4</v>
      </c>
      <c r="AL278" s="2">
        <v>4.36453E-4</v>
      </c>
      <c r="AM278" s="2">
        <v>2.0880200000000001E-4</v>
      </c>
      <c r="AN278" s="2">
        <v>9.1597100000000004E-5</v>
      </c>
      <c r="AO278" s="2">
        <v>3.6711800000000003E-5</v>
      </c>
      <c r="AP278" s="2">
        <v>1.34077E-5</v>
      </c>
      <c r="AQ278" s="2">
        <v>4.4532500000000001E-6</v>
      </c>
      <c r="AR278" s="2">
        <v>1.3431699999999999E-6</v>
      </c>
    </row>
    <row r="279" spans="2:44" x14ac:dyDescent="0.2">
      <c r="B279" s="2">
        <v>8.2006099999999997E-10</v>
      </c>
      <c r="C279" s="2">
        <v>1.2517000000000001E-8</v>
      </c>
      <c r="D279" s="2">
        <v>8.6969399999999998E-8</v>
      </c>
      <c r="E279" s="2">
        <v>3.1504300000000002E-7</v>
      </c>
      <c r="F279" s="2">
        <v>1.0796199999999999E-6</v>
      </c>
      <c r="G279" s="2">
        <v>5.8354400000000003E-6</v>
      </c>
      <c r="H279" s="2">
        <v>2.9505E-5</v>
      </c>
      <c r="I279">
        <v>1.1637300000000001E-4</v>
      </c>
      <c r="J279">
        <v>3.9951500000000003E-4</v>
      </c>
      <c r="K279">
        <v>1.29006E-3</v>
      </c>
      <c r="L279">
        <v>3.71252E-3</v>
      </c>
      <c r="M279">
        <v>8.8447100000000004E-3</v>
      </c>
      <c r="N279">
        <v>1.7257499999999999E-2</v>
      </c>
      <c r="O279">
        <v>2.87881E-2</v>
      </c>
      <c r="P279">
        <v>4.35293E-2</v>
      </c>
      <c r="Q279">
        <v>6.12247E-2</v>
      </c>
      <c r="R279">
        <v>7.8578099999999998E-2</v>
      </c>
      <c r="S279">
        <v>8.9686500000000002E-2</v>
      </c>
      <c r="T279">
        <v>9.1261700000000001E-2</v>
      </c>
      <c r="U279">
        <v>8.5714899999999997E-2</v>
      </c>
      <c r="V279">
        <v>7.7892699999999995E-2</v>
      </c>
      <c r="W279">
        <v>7.0540199999999997E-2</v>
      </c>
      <c r="X279">
        <v>6.3698299999999999E-2</v>
      </c>
      <c r="Y279">
        <v>5.6668400000000001E-2</v>
      </c>
      <c r="Z279">
        <v>4.9246999999999999E-2</v>
      </c>
      <c r="AA279">
        <v>4.1676100000000001E-2</v>
      </c>
      <c r="AB279">
        <v>3.4298799999999997E-2</v>
      </c>
      <c r="AC279">
        <v>2.7402900000000001E-2</v>
      </c>
      <c r="AD279">
        <v>2.1195700000000001E-2</v>
      </c>
      <c r="AE279">
        <v>1.5814700000000001E-2</v>
      </c>
      <c r="AF279">
        <v>1.13372E-2</v>
      </c>
      <c r="AG279">
        <v>7.77759E-3</v>
      </c>
      <c r="AH279">
        <v>5.0843800000000003E-3</v>
      </c>
      <c r="AI279">
        <v>3.1517099999999998E-3</v>
      </c>
      <c r="AJ279">
        <v>1.8417799999999999E-3</v>
      </c>
      <c r="AK279">
        <v>1.00811E-3</v>
      </c>
      <c r="AL279" s="2">
        <v>5.1347199999999995E-4</v>
      </c>
      <c r="AM279" s="2">
        <v>2.41912E-4</v>
      </c>
      <c r="AN279" s="2">
        <v>1.04879E-4</v>
      </c>
      <c r="AO279" s="2">
        <v>4.1665999999999997E-5</v>
      </c>
      <c r="AP279" s="2">
        <v>1.5118400000000001E-5</v>
      </c>
      <c r="AQ279" s="2">
        <v>4.9976100000000001E-6</v>
      </c>
      <c r="AR279" s="2">
        <v>1.50214E-6</v>
      </c>
    </row>
    <row r="280" spans="2:44" x14ac:dyDescent="0.2">
      <c r="B280" s="2">
        <v>1.4046499999999999E-9</v>
      </c>
      <c r="C280" s="2">
        <v>2.1339399999999999E-8</v>
      </c>
      <c r="D280" s="2">
        <v>1.4507499999999999E-7</v>
      </c>
      <c r="E280" s="2">
        <v>4.6601900000000001E-7</v>
      </c>
      <c r="F280" s="2">
        <v>1.01457E-6</v>
      </c>
      <c r="G280" s="2">
        <v>4.0396399999999997E-6</v>
      </c>
      <c r="H280" s="2">
        <v>2.37415E-5</v>
      </c>
      <c r="I280">
        <v>1.2523800000000001E-4</v>
      </c>
      <c r="J280">
        <v>5.7107499999999999E-4</v>
      </c>
      <c r="K280">
        <v>2.1653699999999998E-3</v>
      </c>
      <c r="L280">
        <v>6.4683900000000001E-3</v>
      </c>
      <c r="M280">
        <v>1.4809900000000001E-2</v>
      </c>
      <c r="N280">
        <v>2.60617E-2</v>
      </c>
      <c r="O280">
        <v>3.6413599999999997E-2</v>
      </c>
      <c r="P280">
        <v>4.3374299999999998E-2</v>
      </c>
      <c r="Q280">
        <v>4.8823999999999999E-2</v>
      </c>
      <c r="R280">
        <v>5.5834000000000002E-2</v>
      </c>
      <c r="S280">
        <v>6.4267400000000002E-2</v>
      </c>
      <c r="T280">
        <v>7.1609000000000006E-2</v>
      </c>
      <c r="U280">
        <v>7.6056200000000004E-2</v>
      </c>
      <c r="V280">
        <v>7.7116500000000004E-2</v>
      </c>
      <c r="W280">
        <v>7.4824699999999994E-2</v>
      </c>
      <c r="X280">
        <v>6.9729399999999997E-2</v>
      </c>
      <c r="Y280">
        <v>6.29556E-2</v>
      </c>
      <c r="Z280">
        <v>5.5597100000000003E-2</v>
      </c>
      <c r="AA280">
        <v>4.8200199999999999E-2</v>
      </c>
      <c r="AB280">
        <v>4.0891299999999998E-2</v>
      </c>
      <c r="AC280">
        <v>3.3744299999999998E-2</v>
      </c>
      <c r="AD280">
        <v>2.6936600000000002E-2</v>
      </c>
      <c r="AE280">
        <v>2.06993E-2</v>
      </c>
      <c r="AF280">
        <v>1.52362E-2</v>
      </c>
      <c r="AG280">
        <v>1.0682199999999999E-2</v>
      </c>
      <c r="AH280">
        <v>7.0903800000000003E-3</v>
      </c>
      <c r="AI280">
        <v>4.4283899999999999E-3</v>
      </c>
      <c r="AJ280">
        <v>2.5875999999999998E-3</v>
      </c>
      <c r="AK280">
        <v>1.4072799999999999E-3</v>
      </c>
      <c r="AL280">
        <v>7.0910000000000005E-4</v>
      </c>
      <c r="AM280" s="2">
        <v>3.29718E-4</v>
      </c>
      <c r="AN280" s="2">
        <v>1.4098299999999999E-4</v>
      </c>
      <c r="AO280" s="2">
        <v>5.5265400000000001E-5</v>
      </c>
      <c r="AP280" s="2">
        <v>1.98093E-5</v>
      </c>
      <c r="AQ280" s="2">
        <v>6.4780700000000003E-6</v>
      </c>
      <c r="AR280" s="2">
        <v>1.9291700000000001E-6</v>
      </c>
    </row>
    <row r="281" spans="2:44" x14ac:dyDescent="0.2">
      <c r="B281" s="2">
        <v>1.5583000000000001E-9</v>
      </c>
      <c r="C281" s="2">
        <v>2.3693100000000001E-8</v>
      </c>
      <c r="D281" s="2">
        <v>1.61677E-7</v>
      </c>
      <c r="E281" s="2">
        <v>5.3000299999999998E-7</v>
      </c>
      <c r="F281" s="2">
        <v>1.2518799999999999E-6</v>
      </c>
      <c r="G281" s="2">
        <v>5.0300600000000001E-6</v>
      </c>
      <c r="H281" s="2">
        <v>2.4681500000000001E-5</v>
      </c>
      <c r="I281" s="2">
        <v>9.9446399999999997E-5</v>
      </c>
      <c r="J281">
        <v>3.52135E-4</v>
      </c>
      <c r="K281">
        <v>1.1648800000000001E-3</v>
      </c>
      <c r="L281">
        <v>3.3941599999999998E-3</v>
      </c>
      <c r="M281">
        <v>8.1440499999999999E-3</v>
      </c>
      <c r="N281">
        <v>1.6004399999999998E-2</v>
      </c>
      <c r="O281">
        <v>2.6916300000000001E-2</v>
      </c>
      <c r="P281">
        <v>4.0938799999999997E-2</v>
      </c>
      <c r="Q281">
        <v>5.74929E-2</v>
      </c>
      <c r="R281">
        <v>7.2916900000000007E-2</v>
      </c>
      <c r="S281">
        <v>8.1367200000000001E-2</v>
      </c>
      <c r="T281">
        <v>8.0290700000000007E-2</v>
      </c>
      <c r="U281">
        <v>7.3317599999999997E-2</v>
      </c>
      <c r="V281">
        <v>6.6362099999999993E-2</v>
      </c>
      <c r="W281">
        <v>6.2333600000000003E-2</v>
      </c>
      <c r="X281">
        <v>6.0320699999999998E-2</v>
      </c>
      <c r="Y281">
        <v>5.8164199999999999E-2</v>
      </c>
      <c r="Z281">
        <v>5.45654E-2</v>
      </c>
      <c r="AA281">
        <v>4.9422099999999997E-2</v>
      </c>
      <c r="AB281">
        <v>4.3259400000000003E-2</v>
      </c>
      <c r="AC281">
        <v>3.6672900000000001E-2</v>
      </c>
      <c r="AD281">
        <v>3.0095199999999999E-2</v>
      </c>
      <c r="AE281">
        <v>2.3812300000000002E-2</v>
      </c>
      <c r="AF281">
        <v>1.8051899999999999E-2</v>
      </c>
      <c r="AG281">
        <v>1.30186E-2</v>
      </c>
      <c r="AH281">
        <v>8.8684300000000001E-3</v>
      </c>
      <c r="AI281">
        <v>5.6684400000000003E-3</v>
      </c>
      <c r="AJ281">
        <v>3.37871E-3</v>
      </c>
      <c r="AK281">
        <v>1.8678099999999999E-3</v>
      </c>
      <c r="AL281">
        <v>9.5314599999999998E-4</v>
      </c>
      <c r="AM281" s="2">
        <v>4.4722000000000002E-4</v>
      </c>
      <c r="AN281" s="2">
        <v>1.9232E-4</v>
      </c>
      <c r="AO281" s="2">
        <v>7.5604400000000004E-5</v>
      </c>
      <c r="AP281" s="2">
        <v>2.7114399999999999E-5</v>
      </c>
      <c r="AQ281" s="2">
        <v>8.8565999999999992E-6</v>
      </c>
      <c r="AR281" s="2">
        <v>2.6313199999999998E-6</v>
      </c>
    </row>
    <row r="282" spans="2:44" x14ac:dyDescent="0.2">
      <c r="B282" s="2">
        <v>8.2140400000000001E-10</v>
      </c>
      <c r="C282" s="2">
        <v>1.2536800000000001E-8</v>
      </c>
      <c r="D282" s="2">
        <v>8.7097399999999997E-8</v>
      </c>
      <c r="E282" s="2">
        <v>3.1572599999999998E-7</v>
      </c>
      <c r="F282" s="2">
        <v>1.0944099999999999E-6</v>
      </c>
      <c r="G282" s="2">
        <v>6.1230499999999998E-6</v>
      </c>
      <c r="H282" s="2">
        <v>3.2960999999999998E-5</v>
      </c>
      <c r="I282">
        <v>1.4413100000000001E-4</v>
      </c>
      <c r="J282">
        <v>5.5608899999999995E-4</v>
      </c>
      <c r="K282">
        <v>1.92454E-3</v>
      </c>
      <c r="L282">
        <v>5.5650999999999999E-3</v>
      </c>
      <c r="M282">
        <v>1.2663000000000001E-2</v>
      </c>
      <c r="N282">
        <v>2.23906E-2</v>
      </c>
      <c r="O282">
        <v>3.1705200000000003E-2</v>
      </c>
      <c r="P282">
        <v>3.8677700000000002E-2</v>
      </c>
      <c r="Q282">
        <v>4.4916499999999998E-2</v>
      </c>
      <c r="R282">
        <v>5.27368E-2</v>
      </c>
      <c r="S282">
        <v>6.15109E-2</v>
      </c>
      <c r="T282">
        <v>6.8626400000000004E-2</v>
      </c>
      <c r="U282">
        <v>7.2320999999999996E-2</v>
      </c>
      <c r="V282">
        <v>7.2303999999999993E-2</v>
      </c>
      <c r="W282">
        <v>6.9153999999999993E-2</v>
      </c>
      <c r="X282">
        <v>6.4161499999999996E-2</v>
      </c>
      <c r="Y282">
        <v>5.8916799999999998E-2</v>
      </c>
      <c r="Z282">
        <v>5.4333699999999999E-2</v>
      </c>
      <c r="AA282">
        <v>5.02183E-2</v>
      </c>
      <c r="AB282">
        <v>4.5833600000000002E-2</v>
      </c>
      <c r="AC282">
        <v>4.0678400000000003E-2</v>
      </c>
      <c r="AD282">
        <v>3.4767600000000003E-2</v>
      </c>
      <c r="AE282">
        <v>2.8463499999999999E-2</v>
      </c>
      <c r="AF282">
        <v>2.2226099999999999E-2</v>
      </c>
      <c r="AG282">
        <v>1.6469999999999999E-2</v>
      </c>
      <c r="AH282">
        <v>1.1510899999999999E-2</v>
      </c>
      <c r="AI282">
        <v>7.53822E-3</v>
      </c>
      <c r="AJ282">
        <v>4.5969100000000001E-3</v>
      </c>
      <c r="AK282">
        <v>2.59604E-3</v>
      </c>
      <c r="AL282">
        <v>1.3514200000000001E-3</v>
      </c>
      <c r="AM282" s="2">
        <v>6.4601100000000005E-4</v>
      </c>
      <c r="AN282" s="2">
        <v>2.8268199999999997E-4</v>
      </c>
      <c r="AO282" s="2">
        <v>1.1294300000000001E-4</v>
      </c>
      <c r="AP282" s="2">
        <v>4.1117800000000001E-5</v>
      </c>
      <c r="AQ282" s="2">
        <v>1.36168E-5</v>
      </c>
      <c r="AR282" s="2">
        <v>4.0964899999999998E-6</v>
      </c>
    </row>
    <row r="283" spans="2:44" x14ac:dyDescent="0.2">
      <c r="B283" s="2">
        <v>4.7396400000000002E-10</v>
      </c>
      <c r="C283" s="2">
        <v>7.2259600000000001E-9</v>
      </c>
      <c r="D283" s="2">
        <v>4.9959499999999998E-8</v>
      </c>
      <c r="E283" s="2">
        <v>1.7709699999999999E-7</v>
      </c>
      <c r="F283" s="2">
        <v>5.8751499999999998E-7</v>
      </c>
      <c r="G283" s="2">
        <v>3.4477E-6</v>
      </c>
      <c r="H283" s="2">
        <v>2.1317700000000001E-5</v>
      </c>
      <c r="I283">
        <v>1.12408E-4</v>
      </c>
      <c r="J283">
        <v>5.1236000000000001E-4</v>
      </c>
      <c r="K283">
        <v>1.9489900000000001E-3</v>
      </c>
      <c r="L283">
        <v>5.8684999999999996E-3</v>
      </c>
      <c r="M283">
        <v>1.36493E-2</v>
      </c>
      <c r="N283">
        <v>2.4747600000000002E-2</v>
      </c>
      <c r="O283">
        <v>3.6450700000000003E-2</v>
      </c>
      <c r="P283">
        <v>4.68463E-2</v>
      </c>
      <c r="Q283">
        <v>5.6489900000000003E-2</v>
      </c>
      <c r="R283">
        <v>6.5284700000000001E-2</v>
      </c>
      <c r="S283">
        <v>7.0341000000000001E-2</v>
      </c>
      <c r="T283">
        <v>6.9518399999999994E-2</v>
      </c>
      <c r="U283">
        <v>6.4830700000000005E-2</v>
      </c>
      <c r="V283">
        <v>6.0241700000000002E-2</v>
      </c>
      <c r="W283">
        <v>5.7629199999999998E-2</v>
      </c>
      <c r="X283">
        <v>5.6130600000000003E-2</v>
      </c>
      <c r="Y283">
        <v>5.4199700000000003E-2</v>
      </c>
      <c r="Z283">
        <v>5.1176199999999998E-2</v>
      </c>
      <c r="AA283">
        <v>4.73014E-2</v>
      </c>
      <c r="AB283">
        <v>4.3031E-2</v>
      </c>
      <c r="AC283">
        <v>3.8550099999999997E-2</v>
      </c>
      <c r="AD283">
        <v>3.37661E-2</v>
      </c>
      <c r="AE283">
        <v>2.8574800000000001E-2</v>
      </c>
      <c r="AF283">
        <v>2.3082600000000002E-2</v>
      </c>
      <c r="AG283">
        <v>1.76223E-2</v>
      </c>
      <c r="AH283">
        <v>1.2617400000000001E-2</v>
      </c>
      <c r="AI283">
        <v>8.4203200000000002E-3</v>
      </c>
      <c r="AJ283">
        <v>5.2101400000000003E-3</v>
      </c>
      <c r="AK283">
        <v>2.9753499999999999E-3</v>
      </c>
      <c r="AL283">
        <v>1.56196E-3</v>
      </c>
      <c r="AM283">
        <v>7.5126200000000005E-4</v>
      </c>
      <c r="AN283" s="2">
        <v>3.30155E-4</v>
      </c>
      <c r="AO283" s="2">
        <v>1.3228E-4</v>
      </c>
      <c r="AP283" s="2">
        <v>4.8235600000000003E-5</v>
      </c>
      <c r="AQ283" s="2">
        <v>1.5985899999999999E-5</v>
      </c>
      <c r="AR283" s="2">
        <v>4.8097400000000001E-6</v>
      </c>
    </row>
    <row r="284" spans="2:44" x14ac:dyDescent="0.2">
      <c r="B284" s="2">
        <v>5.4287799999999997E-10</v>
      </c>
      <c r="C284" s="2">
        <v>8.2545099999999994E-9</v>
      </c>
      <c r="D284" s="2">
        <v>5.6347500000000002E-8</v>
      </c>
      <c r="E284" s="2">
        <v>1.85444E-7</v>
      </c>
      <c r="F284" s="2">
        <v>4.54615E-7</v>
      </c>
      <c r="G284" s="2">
        <v>2.0414399999999999E-6</v>
      </c>
      <c r="H284" s="2">
        <v>1.1748E-5</v>
      </c>
      <c r="I284" s="2">
        <v>5.91618E-5</v>
      </c>
      <c r="J284">
        <v>2.6193100000000002E-4</v>
      </c>
      <c r="K284">
        <v>9.9284799999999995E-4</v>
      </c>
      <c r="L284">
        <v>3.0503399999999999E-3</v>
      </c>
      <c r="M284">
        <v>7.43277E-3</v>
      </c>
      <c r="N284">
        <v>1.4678E-2</v>
      </c>
      <c r="O284">
        <v>2.4794699999999999E-2</v>
      </c>
      <c r="P284">
        <v>3.80075E-2</v>
      </c>
      <c r="Q284">
        <v>5.40746E-2</v>
      </c>
      <c r="R284">
        <v>6.9919800000000004E-2</v>
      </c>
      <c r="S284">
        <v>8.0102999999999994E-2</v>
      </c>
      <c r="T284">
        <v>8.1478099999999998E-2</v>
      </c>
      <c r="U284">
        <v>7.6011700000000001E-2</v>
      </c>
      <c r="V284">
        <v>6.8134700000000006E-2</v>
      </c>
      <c r="W284">
        <v>6.0892399999999999E-2</v>
      </c>
      <c r="X284">
        <v>5.5177900000000002E-2</v>
      </c>
      <c r="Y284">
        <v>5.0897499999999998E-2</v>
      </c>
      <c r="Z284">
        <v>4.7648000000000003E-2</v>
      </c>
      <c r="AA284">
        <v>4.4811999999999998E-2</v>
      </c>
      <c r="AB284">
        <v>4.1769899999999999E-2</v>
      </c>
      <c r="AC284">
        <v>3.8164999999999998E-2</v>
      </c>
      <c r="AD284">
        <v>3.39285E-2</v>
      </c>
      <c r="AE284">
        <v>2.9146700000000001E-2</v>
      </c>
      <c r="AF284">
        <v>2.39901E-2</v>
      </c>
      <c r="AG284">
        <v>1.8729599999999999E-2</v>
      </c>
      <c r="AH284">
        <v>1.3732400000000001E-2</v>
      </c>
      <c r="AI284">
        <v>9.3747399999999995E-3</v>
      </c>
      <c r="AJ284">
        <v>5.9189200000000003E-3</v>
      </c>
      <c r="AK284">
        <v>3.4388000000000001E-3</v>
      </c>
      <c r="AL284">
        <v>1.83157E-3</v>
      </c>
      <c r="AM284">
        <v>8.9176399999999997E-4</v>
      </c>
      <c r="AN284" s="2">
        <v>3.9601700000000003E-4</v>
      </c>
      <c r="AO284" s="2">
        <v>1.60116E-4</v>
      </c>
      <c r="AP284" s="2">
        <v>5.8854300000000003E-5</v>
      </c>
      <c r="AQ284" s="2">
        <v>1.9643399999999999E-5</v>
      </c>
      <c r="AR284" s="2">
        <v>5.9473300000000002E-6</v>
      </c>
    </row>
    <row r="285" spans="2:44" x14ac:dyDescent="0.2">
      <c r="B285" s="2">
        <v>9.910379999999999E-10</v>
      </c>
      <c r="C285" s="2">
        <v>1.50565E-8</v>
      </c>
      <c r="D285" s="2">
        <v>1.02372E-7</v>
      </c>
      <c r="E285" s="2">
        <v>3.2854899999999999E-7</v>
      </c>
      <c r="F285" s="2">
        <v>6.9960300000000002E-7</v>
      </c>
      <c r="G285" s="2">
        <v>2.51067E-6</v>
      </c>
      <c r="H285" s="2">
        <v>1.2608399999999999E-5</v>
      </c>
      <c r="I285" s="2">
        <v>5.4786500000000001E-5</v>
      </c>
      <c r="J285">
        <v>2.11628E-4</v>
      </c>
      <c r="K285">
        <v>7.3993400000000003E-4</v>
      </c>
      <c r="L285">
        <v>2.1904400000000001E-3</v>
      </c>
      <c r="M285">
        <v>5.2160799999999997E-3</v>
      </c>
      <c r="N285">
        <v>1.00404E-2</v>
      </c>
      <c r="O285">
        <v>1.6452700000000001E-2</v>
      </c>
      <c r="P285">
        <v>2.46701E-2</v>
      </c>
      <c r="Q285">
        <v>3.5361400000000001E-2</v>
      </c>
      <c r="R285">
        <v>4.8020399999999998E-2</v>
      </c>
      <c r="S285">
        <v>6.0298499999999998E-2</v>
      </c>
      <c r="T285">
        <v>6.9769300000000006E-2</v>
      </c>
      <c r="U285">
        <v>7.5429300000000005E-2</v>
      </c>
      <c r="V285">
        <v>7.7177999999999997E-2</v>
      </c>
      <c r="W285">
        <v>7.5138800000000006E-2</v>
      </c>
      <c r="X285">
        <v>7.00543E-2</v>
      </c>
      <c r="Y285">
        <v>6.3487199999999994E-2</v>
      </c>
      <c r="Z285">
        <v>5.7054300000000002E-2</v>
      </c>
      <c r="AA285">
        <v>5.1601800000000003E-2</v>
      </c>
      <c r="AB285">
        <v>4.7090800000000002E-2</v>
      </c>
      <c r="AC285">
        <v>4.29825E-2</v>
      </c>
      <c r="AD285">
        <v>3.8669299999999997E-2</v>
      </c>
      <c r="AE285">
        <v>3.3764299999999997E-2</v>
      </c>
      <c r="AF285">
        <v>2.82273E-2</v>
      </c>
      <c r="AG285">
        <v>2.2342000000000001E-2</v>
      </c>
      <c r="AH285">
        <v>1.6587000000000001E-2</v>
      </c>
      <c r="AI285">
        <v>1.1460100000000001E-2</v>
      </c>
      <c r="AJ285">
        <v>7.3202900000000001E-3</v>
      </c>
      <c r="AK285">
        <v>4.2998100000000003E-3</v>
      </c>
      <c r="AL285">
        <v>2.3126700000000002E-3</v>
      </c>
      <c r="AM285">
        <v>1.1353400000000001E-3</v>
      </c>
      <c r="AN285" s="2">
        <v>5.0751400000000003E-4</v>
      </c>
      <c r="AO285" s="2">
        <v>2.0621499999999999E-4</v>
      </c>
      <c r="AP285" s="2">
        <v>7.6065799999999999E-5</v>
      </c>
      <c r="AQ285" s="2">
        <v>2.5447199999999999E-5</v>
      </c>
      <c r="AR285" s="2">
        <v>7.7153599999999996E-6</v>
      </c>
    </row>
    <row r="286" spans="2:44" x14ac:dyDescent="0.2">
      <c r="B286" s="2">
        <v>1.0243700000000001E-9</v>
      </c>
      <c r="C286" s="2">
        <v>1.5591500000000001E-8</v>
      </c>
      <c r="D286" s="2">
        <v>1.06926E-7</v>
      </c>
      <c r="E286" s="2">
        <v>3.6082599999999998E-7</v>
      </c>
      <c r="F286" s="2">
        <v>9.6928299999999993E-7</v>
      </c>
      <c r="G286" s="2">
        <v>4.4417299999999997E-6</v>
      </c>
      <c r="H286" s="2">
        <v>2.2387699999999999E-5</v>
      </c>
      <c r="I286" s="2">
        <v>9.1238100000000003E-5</v>
      </c>
      <c r="J286">
        <v>3.2577300000000001E-4</v>
      </c>
      <c r="K286">
        <v>1.0729400000000001E-3</v>
      </c>
      <c r="L286">
        <v>3.0542500000000001E-3</v>
      </c>
      <c r="M286">
        <v>6.98367E-3</v>
      </c>
      <c r="N286">
        <v>1.2598E-2</v>
      </c>
      <c r="O286">
        <v>1.85501E-2</v>
      </c>
      <c r="P286">
        <v>2.4057599999999998E-2</v>
      </c>
      <c r="Q286">
        <v>2.99286E-2</v>
      </c>
      <c r="R286">
        <v>3.6963599999999999E-2</v>
      </c>
      <c r="S286">
        <v>4.446E-2</v>
      </c>
      <c r="T286">
        <v>5.1359799999999997E-2</v>
      </c>
      <c r="U286">
        <v>5.7644800000000003E-2</v>
      </c>
      <c r="V286">
        <v>6.3614100000000007E-2</v>
      </c>
      <c r="W286">
        <v>6.8662500000000001E-2</v>
      </c>
      <c r="X286">
        <v>7.1518600000000002E-2</v>
      </c>
      <c r="Y286">
        <v>7.1328900000000001E-2</v>
      </c>
      <c r="Z286">
        <v>6.8240599999999998E-2</v>
      </c>
      <c r="AA286">
        <v>6.3194899999999998E-2</v>
      </c>
      <c r="AB286">
        <v>5.7323199999999998E-2</v>
      </c>
      <c r="AC286">
        <v>5.1378E-2</v>
      </c>
      <c r="AD286">
        <v>4.5518099999999999E-2</v>
      </c>
      <c r="AE286">
        <v>3.9509099999999998E-2</v>
      </c>
      <c r="AF286">
        <v>3.3120299999999998E-2</v>
      </c>
      <c r="AG286">
        <v>2.6417199999999998E-2</v>
      </c>
      <c r="AH286">
        <v>1.9795799999999999E-2</v>
      </c>
      <c r="AI286">
        <v>1.3802399999999999E-2</v>
      </c>
      <c r="AJ286">
        <v>8.8910800000000009E-3</v>
      </c>
      <c r="AK286">
        <v>5.2640899999999999E-3</v>
      </c>
      <c r="AL286">
        <v>2.85353E-3</v>
      </c>
      <c r="AM286">
        <v>1.41205E-3</v>
      </c>
      <c r="AN286" s="2">
        <v>6.3638099999999999E-4</v>
      </c>
      <c r="AO286" s="2">
        <v>2.6073300000000003E-4</v>
      </c>
      <c r="AP286" s="2">
        <v>9.6973799999999996E-5</v>
      </c>
      <c r="AQ286" s="2">
        <v>3.2703600000000003E-5</v>
      </c>
      <c r="AR286" s="2">
        <v>9.9914000000000006E-6</v>
      </c>
    </row>
    <row r="287" spans="2:44" x14ac:dyDescent="0.2">
      <c r="B287" s="2">
        <v>1.1462599999999999E-9</v>
      </c>
      <c r="C287" s="2">
        <v>1.7436600000000001E-8</v>
      </c>
      <c r="D287" s="2">
        <v>1.19264E-7</v>
      </c>
      <c r="E287" s="2">
        <v>3.9686599999999998E-7</v>
      </c>
      <c r="F287" s="2">
        <v>1.0159699999999999E-6</v>
      </c>
      <c r="G287" s="2">
        <v>4.6399299999999998E-6</v>
      </c>
      <c r="H287" s="2">
        <v>2.5434699999999999E-5</v>
      </c>
      <c r="I287">
        <v>1.19042E-4</v>
      </c>
      <c r="J287">
        <v>4.9174600000000005E-4</v>
      </c>
      <c r="K287">
        <v>1.7725900000000001E-3</v>
      </c>
      <c r="L287">
        <v>5.20843E-3</v>
      </c>
      <c r="M287">
        <v>1.1911400000000001E-2</v>
      </c>
      <c r="N287">
        <v>2.1091200000000001E-2</v>
      </c>
      <c r="O287">
        <v>2.9820099999999999E-2</v>
      </c>
      <c r="P287">
        <v>3.6020400000000001E-2</v>
      </c>
      <c r="Q287">
        <v>4.0604000000000001E-2</v>
      </c>
      <c r="R287">
        <v>4.4969200000000001E-2</v>
      </c>
      <c r="S287">
        <v>4.8270399999999998E-2</v>
      </c>
      <c r="T287">
        <v>4.9192199999999998E-2</v>
      </c>
      <c r="U287">
        <v>4.8629400000000003E-2</v>
      </c>
      <c r="V287">
        <v>4.8851699999999998E-2</v>
      </c>
      <c r="W287">
        <v>5.1066300000000002E-2</v>
      </c>
      <c r="X287">
        <v>5.4722E-2</v>
      </c>
      <c r="Y287">
        <v>5.8420699999999999E-2</v>
      </c>
      <c r="Z287">
        <v>6.0834899999999997E-2</v>
      </c>
      <c r="AA287">
        <v>6.1130900000000002E-2</v>
      </c>
      <c r="AB287">
        <v>5.9096799999999998E-2</v>
      </c>
      <c r="AC287">
        <v>5.50362E-2</v>
      </c>
      <c r="AD287">
        <v>4.9478599999999998E-2</v>
      </c>
      <c r="AE287">
        <v>4.2912499999999999E-2</v>
      </c>
      <c r="AF287">
        <v>3.5721599999999999E-2</v>
      </c>
      <c r="AG287">
        <v>2.8289000000000002E-2</v>
      </c>
      <c r="AH287">
        <v>2.1092300000000001E-2</v>
      </c>
      <c r="AI287">
        <v>1.4660899999999999E-2</v>
      </c>
      <c r="AJ287">
        <v>9.4227400000000006E-3</v>
      </c>
      <c r="AK287">
        <v>5.5650700000000001E-3</v>
      </c>
      <c r="AL287">
        <v>3.0066699999999999E-3</v>
      </c>
      <c r="AM287">
        <v>1.4813000000000001E-3</v>
      </c>
      <c r="AN287" s="2">
        <v>6.64008E-4</v>
      </c>
      <c r="AO287" s="2">
        <v>2.7039399999999997E-4</v>
      </c>
      <c r="AP287" s="2">
        <v>9.9912499999999996E-5</v>
      </c>
      <c r="AQ287" s="2">
        <v>3.34717E-5</v>
      </c>
      <c r="AR287" s="2">
        <v>1.0159900000000001E-5</v>
      </c>
    </row>
    <row r="288" spans="2:44" x14ac:dyDescent="0.2">
      <c r="B288" s="2">
        <v>2.0034200000000001E-9</v>
      </c>
      <c r="C288" s="2">
        <v>3.04307E-8</v>
      </c>
      <c r="D288" s="2">
        <v>2.06687E-7</v>
      </c>
      <c r="E288" s="2">
        <v>6.5926199999999999E-7</v>
      </c>
      <c r="F288" s="2">
        <v>1.35919E-6</v>
      </c>
      <c r="G288" s="2">
        <v>4.6925000000000004E-6</v>
      </c>
      <c r="H288" s="2">
        <v>2.3881000000000001E-5</v>
      </c>
      <c r="I288">
        <v>1.07246E-4</v>
      </c>
      <c r="J288">
        <v>4.2794300000000002E-4</v>
      </c>
      <c r="K288">
        <v>1.52019E-3</v>
      </c>
      <c r="L288">
        <v>4.4907200000000001E-3</v>
      </c>
      <c r="M288">
        <v>1.0510800000000001E-2</v>
      </c>
      <c r="N288">
        <v>1.9512600000000001E-2</v>
      </c>
      <c r="O288">
        <v>2.9998899999999998E-2</v>
      </c>
      <c r="P288">
        <v>4.09488E-2</v>
      </c>
      <c r="Q288">
        <v>5.2426300000000002E-2</v>
      </c>
      <c r="R288">
        <v>6.2909499999999993E-2</v>
      </c>
      <c r="S288">
        <v>6.8397600000000003E-2</v>
      </c>
      <c r="T288">
        <v>6.6418900000000003E-2</v>
      </c>
      <c r="U288">
        <v>5.9200000000000003E-2</v>
      </c>
      <c r="V288">
        <v>5.1391699999999998E-2</v>
      </c>
      <c r="W288">
        <v>4.61033E-2</v>
      </c>
      <c r="X288">
        <v>4.3909700000000003E-2</v>
      </c>
      <c r="Y288">
        <v>4.4124999999999998E-2</v>
      </c>
      <c r="Z288">
        <v>4.5771699999999998E-2</v>
      </c>
      <c r="AA288">
        <v>4.7751599999999998E-2</v>
      </c>
      <c r="AB288">
        <v>4.89425E-2</v>
      </c>
      <c r="AC288">
        <v>4.8460400000000001E-2</v>
      </c>
      <c r="AD288">
        <v>4.5878500000000003E-2</v>
      </c>
      <c r="AE288">
        <v>4.12656E-2</v>
      </c>
      <c r="AF288">
        <v>3.5091299999999999E-2</v>
      </c>
      <c r="AG288">
        <v>2.8074200000000001E-2</v>
      </c>
      <c r="AH288">
        <v>2.1016099999999999E-2</v>
      </c>
      <c r="AI288">
        <v>1.4636400000000001E-2</v>
      </c>
      <c r="AJ288">
        <v>9.4300100000000008E-3</v>
      </c>
      <c r="AK288">
        <v>5.5920600000000003E-3</v>
      </c>
      <c r="AL288">
        <v>3.0390199999999999E-3</v>
      </c>
      <c r="AM288">
        <v>1.5082699999999999E-3</v>
      </c>
      <c r="AN288" s="2">
        <v>6.8175099999999997E-4</v>
      </c>
      <c r="AO288" s="2">
        <v>2.8007200000000002E-4</v>
      </c>
      <c r="AP288" s="2">
        <v>1.0440700000000001E-4</v>
      </c>
      <c r="AQ288" s="2">
        <v>3.5277900000000003E-5</v>
      </c>
      <c r="AR288" s="2">
        <v>1.07945E-5</v>
      </c>
    </row>
    <row r="289" spans="2:44" x14ac:dyDescent="0.2">
      <c r="B289" s="2">
        <v>2.26339E-9</v>
      </c>
      <c r="C289" s="2">
        <v>3.4416399999999997E-8</v>
      </c>
      <c r="D289" s="2">
        <v>2.3494000000000001E-7</v>
      </c>
      <c r="E289" s="2">
        <v>7.7186300000000001E-7</v>
      </c>
      <c r="F289" s="2">
        <v>1.84122E-6</v>
      </c>
      <c r="G289" s="2">
        <v>7.4630100000000002E-6</v>
      </c>
      <c r="H289" s="2">
        <v>3.6466600000000001E-5</v>
      </c>
      <c r="I289">
        <v>1.4519700000000001E-4</v>
      </c>
      <c r="J289">
        <v>5.04503E-4</v>
      </c>
      <c r="K289">
        <v>1.6312200000000001E-3</v>
      </c>
      <c r="L289">
        <v>4.6206099999999998E-3</v>
      </c>
      <c r="M289">
        <v>1.0612999999999999E-2</v>
      </c>
      <c r="N289">
        <v>1.9382E-2</v>
      </c>
      <c r="O289">
        <v>2.91474E-2</v>
      </c>
      <c r="P289">
        <v>3.88113E-2</v>
      </c>
      <c r="Q289">
        <v>4.9051699999999997E-2</v>
      </c>
      <c r="R289">
        <v>5.9674400000000002E-2</v>
      </c>
      <c r="S289">
        <v>6.78174E-2</v>
      </c>
      <c r="T289">
        <v>7.0687100000000003E-2</v>
      </c>
      <c r="U289">
        <v>6.8443900000000002E-2</v>
      </c>
      <c r="V289">
        <v>6.3208399999999998E-2</v>
      </c>
      <c r="W289">
        <v>5.6823600000000002E-2</v>
      </c>
      <c r="X289">
        <v>5.0490599999999997E-2</v>
      </c>
      <c r="Y289">
        <v>4.5319400000000003E-2</v>
      </c>
      <c r="Z289">
        <v>4.21611E-2</v>
      </c>
      <c r="AA289">
        <v>4.10832E-2</v>
      </c>
      <c r="AB289">
        <v>4.13146E-2</v>
      </c>
      <c r="AC289">
        <v>4.1644199999999999E-2</v>
      </c>
      <c r="AD289">
        <v>4.08993E-2</v>
      </c>
      <c r="AE289">
        <v>3.8320300000000002E-2</v>
      </c>
      <c r="AF289">
        <v>3.3771799999999998E-2</v>
      </c>
      <c r="AG289">
        <v>2.7737299999999999E-2</v>
      </c>
      <c r="AH289">
        <v>2.1097100000000001E-2</v>
      </c>
      <c r="AI289">
        <v>1.4793199999999999E-2</v>
      </c>
      <c r="AJ289">
        <v>9.5291799999999999E-3</v>
      </c>
      <c r="AK289">
        <v>5.6229799999999996E-3</v>
      </c>
      <c r="AL289">
        <v>3.0321800000000002E-3</v>
      </c>
      <c r="AM289">
        <v>1.49121E-3</v>
      </c>
      <c r="AN289" s="2">
        <v>6.6768999999999997E-4</v>
      </c>
      <c r="AO289" s="2">
        <v>2.7179199999999998E-4</v>
      </c>
      <c r="AP289" s="2">
        <v>1.00462E-4</v>
      </c>
      <c r="AQ289" s="2">
        <v>3.36849E-5</v>
      </c>
      <c r="AR289" s="2">
        <v>1.0237299999999999E-5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McalisterIanelli</vt:lpstr>
      <vt:lpstr>nm T1.8 flota</vt:lpstr>
      <vt:lpstr>nm T1.8 crucero</vt:lpstr>
      <vt:lpstr>nm T1.8 crucero (2)</vt:lpstr>
      <vt:lpstr>rep</vt:lpstr>
      <vt:lpstr>UPN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Microsoft Office User</cp:lastModifiedBy>
  <dcterms:created xsi:type="dcterms:W3CDTF">2016-06-07T20:16:16Z</dcterms:created>
  <dcterms:modified xsi:type="dcterms:W3CDTF">2021-08-31T02:19:17Z</dcterms:modified>
</cp:coreProperties>
</file>